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0"/>
  </bookViews>
  <sheets>
    <sheet name="pregarje" sheetId="1" r:id="rId1"/>
  </sheets>
  <definedNames>
    <definedName name="_xlnm.Print_Area" localSheetId="0">'pregarje'!$A$1:$G$319</definedName>
    <definedName name="_xlnm.Print_Titles" localSheetId="0">'pregarje'!$1:$3</definedName>
  </definedNames>
  <calcPr fullCalcOnLoad="1"/>
</workbook>
</file>

<file path=xl/sharedStrings.xml><?xml version="1.0" encoding="utf-8"?>
<sst xmlns="http://schemas.openxmlformats.org/spreadsheetml/2006/main" count="297" uniqueCount="114">
  <si>
    <t>m2</t>
  </si>
  <si>
    <t>kos</t>
  </si>
  <si>
    <t>m3</t>
  </si>
  <si>
    <t>.</t>
  </si>
  <si>
    <t>m1</t>
  </si>
  <si>
    <t>1</t>
  </si>
  <si>
    <t>%</t>
  </si>
  <si>
    <t>ZAKLJUČNA DELA</t>
  </si>
  <si>
    <t>SKUPAJ:</t>
  </si>
  <si>
    <t>SKUPAJ Z DDV:</t>
  </si>
  <si>
    <t>Razna dodatna in nepredvidena dela. Obračun se bo vršil na podlagi dejansko porabljenega časa in materiala evidentiranega v gradbenem dnevniku in potrjenega od nadzornega organa (ocenjeno 10% pripravljalnih del).</t>
  </si>
  <si>
    <t>Nadzor geomehanika nad izvajanjem zemeljskih del</t>
  </si>
  <si>
    <t>Postavitev ter odstranitev prometne signalizacije med gradnjo ter ureditev eventuelnih obvozov, vse komplet</t>
  </si>
  <si>
    <t>Razna dodatna in nepredvidena dela. Obračun se bo vršil na podlagi dejansko porabljenega časa in materiala evidentiranega v gradbenem dnevniku in potrjenega od nadzornega organa (ocenjeno 10% zaključnih del).</t>
  </si>
  <si>
    <t>Rezanje asfalta</t>
  </si>
  <si>
    <t>Dobava in polaganje PVC cevi notranjega fi 188,20 mm SN 8 na pripravljeno betonsko posteljico deb. 10 cm in polno obbetonirane beton C 12/15, vključno s spajanjem elementov ter priključitvijo na jaške, drsnimi spojkami, vse komplet - MK priključki - cestni požiralniki</t>
  </si>
  <si>
    <t>Določitev mikrolokacije podzemnih komunalnih naprav na celotni trasi, vse komplet</t>
  </si>
  <si>
    <t>Posek in odstranitev grmovja komplet s koreninami ter z odvozom v predelavo gradbenih odpadkov, vse komplet.</t>
  </si>
  <si>
    <t>Posek in odstranitev dreves fi 15-50 cm komplet s panji ter z odvozom v predelavo gradbenih odpadkov, vse komplet.</t>
  </si>
  <si>
    <t>PRIPRAVLJALNA IN RUŠITVENA DELA</t>
  </si>
  <si>
    <t xml:space="preserve">Zakoličenje osi trase kanalizacije </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</si>
  <si>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stroške izdelave vseh potrebnih meritev (skladno s Posebnimi tehničnimi pogoji), vse začasne odvoze v gradbiščno deponijo vključno z ureditvijo deponije na gradbišču. Obračun v raščenem stanju, nasipna dela se obračunajo po prostornini zemljine v vgrajenem stanju. Vsa zemeljska dela se izvaja pod nadzorom geomehanika. Izkop III. ktg. se odpelje v predelavo gradbenih odpadkov, z izkopom IV. - V. ktg. pa se po predhodni pripravi materiala, izvede zasip kanala.</t>
  </si>
  <si>
    <t>Odstranitev asfalta v debelini do 10 cm ter  z odvozom v predelavo gradbenih odpadkov, vse komplet.</t>
  </si>
  <si>
    <t>DDV 22 %:</t>
  </si>
  <si>
    <t>Rezkanje asfalta v debelini do 10 cm ter  z odvozom v predelavo gradbenih odpadkov, vse komplet.</t>
  </si>
  <si>
    <t>V cenah morajo biti upoštevane zmesi kamnitih zrn (tampon) in asfaltne plasti skladne z veljavnimi standardi (c certifikatom, izjavo o skladnosti po SIST EN 13108 - 1 do 7 oziroma SIST EN 1038 1 do 7, oziroma EC certifikatom o kontroli proizvodnje), izvajanje del skladno s smernicami in tehničnimi pogoji za graditev asfaltnih plasti TSC 06.300/06.410, 2009.  Med vgrajeno obrabnozaporno in nosilno asfaltno plastjo mora biti zagotovljena sila zlepljenosti in strižna sila skladno z zgoraj navedenim TSC.</t>
  </si>
  <si>
    <t>Razna dodatna in nepredvidena dela. Obračun se bo vršil na podlagi dejansko porabljenega časa in materiala evidentiranega v gradbenem dnevniku in potrjenega od nadzornega organa (ocenjeno 10% kanalizacije).</t>
  </si>
  <si>
    <t>METEORNA KANALIZACIJA</t>
  </si>
  <si>
    <t>Razna dodatna in nepredvidena dela. Obračun se bo vršil na podlagi dejansko porabljenega časa in materiala evidentiranega v gradbenem dnevniku in potrjenega od nadzornega organa (ocenjeno 10% meteorne kanalizacije).</t>
  </si>
  <si>
    <r>
      <t>Vse talne oznake morajo biti reflektirajoče in so izvedene z enokomponentno barvo. Debelina nanosa barve mora znašati 250 µ</t>
    </r>
    <r>
      <rPr>
        <b/>
        <sz val="11"/>
        <rFont val="Arial"/>
        <family val="2"/>
      </rPr>
      <t>m suhega filma, zaradi vidljivosti označb v nočnem času se takoj po nanosu barve posuje pobarvano površino s steklenimi kroglicami (250 g steklenih kroglic na m2). Refleksija, ki jo dajejo steklene kroglice mora ves čas uporabnosti znašati 100 mcd/lux/m2. Barva za talne označbe je SIGNOHEL beli. Barvanje se prvič izvede takoj po polaganju obrabne asfaltne plasti, drugič pa po treh mesecih.</t>
    </r>
  </si>
  <si>
    <t>PODPORNI ZID</t>
  </si>
  <si>
    <t>Razna dodatna in nepredvidena dela. Obračun se bo vršil na podlagi dejansko porabljenega časa in materiala evidentiranega v gradbenem dnevniku in potrjenega od nadzornega organa (ocenjeno 10% zidov).</t>
  </si>
  <si>
    <t>Dobava, krivljenje in vgrajevanje srednje komplicirane armature</t>
  </si>
  <si>
    <t>kg</t>
  </si>
  <si>
    <t xml:space="preserve">c) mrežna armatura MA 500/560; B500A </t>
  </si>
  <si>
    <t>Zakoličba cestnih profilov s stransko zaščito višine in pozicijo ceste, vse komplet</t>
  </si>
  <si>
    <t>Zakoličba jaškov s stransko zaščito višine in pozicijo jaška, vse komplet</t>
  </si>
  <si>
    <t>Dobava in polaganje cestnih betonskih robnikov 15/25/100 cm, odporni proti zmrzali in soli, komplet izkop, betonski temelj C 12/15 ter zasip po položitvi - polaganje v ravnini, krivini, spuščeni, vse komplet</t>
  </si>
  <si>
    <t>ZGORNJI USTROJ</t>
  </si>
  <si>
    <t>Izdelava PID - a za vsa izvedena dela  v vrednosti 1,1 % del 1-4</t>
  </si>
  <si>
    <t>Izdelava geodetskega posnetka novega stanja vključno z vsemi komunalnimi napravami v vrednosti 0,7 % del 1-4</t>
  </si>
  <si>
    <t>Projektantski nadzor nad izvajanjem del vključno z nadzorom odgovornega vodje projekta v skladu z ZGO - 1B v vrednosti 0,7 % del 1-4</t>
  </si>
  <si>
    <t>REKAPITULACIJA</t>
  </si>
  <si>
    <t>Zasip kanalov z ustrezno pripravljenim izkopnim materialom (mleta kamnina fi do 45 mm). Zasip in utrjevanje v plasteh do 30 cm s komprimacijo. Stopnja zbitosti do 95 % po SPP, vse komplet</t>
  </si>
  <si>
    <t>Odvoz viška izkopnega materiala v predelavo gradbenih odpadkov. Obračun po dejansko izvršenih delih in v raščenem stanju, vse komplet</t>
  </si>
  <si>
    <t>Izkop humusa v debelini 20 cm, z direktnim nakladanjem materiala na prevozno sredstvo. Obračun po dejansko izvršenih delih in v raščenem stanju, vse komplet</t>
  </si>
  <si>
    <t>V enotnih cenah zajeti strošek izdelave vseh potrebnih meritev, pregledov, atestov, črpanje vode iz gradbene jame, zavarovanje gradbene jame.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stroške izdelave vseh potrebnih meritev, pregledov, atestov (skladno s Posebnimi tehničnimi pogoji), vse začasne odvoze v gradbiščno deponijo. Obračun v raščenem stanju, nasipna dela se obračunajo po prostornini zemljine v vgrajenem stanju. Vsa zemeljska dela se izvaja pod nadzorom geomehanika. V ceni zajeti tudi izdelavo zidov v krivini, dilatacije, barbakane, delovne odre.</t>
  </si>
  <si>
    <t>Humiziranje brežin, planiranje, valjanje, zatravitev s travno mešanico, vse komplet</t>
  </si>
  <si>
    <t>a) armatura RA 400/500; S 500 B, fi do12 mm</t>
  </si>
  <si>
    <t xml:space="preserve">b) armatura RA 400/500; S 500 B, fi nad 12 mm </t>
  </si>
  <si>
    <t>V enotnih cenah upoštevati in na jaške vgraditi ltž pokrove s tremi vijaki (npr. LIVAR artikel 607)</t>
  </si>
  <si>
    <t xml:space="preserve">Dobava in izdelava nasipa iz kamnite grede 0-100 mm  vključno s planiranjem  in komprimiranjem v plasteh 30 cm do zahtevane zbitosti 95 % SPP, deformacijski modul  Ev2=80 MN/m2, vse komplet </t>
  </si>
  <si>
    <t>Dobava in obzidava AB zidu z lokalnim kamenjem debeline 20 cm,  sidranjem v AB zid s sidri fi 12R dolžine 40 cm, dva sidra na m2, vse komplet (skladno s pogoji ZVKD-ja)</t>
  </si>
  <si>
    <t>PARKIRIŠČE PRI OŠ PREGARJE</t>
  </si>
  <si>
    <t>Zakoličenje osi trase parkirišča, vse komplet</t>
  </si>
  <si>
    <t>Izvedba zakoličbe zidu, vse komplet</t>
  </si>
  <si>
    <t>Planiranje in utrjevanje dna izkopa temeljev v projektiranem naklonu, vse komplet</t>
  </si>
  <si>
    <t>Dobava in izdelava dvostranskega opaža temeljev, opažanje, razopažanje in čiščenje, vse komplet</t>
  </si>
  <si>
    <t>Izdelava dvostranskega opaža AB podpornih zidov, (upoštevati trikotne letvice, dilatacijo, krivino), vse komplet</t>
  </si>
  <si>
    <t>Dobava in vgrajevanje podložnega betona C 12/15 pod temelje v deb. 10 cm, vse komplet</t>
  </si>
  <si>
    <t>Dobava in vgrajevanje betona v AB temelje C 25/30 XC2, vse komplet</t>
  </si>
  <si>
    <t>Čiščenje gradbišča po končanih delih - obračun na m2 asfaltnih površin, vse komplet</t>
  </si>
  <si>
    <t>Dobava in izdelava nevezane nosilne tamponske plasti  (0-32) v debelini do 30 cm vključno z razgrinjanjem, utrjevanjem in valjanjem v plasteh v projektiranem naklonu +- 1 cm s komprimacijo do 98 % po SPP in razmerjem Ev2/Ev1 =&lt; 2,2, deformacijski modul  Ev2=100 MN/m2, vse komplet</t>
  </si>
  <si>
    <t>Premaz stikov z bitumensko emulzijo, vse komplet</t>
  </si>
  <si>
    <t>Zavarovanje obstoječih komunalnih vodov pri križanju s kanalizacijo skladno z zahtevami upravljalca v dolžini do 5 m, vse komplet</t>
  </si>
  <si>
    <t>Strojno planiranje in utrjevanje dna kanala  s točnostjo +/- 2 cm v projektiranem naklonu, vse komplet</t>
  </si>
  <si>
    <t>Strojni izkop jarkov širine 0-2 m, globine 0-2 m v terenu V. ktg. (pikiranje), z direktnim nakladanjem materiala na prevozno sredstvo. Obračun po dejansko izvršenih delih in v raščenem stanju, vse komplet - po celi dolžini kanala</t>
  </si>
  <si>
    <t>Strojni izkop jarkov širine 0-2 m, globine 0-2 m v terenu III.-IV. ktg, z direktnim nakladanjem materiala na prevozno sredstvo. Obračun po dejansko izvršenih delih in v raščenem stanju, vse komplet - po celi dolžini kanala</t>
  </si>
  <si>
    <t>V enotnih cenah upoštevati nabavo, dobavo in vgradnjo materialov.</t>
  </si>
  <si>
    <t>Dobava in vgradnja stebričkov iz vroče pocinkanih cevi  fi 64 mm  za vertikalno prometno signalizacijo, dolžina stebrička do 4,00 m, vključno s temeljem iz betonskih cevi fi 30 cm, dolžine 80 cm in napolnjen z betonom  C 12/15 in vsemi zemeljskimi (izkop, zasip) in pomožnimi deli, odvoz v predelavo gradbenih odpadkov, vse komplet</t>
  </si>
  <si>
    <t>Dobava in montaža prometnih znakov  (2102) velikosti fi 60 cm, folija RA2 vrste, z vsemi  pomožnimi deli in vsem pritrdilnim materialom, vse komplet</t>
  </si>
  <si>
    <t>Prestavitev obstoječih prometnih znakov vključno s temeljem, stebričkom, pripravljalnimi in zaključnimi deli, vse komplet (2434 in 2435)</t>
  </si>
  <si>
    <t>Dobava in vgraditev varnostne cestne jeklene ograje N2 w5,  komplet izkop, zasip, temelji, stebrički, vse komplet</t>
  </si>
  <si>
    <t>Dobava in vgraditev jeklene ograje iz pravokotnih profilov z vertikalnimi polnili višine 120 cm vključno s pritrditvijo na AB venec. Elementi so dolžine 2,0 m - vroče cinkani (prilagoditi na terenu). Ograja se privijači na vsakem stebru s štirimi vijaki M20/200, TJS 16, vse komplet</t>
  </si>
  <si>
    <t>Dobava in zasaditev novih sadnih dreves slive, vse komplet izkop, zasip, varovanje drevesa, odvoz v predelavo gradbenih odpadkov, planiranje, vse komplet</t>
  </si>
  <si>
    <t>Odstranitev kovinskih ograj višine do 1,5 m komplet s temeljem, stebrički, sidri, odvoz v predelavo gradbenih odpadkov,  vse komplet</t>
  </si>
  <si>
    <t>Demontaža obstoječih cestnih robnikov komplet s temeljem in odvozom v predelavo gradbenih odpadkov, vse komplet</t>
  </si>
  <si>
    <t xml:space="preserve">V enotnih cenah zajeti izdelavo varnostnega načrta, koordinatorja,   načrta organizacije gradbišča, izdelanega v skladu z varnostnim načrtom, ureditev gradbišča v skladu z načrtom organizacije gradbišča in v skladu z varnostnim načrtom ter postavitev table za označitev gradbišča (navedeni vsi udeleženci pri graditvi objekta, imena, priimki, nazivi in funkcija odgovornih oseb in podatki o objektu). Upoštevati veljavne tehnične predpise, normative in Navodila gospodarjenja z gradbenimi odpadki oziroma veljavno zakonodajo, predpise iz varstva pri delu ter projektno dokumentacijo. Pred rušitvenimi deli preveriti, da ni v delu, predvidenim za preureditev, kakršnih koli instalacij (voda, plin, elektrika). V ceni upoštevati pripravljalna in zaključna dela ter delovne odre. </t>
  </si>
  <si>
    <t>V enotnih cenah morajo biti zajeti stroški:  Vsa čiščenja med in po končanih delih in finalno čiščenje po zaključku del; Iznos in odvoz odpadnega materiala v predelavo gradbenih odpadkov (obračun brez faktorja raztresljivosti); Zaščito obstoječih elementov; Vsi predpisani tehnični standardi in normativi, ki so predpisani za posamezno vrsto del; Vse potrebne meritve, ateste, soglasja; Vse poškodbe vseh kabelskih vodov, ostalih inštalacij, itd., povzročene pri izkopu, sanira izvajalec del na svoje stroške; Obračun se vrši po dejansko izvedenih količinah.</t>
  </si>
  <si>
    <t>kritina pločevina z vsemi obrobami</t>
  </si>
  <si>
    <t>strešna lesena konstrukcija</t>
  </si>
  <si>
    <t>Rušenje obstoječe hiše vključno s predhodnim odklopom vseh instalacij, delovnimi odri, podpiranji, varovanji, pritrdilnim materialom,  odvoz v predelavo gradbenih odpadkov, vse komplet</t>
  </si>
  <si>
    <t>stene opečno - kamnite</t>
  </si>
  <si>
    <t>plošče lesene</t>
  </si>
  <si>
    <t>AB elementi</t>
  </si>
  <si>
    <t>kleparski izdelki - žlebi, odtočne cevi</t>
  </si>
  <si>
    <t>stavbno pohištvo</t>
  </si>
  <si>
    <t>Dobava in izdelava okroglih vtočnih jaškov - cestnih požiralnikov fi 50 cm iz betonskih cevi, vključno s priključki in lovilcem peska. Globina jaška 1,50 m,  ltž rešetka 40/40 cm, 400kN. Vključno s potrebnim dodatnim izkopom za jašek, odvozom izkopnega materiala v predelavo gradbenih odpadkov, zasipom, vse komplet</t>
  </si>
  <si>
    <t xml:space="preserve">Dobava in polaganje PVC cevi notranjega fi 235,40 mm SN 8 komplet s pripravljeno peščeno posteljico (o-4 mm) deb. 10 cm in zasipom cevi s peskom (0-4 mm) 30 cm nad temenom cevi s komprimacijo  do 95 % SPP, vključno s spajanjem elementov ter priključitvijo na jaške, vse komplet </t>
  </si>
  <si>
    <t xml:space="preserve">Dobava in zamenjava obstoječega betonskega pokrova z novim  perforiranim nosilnosti 400 kN na zaklep, vijačen s tremi vijaki (npr. Livar art. 607), protihrupni vložek,  AB ploščo, prilagoditvijo na novo višino, obdelavo jaška, vse komplet </t>
  </si>
  <si>
    <t xml:space="preserve">Dobava in izdelava jaška iz BC fi 80 cm, globina jaška 1,0 - 2,0  m, vključno z izdelavo dna, mulde, obdelavo priključkov, razbremenilno ploščo za pokrove, okroglim vijačenim perforiranim pokrovom nosilnosti 400 kN na zaklep s tremi vijaki, protihrupnim vložkom, tesnilno gumo in betonskim vencem (npr. art 607 LIVAR),  potrebnim dodatnim izkopom za jašek, odvozom izkopnega materiala v predelavo gradbenih odpadkov, zasip, vse komplet </t>
  </si>
  <si>
    <t>Dobava in montaža povoznega lovilca olj s koalescentričnim filtrom  in by passom, ustrezati mora standardu SIST EN 858 2, pretok 3l/s, vse obdelano, izkop, zasip, AB plošča dim. 1,50/1,50 m, deb. 15 cm, ltž pokrov 60/60 cm nosilnosti 400 kN, vse komplet (npr. ROSEP)</t>
  </si>
  <si>
    <t>Izvedba ponikovalnega preizkusa na lokaciji predvidene ponikovalnice v prisotnosti hidrologa, vse komplet</t>
  </si>
  <si>
    <t>Dobava in izdelava ponikovalnice iz perforiranih BC fi 120 cm, efektivna globina 3,0 m, vse obdelano, komplet z ltž perforiranim pokrovom nosilnosti 400 kN na zaklep s tremi vijaki, protihrupnim vložkom, tesnilno gumo in betonskim vencem (npr. art 607 LIVAR),dodatni izkop, zasip z drenažnim materialom 60 m3 fi 32/64 mm, vse komplet</t>
  </si>
  <si>
    <t>Dobava in vgraditev linijske povozne rešetke (npr. HAURATON FASERFIX tip SUPER 200), izkop, zasip, obbetoniranje, dvodelen peskolov s pocinkanim vedrom, zaključno steno, ltž rešetkami, obdelava priključka na meteorno kanalizacijo, vse komplet</t>
  </si>
  <si>
    <t>Demontaža obstoječe rešetke, odvoz v predelavo gradbenih odpadkov ter dobava in vgraditev novih linijskih povoznih rešetk (npr. HAURATON FASERFIX tip SUPER 200), vse komplet</t>
  </si>
  <si>
    <t>Strojni izkop terena III.-IV. ktg. v debelini do 1,0 m, z direktnim nakladanjem materiala na prevozno sredstvo. Obračun po dejansko izvršenih delih in v raščenem stanju, vse komplet</t>
  </si>
  <si>
    <t>Strojni izkop terena V. ktg. (pikiranje), z direktnim nakladanjem materiala na prevozno sredstvo. Obračun po dejansko izvršenih delih in v raščenem stanju, vse komplet</t>
  </si>
  <si>
    <t>Izdelava nasipa z ustrezno pripravljenim izkopnim materialom (mleta kamnina fi do 45 mm), utrjevanje v plasteh po 30 cm s komprimacijo. Stopnja zbitosti do 95 % po SPP, vse komplet</t>
  </si>
  <si>
    <t>Izdelava zemeljskega planuma parkirišča v projektiranem naklonu zbitosti 95 % po SPP (obračun zunaj izkopa kanalizacije), vse komplet</t>
  </si>
  <si>
    <t>Izdelava nosilne plasti bituminizirane zmesi AC 22 base B 50/70 A3  v debelini 6 cm  (31 562) - cesta + parkirišče</t>
  </si>
  <si>
    <t>Izdelava obrabne in zaporne plasti bituminizirane zmesi AC 11 surf B 50/70 A3 v debelini 4 cm  (32 273) - cesta + parkirišče</t>
  </si>
  <si>
    <t>Izdelava obrabne in zaporne plasti bituminizirane zmesi AC 8 surf B 70/100 A4 v debelini 4 cm  (32 249) - pločnik</t>
  </si>
  <si>
    <t>Dobava in izdelava pločnika ob cesti v tamponski obliki, vse komplet</t>
  </si>
  <si>
    <t>Dobava in polaganje vrtnih betonskih robnikov 10/20/100 cm, odporni proti zmrzali in soli, komplet izkop, betonski temelj C 12/15 ter zasip po položitvi - polaganje v ravnini, krivini, spuščeni, vse komplet</t>
  </si>
  <si>
    <t>Izdelava talne označbe - invalidi V-45, rumene barve barve, vse komplet</t>
  </si>
  <si>
    <t>Dobava in vgradnja betonskih tlakovcev velikosti 10/10 cm, debeline 6 cm, SIVE barve, kot ločilni pas širine 10 cm med parkirišči, vključno z betonsko posteljico debeline 10 cm, vse komplet</t>
  </si>
  <si>
    <t>Strojni izkop terena III.-IV. ktg.  za temelje v debelini do 1,0 m, z direktnim nakladanjem materiala na prevozno sredstvo. Obračun po dejansko izvršenih delih in v raščenem stanju, vse komplet</t>
  </si>
  <si>
    <t>Strojni izkop terena V. ktg. (pikiranje) za temelje, z direktnim nakladanjem materiala na prevozno sredstvo. Obračun po dejansko izvršenih delih in v raščenem stanju, vse komplet</t>
  </si>
  <si>
    <t>Izdelava nasipa za temelji z ustrezno pripravljenim izkopnim materialom (mleta kamnina fi do 45 mm), utrjevanje v plasteh po 30 cm s komprimacijo. Stopnja zbitosti do 95 % po SPP, vse komplet</t>
  </si>
  <si>
    <t>Dobava in vgrajevanje betona v AB stene podpornih zidov z C 30/37 XF4 debeline 25 cm, upoštevati dilatacijo, izdelava kape in vgradnjo barbakan fi 10 cm na razdalji 3,0 m in višini 50 cm nad terenom, vse komplet</t>
  </si>
  <si>
    <t>Dobava in nadzidava AB zidu 1 z lokalnim kamenjem debeline 50 cm in višine do 100 cm,  sidranjem v AB zid s sidri fi 12R dolžine 40 cm, dva sidra na m2, vse komplet (skladno s pogoji ZVKD-ja)</t>
  </si>
  <si>
    <t>Dobava in izdelava kamnitega zidu debeline 50 cm z lokalnim kamnom na lokalno tipičen način, komplet z izdelavo kape.  Kamni se zlagajo po principu vrstenja, vrste tečejo vodoravno, ne glede na teren,, vse komplet (skladno s pogoji ZVKD-ja)</t>
  </si>
  <si>
    <t>Dobava in položitev drenažnih cevi fi 100 mm vključno z drenažnim materialom 8/16 mm deb. 15 cm pod in 15 cm nad cevjo (skupaj 30 cm) ter priklop na  jašek, vse komplet</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</si>
</sst>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_S_I_T"/>
    <numFmt numFmtId="173" formatCode="00000"/>
    <numFmt numFmtId="174" formatCode="#,##0.00\ &quot;SIT&quot;"/>
    <numFmt numFmtId="175" formatCode="&quot;True&quot;;&quot;True&quot;;&quot;False&quot;"/>
    <numFmt numFmtId="176" formatCode="&quot;On&quot;;&quot;On&quot;;&quot;Off&quot;"/>
    <numFmt numFmtId="177" formatCode="#,##0.00_ ;\-#,##0.00\ "/>
    <numFmt numFmtId="178" formatCode="#,##0.00\ [$€-1]"/>
    <numFmt numFmtId="179" formatCode="[$€-2]\ #,##0.00_);[Red]\([$€-2]\ #,##0.00\)"/>
    <numFmt numFmtId="180" formatCode="#,##0.000"/>
  </numFmts>
  <fonts count="45">
    <font>
      <sz val="10"/>
      <name val="Arial"/>
      <family val="0"/>
    </font>
    <font>
      <sz val="11"/>
      <name val="Arial"/>
      <family val="2"/>
    </font>
    <font>
      <b/>
      <sz val="11"/>
      <name val="Arial"/>
      <family val="2"/>
    </font>
    <font>
      <b/>
      <sz val="10"/>
      <name val="Arial"/>
      <family val="2"/>
    </font>
    <font>
      <sz val="16"/>
      <name val="Arial"/>
      <family val="2"/>
    </font>
    <font>
      <b/>
      <u val="single"/>
      <sz val="9"/>
      <name val="Arial"/>
      <family val="2"/>
    </font>
    <font>
      <sz val="14"/>
      <name val="Arial"/>
      <family val="2"/>
    </font>
    <font>
      <sz val="11"/>
      <color indexed="10"/>
      <name val="Arial"/>
      <family val="2"/>
    </font>
    <font>
      <sz val="10"/>
      <color indexed="10"/>
      <name val="Arial"/>
      <family val="2"/>
    </font>
    <font>
      <sz val="16"/>
      <color indexed="10"/>
      <name val="Arial"/>
      <family val="2"/>
    </font>
    <font>
      <i/>
      <sz val="1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9" fillId="0" borderId="6" applyNumberFormat="0" applyFill="0" applyAlignment="0" applyProtection="0"/>
    <xf numFmtId="0" fontId="40" fillId="30" borderId="7" applyNumberFormat="0" applyAlignment="0" applyProtection="0"/>
    <xf numFmtId="0" fontId="41" fillId="21" borderId="8" applyNumberFormat="0" applyAlignment="0" applyProtection="0"/>
    <xf numFmtId="0" fontId="42"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8" applyNumberFormat="0" applyAlignment="0" applyProtection="0"/>
    <xf numFmtId="0" fontId="44" fillId="0" borderId="9" applyNumberFormat="0" applyFill="0" applyAlignment="0" applyProtection="0"/>
  </cellStyleXfs>
  <cellXfs count="86">
    <xf numFmtId="0" fontId="0" fillId="0" borderId="0" xfId="0" applyAlignment="1">
      <alignment/>
    </xf>
    <xf numFmtId="0" fontId="1" fillId="0" borderId="0" xfId="0" applyFont="1" applyBorder="1" applyAlignment="1" applyProtection="1">
      <alignment horizontal="left" vertical="top" wrapText="1"/>
      <protection locked="0"/>
    </xf>
    <xf numFmtId="0" fontId="0" fillId="0" borderId="0" xfId="0" applyBorder="1" applyAlignment="1" applyProtection="1">
      <alignment/>
      <protection locked="0"/>
    </xf>
    <xf numFmtId="1" fontId="5" fillId="0" borderId="0" xfId="0" applyNumberFormat="1" applyFont="1" applyFill="1" applyBorder="1" applyAlignment="1" applyProtection="1">
      <alignment horizontal="left" vertical="top"/>
      <protection locked="0"/>
    </xf>
    <xf numFmtId="1" fontId="1" fillId="0" borderId="0" xfId="0" applyNumberFormat="1" applyFont="1" applyFill="1" applyBorder="1" applyAlignment="1" applyProtection="1">
      <alignment horizontal="center" vertical="top" wrapText="1"/>
      <protection locked="0"/>
    </xf>
    <xf numFmtId="1" fontId="1" fillId="0" borderId="0" xfId="0" applyNumberFormat="1"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172" fontId="1" fillId="0" borderId="0" xfId="0" applyNumberFormat="1" applyFont="1" applyFill="1" applyBorder="1" applyAlignment="1" applyProtection="1">
      <alignment horizontal="right" vertical="top" wrapText="1"/>
      <protection locked="0"/>
    </xf>
    <xf numFmtId="4" fontId="1" fillId="0" borderId="0" xfId="0" applyNumberFormat="1" applyFont="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4" fontId="4" fillId="0" borderId="0" xfId="0" applyNumberFormat="1"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protection locked="0"/>
    </xf>
    <xf numFmtId="4" fontId="9" fillId="0" borderId="0" xfId="0" applyNumberFormat="1" applyFont="1" applyBorder="1" applyAlignment="1" applyProtection="1">
      <alignment horizontal="left" vertical="top" wrapText="1"/>
      <protection locked="0"/>
    </xf>
    <xf numFmtId="0" fontId="6" fillId="0" borderId="0"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top" wrapText="1"/>
      <protection locked="0"/>
    </xf>
    <xf numFmtId="178" fontId="6" fillId="0" borderId="0" xfId="0" applyNumberFormat="1" applyFont="1" applyFill="1" applyBorder="1" applyAlignment="1" applyProtection="1">
      <alignment horizontal="right" vertical="top" wrapText="1"/>
      <protection locked="0"/>
    </xf>
    <xf numFmtId="4" fontId="6" fillId="0" borderId="0" xfId="0" applyNumberFormat="1"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0" xfId="0" applyFont="1" applyBorder="1" applyAlignment="1" applyProtection="1">
      <alignment/>
      <protection locked="0"/>
    </xf>
    <xf numFmtId="0" fontId="6" fillId="0" borderId="10" xfId="0" applyFont="1" applyBorder="1" applyAlignment="1" applyProtection="1">
      <alignment/>
      <protection locked="0"/>
    </xf>
    <xf numFmtId="171" fontId="6" fillId="0" borderId="0" xfId="57" applyFont="1" applyFill="1" applyBorder="1" applyAlignment="1" applyProtection="1">
      <alignment horizontal="left" vertical="top" wrapText="1"/>
      <protection locked="0"/>
    </xf>
    <xf numFmtId="0" fontId="0" fillId="0" borderId="0" xfId="0" applyFont="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center" vertical="top" wrapText="1"/>
      <protection locked="0"/>
    </xf>
    <xf numFmtId="178" fontId="6" fillId="0" borderId="10" xfId="0" applyNumberFormat="1" applyFont="1" applyFill="1" applyBorder="1" applyAlignment="1" applyProtection="1">
      <alignment horizontal="right" vertical="top" wrapText="1"/>
      <protection locked="0"/>
    </xf>
    <xf numFmtId="172" fontId="6" fillId="0" borderId="0" xfId="0" applyNumberFormat="1" applyFont="1" applyFill="1" applyBorder="1" applyAlignment="1" applyProtection="1">
      <alignment horizontal="center" vertical="top" wrapText="1"/>
      <protection locked="0"/>
    </xf>
    <xf numFmtId="0" fontId="6" fillId="0" borderId="11" xfId="0" applyFont="1" applyFill="1" applyBorder="1" applyAlignment="1" applyProtection="1">
      <alignment horizontal="left" vertical="top" wrapText="1"/>
      <protection locked="0"/>
    </xf>
    <xf numFmtId="0" fontId="6" fillId="0" borderId="11" xfId="0" applyFont="1" applyFill="1" applyBorder="1" applyAlignment="1" applyProtection="1">
      <alignment horizontal="center" vertical="top" wrapText="1"/>
      <protection locked="0"/>
    </xf>
    <xf numFmtId="178" fontId="6" fillId="0" borderId="11" xfId="0" applyNumberFormat="1" applyFont="1" applyFill="1" applyBorder="1" applyAlignment="1" applyProtection="1">
      <alignment horizontal="right" vertical="top" wrapText="1"/>
      <protection locked="0"/>
    </xf>
    <xf numFmtId="0" fontId="6" fillId="0" borderId="11" xfId="0" applyFont="1" applyBorder="1" applyAlignment="1" applyProtection="1">
      <alignment/>
      <protection locked="0"/>
    </xf>
    <xf numFmtId="0" fontId="4" fillId="0" borderId="0" xfId="0" applyFont="1" applyFill="1" applyBorder="1" applyAlignment="1" applyProtection="1">
      <alignment horizontal="left" vertical="top" wrapText="1"/>
      <protection locked="0"/>
    </xf>
    <xf numFmtId="172" fontId="4" fillId="0" borderId="0" xfId="0" applyNumberFormat="1" applyFont="1" applyFill="1" applyBorder="1" applyAlignment="1" applyProtection="1">
      <alignment horizontal="center" vertical="top" wrapText="1"/>
      <protection locked="0"/>
    </xf>
    <xf numFmtId="1" fontId="2" fillId="0" borderId="0" xfId="0" applyNumberFormat="1"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top" wrapText="1"/>
      <protection locked="0"/>
    </xf>
    <xf numFmtId="172" fontId="2" fillId="0" borderId="0" xfId="0" applyNumberFormat="1" applyFont="1" applyFill="1" applyBorder="1" applyAlignment="1" applyProtection="1">
      <alignment horizontal="right" vertical="top" wrapText="1"/>
      <protection locked="0"/>
    </xf>
    <xf numFmtId="4" fontId="2" fillId="0" borderId="0" xfId="0" applyNumberFormat="1"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Border="1" applyAlignment="1" applyProtection="1">
      <alignment/>
      <protection locked="0"/>
    </xf>
    <xf numFmtId="4" fontId="2" fillId="0" borderId="0" xfId="0" applyNumberFormat="1" applyFont="1" applyFill="1" applyBorder="1" applyAlignment="1" applyProtection="1">
      <alignment horizontal="right" vertical="top" wrapText="1"/>
      <protection locked="0"/>
    </xf>
    <xf numFmtId="0" fontId="2" fillId="0" borderId="0" xfId="0" applyFont="1" applyFill="1" applyBorder="1" applyAlignment="1" applyProtection="1">
      <alignment horizontal="justify" vertical="top" wrapText="1"/>
      <protection locked="0"/>
    </xf>
    <xf numFmtId="4" fontId="1" fillId="0" borderId="0" xfId="0" applyNumberFormat="1" applyFont="1" applyFill="1" applyBorder="1" applyAlignment="1" applyProtection="1">
      <alignment horizontal="right" vertical="top" wrapText="1"/>
      <protection locked="0"/>
    </xf>
    <xf numFmtId="0" fontId="0" fillId="0" borderId="0" xfId="0" applyFont="1" applyBorder="1" applyAlignment="1" applyProtection="1">
      <alignment/>
      <protection locked="0"/>
    </xf>
    <xf numFmtId="0" fontId="0" fillId="0" borderId="0" xfId="0" applyFont="1" applyBorder="1" applyAlignment="1" applyProtection="1">
      <alignment/>
      <protection locked="0"/>
    </xf>
    <xf numFmtId="172" fontId="1" fillId="0" borderId="11" xfId="0" applyNumberFormat="1" applyFont="1" applyFill="1" applyBorder="1" applyAlignment="1" applyProtection="1">
      <alignment horizontal="right" vertical="top" wrapText="1"/>
      <protection locked="0"/>
    </xf>
    <xf numFmtId="4" fontId="0" fillId="0" borderId="0" xfId="0" applyNumberFormat="1" applyFont="1" applyFill="1" applyBorder="1" applyAlignment="1" applyProtection="1">
      <alignment/>
      <protection locked="0"/>
    </xf>
    <xf numFmtId="0" fontId="0" fillId="0" borderId="0" xfId="0" applyFont="1" applyFill="1" applyBorder="1" applyAlignment="1" applyProtection="1">
      <alignment/>
      <protection locked="0"/>
    </xf>
    <xf numFmtId="0" fontId="0" fillId="0" borderId="0" xfId="0" applyFill="1" applyBorder="1" applyAlignment="1" applyProtection="1">
      <alignment/>
      <protection locked="0"/>
    </xf>
    <xf numFmtId="4" fontId="0" fillId="0" borderId="0" xfId="0" applyNumberFormat="1" applyFont="1" applyBorder="1" applyAlignment="1" applyProtection="1">
      <alignment/>
      <protection locked="0"/>
    </xf>
    <xf numFmtId="4" fontId="7" fillId="0" borderId="0" xfId="0" applyNumberFormat="1"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8" fillId="0" borderId="0" xfId="0" applyFont="1" applyBorder="1" applyAlignment="1" applyProtection="1">
      <alignment/>
      <protection locked="0"/>
    </xf>
    <xf numFmtId="1" fontId="0" fillId="0" borderId="0" xfId="0" applyNumberFormat="1" applyFont="1" applyBorder="1" applyAlignment="1" applyProtection="1">
      <alignment/>
      <protection locked="0"/>
    </xf>
    <xf numFmtId="4" fontId="8" fillId="0" borderId="0" xfId="0" applyNumberFormat="1" applyFont="1" applyBorder="1" applyAlignment="1" applyProtection="1">
      <alignment/>
      <protection locked="0"/>
    </xf>
    <xf numFmtId="1" fontId="1" fillId="0" borderId="0" xfId="0" applyNumberFormat="1" applyFont="1" applyFill="1" applyBorder="1" applyAlignment="1" applyProtection="1">
      <alignment horizontal="center" vertical="top" wrapText="1"/>
      <protection hidden="1"/>
    </xf>
    <xf numFmtId="1" fontId="1" fillId="0" borderId="0" xfId="0" applyNumberFormat="1" applyFont="1" applyFill="1" applyBorder="1" applyAlignment="1" applyProtection="1">
      <alignment horizontal="left" vertical="top" wrapText="1"/>
      <protection hidden="1"/>
    </xf>
    <xf numFmtId="0" fontId="2" fillId="0" borderId="0" xfId="0" applyFont="1" applyFill="1" applyBorder="1" applyAlignment="1" applyProtection="1">
      <alignment horizontal="justify" vertical="top" wrapText="1"/>
      <protection hidden="1"/>
    </xf>
    <xf numFmtId="0" fontId="1" fillId="0" borderId="0" xfId="0" applyFont="1" applyFill="1" applyBorder="1" applyAlignment="1" applyProtection="1">
      <alignment horizontal="left" vertical="top" wrapText="1"/>
      <protection hidden="1"/>
    </xf>
    <xf numFmtId="4" fontId="1" fillId="0" borderId="0" xfId="0" applyNumberFormat="1" applyFont="1" applyFill="1" applyBorder="1" applyAlignment="1" applyProtection="1">
      <alignment horizontal="right" vertical="top" wrapText="1"/>
      <protection hidden="1"/>
    </xf>
    <xf numFmtId="0" fontId="1" fillId="0" borderId="0" xfId="0" applyNumberFormat="1" applyFont="1" applyFill="1" applyBorder="1" applyAlignment="1" applyProtection="1">
      <alignment horizontal="left" vertical="top" wrapText="1"/>
      <protection hidden="1"/>
    </xf>
    <xf numFmtId="0" fontId="1" fillId="0" borderId="0" xfId="0" applyFont="1" applyFill="1" applyBorder="1" applyAlignment="1" applyProtection="1">
      <alignment horizontal="left" vertical="top" wrapText="1"/>
      <protection hidden="1"/>
    </xf>
    <xf numFmtId="0" fontId="1" fillId="0" borderId="11" xfId="0" applyFont="1" applyFill="1" applyBorder="1" applyAlignment="1" applyProtection="1">
      <alignment horizontal="left" vertical="top" wrapText="1"/>
      <protection hidden="1"/>
    </xf>
    <xf numFmtId="4" fontId="1" fillId="0" borderId="11" xfId="0" applyNumberFormat="1" applyFont="1" applyFill="1" applyBorder="1" applyAlignment="1" applyProtection="1">
      <alignment horizontal="right" vertical="top" wrapText="1"/>
      <protection hidden="1"/>
    </xf>
    <xf numFmtId="0" fontId="2" fillId="0" borderId="0" xfId="0" applyFont="1" applyFill="1" applyBorder="1" applyAlignment="1" applyProtection="1">
      <alignment horizontal="left" vertical="top" wrapText="1"/>
      <protection hidden="1"/>
    </xf>
    <xf numFmtId="4" fontId="2" fillId="0" borderId="0" xfId="0" applyNumberFormat="1" applyFont="1" applyFill="1" applyBorder="1" applyAlignment="1" applyProtection="1">
      <alignment horizontal="right" vertical="top" wrapText="1"/>
      <protection hidden="1"/>
    </xf>
    <xf numFmtId="1" fontId="2" fillId="0" borderId="0" xfId="0" applyNumberFormat="1" applyFont="1" applyFill="1" applyBorder="1" applyAlignment="1" applyProtection="1">
      <alignment horizontal="center" vertical="top" wrapText="1"/>
      <protection hidden="1"/>
    </xf>
    <xf numFmtId="1" fontId="2" fillId="0" borderId="0" xfId="0" applyNumberFormat="1" applyFont="1" applyFill="1" applyBorder="1" applyAlignment="1" applyProtection="1">
      <alignment horizontal="left" vertical="top" wrapText="1"/>
      <protection hidden="1"/>
    </xf>
    <xf numFmtId="0" fontId="2" fillId="0" borderId="0" xfId="0" applyFont="1" applyFill="1" applyBorder="1" applyAlignment="1" applyProtection="1">
      <alignment horizontal="left" vertical="top" wrapText="1"/>
      <protection hidden="1"/>
    </xf>
    <xf numFmtId="1" fontId="0" fillId="0" borderId="0" xfId="0" applyNumberFormat="1" applyFont="1" applyBorder="1" applyAlignment="1" applyProtection="1">
      <alignment/>
      <protection hidden="1"/>
    </xf>
    <xf numFmtId="1" fontId="0" fillId="0" borderId="0" xfId="0" applyNumberFormat="1" applyFont="1" applyBorder="1" applyAlignment="1" applyProtection="1">
      <alignment/>
      <protection hidden="1"/>
    </xf>
    <xf numFmtId="180" fontId="1" fillId="0" borderId="0" xfId="0" applyNumberFormat="1" applyFont="1" applyFill="1" applyBorder="1" applyAlignment="1" applyProtection="1">
      <alignment horizontal="right" vertical="top" wrapText="1"/>
      <protection hidden="1"/>
    </xf>
    <xf numFmtId="1" fontId="1" fillId="0" borderId="0" xfId="0" applyNumberFormat="1" applyFont="1" applyBorder="1" applyAlignment="1" applyProtection="1">
      <alignment/>
      <protection hidden="1"/>
    </xf>
    <xf numFmtId="171" fontId="6" fillId="0" borderId="0" xfId="57"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justify" vertical="top" wrapText="1"/>
      <protection locked="0"/>
    </xf>
    <xf numFmtId="0" fontId="2" fillId="0" borderId="0" xfId="0" applyFont="1" applyFill="1" applyBorder="1" applyAlignment="1" applyProtection="1">
      <alignment horizontal="justify" vertical="top" wrapText="1"/>
      <protection locked="0"/>
    </xf>
    <xf numFmtId="1" fontId="1" fillId="0" borderId="0" xfId="0" applyNumberFormat="1" applyFont="1" applyFill="1" applyBorder="1" applyAlignment="1" applyProtection="1">
      <alignment horizontal="right" vertical="top"/>
      <protection locked="0"/>
    </xf>
    <xf numFmtId="0" fontId="1" fillId="0" borderId="0" xfId="0" applyFont="1" applyFill="1" applyBorder="1" applyAlignment="1" applyProtection="1">
      <alignment horizontal="right" vertical="top"/>
      <protection locked="0"/>
    </xf>
    <xf numFmtId="2" fontId="1" fillId="0" borderId="0" xfId="0" applyNumberFormat="1" applyFont="1" applyFill="1" applyBorder="1" applyAlignment="1" applyProtection="1">
      <alignment horizontal="right" vertical="top"/>
      <protection locked="0"/>
    </xf>
    <xf numFmtId="172" fontId="1" fillId="0" borderId="0" xfId="0" applyNumberFormat="1" applyFont="1" applyFill="1" applyBorder="1" applyAlignment="1" applyProtection="1">
      <alignment horizontal="right" vertical="top"/>
      <protection locked="0"/>
    </xf>
    <xf numFmtId="1" fontId="5" fillId="0" borderId="0" xfId="0" applyNumberFormat="1"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left" vertical="top" wrapText="1"/>
      <protection locked="0"/>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wmf"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52"/>
  <sheetViews>
    <sheetView tabSelected="1" zoomScaleSheetLayoutView="100" workbookViewId="0" topLeftCell="A212">
      <selection activeCell="F243" sqref="F243"/>
    </sheetView>
  </sheetViews>
  <sheetFormatPr defaultColWidth="9.140625" defaultRowHeight="12.75"/>
  <cols>
    <col min="1" max="1" width="4.421875" style="4" customWidth="1"/>
    <col min="2" max="2" width="1.421875" style="5" customWidth="1"/>
    <col min="3" max="3" width="5.8515625" style="5" customWidth="1"/>
    <col min="4" max="4" width="34.8515625" style="6" customWidth="1"/>
    <col min="5" max="5" width="11.8515625" style="42" customWidth="1"/>
    <col min="6" max="6" width="15.140625" style="7" customWidth="1"/>
    <col min="7" max="7" width="22.00390625" style="7" customWidth="1"/>
    <col min="8" max="8" width="58.00390625" style="8" customWidth="1"/>
    <col min="9" max="12" width="9.140625" style="1" customWidth="1"/>
    <col min="13" max="16384" width="9.140625" style="2" customWidth="1"/>
  </cols>
  <sheetData>
    <row r="1" spans="1:8" ht="14.25">
      <c r="A1" s="79"/>
      <c r="B1" s="79"/>
      <c r="C1" s="79"/>
      <c r="D1" s="80"/>
      <c r="E1" s="81"/>
      <c r="F1" s="82"/>
      <c r="G1" s="82"/>
      <c r="H1" s="1"/>
    </row>
    <row r="2" spans="1:8" ht="14.25">
      <c r="A2" s="83"/>
      <c r="B2" s="83"/>
      <c r="C2" s="83"/>
      <c r="D2" s="83"/>
      <c r="E2" s="83"/>
      <c r="F2" s="83"/>
      <c r="G2" s="3"/>
      <c r="H2" s="1"/>
    </row>
    <row r="5" spans="5:6" ht="14.25">
      <c r="E5" s="6"/>
      <c r="F5" s="6"/>
    </row>
    <row r="8" spans="1:12" s="12" customFormat="1" ht="20.25">
      <c r="A8" s="84" t="s">
        <v>53</v>
      </c>
      <c r="B8" s="84"/>
      <c r="C8" s="84"/>
      <c r="D8" s="84"/>
      <c r="E8" s="84"/>
      <c r="F8" s="84"/>
      <c r="G8" s="84"/>
      <c r="H8" s="10"/>
      <c r="I8" s="11"/>
      <c r="J8" s="11"/>
      <c r="K8" s="11"/>
      <c r="L8" s="11"/>
    </row>
    <row r="9" spans="1:12" s="12" customFormat="1" ht="20.25">
      <c r="A9" s="9"/>
      <c r="B9" s="9"/>
      <c r="C9" s="9"/>
      <c r="D9" s="9"/>
      <c r="E9" s="9"/>
      <c r="F9" s="9"/>
      <c r="G9" s="9"/>
      <c r="H9" s="10"/>
      <c r="I9" s="11"/>
      <c r="J9" s="11"/>
      <c r="K9" s="11"/>
      <c r="L9" s="11"/>
    </row>
    <row r="10" spans="1:12" s="12" customFormat="1" ht="20.25">
      <c r="A10" s="9"/>
      <c r="B10" s="9"/>
      <c r="C10" s="9"/>
      <c r="D10" s="84" t="s">
        <v>42</v>
      </c>
      <c r="E10" s="84"/>
      <c r="F10" s="84"/>
      <c r="G10" s="9"/>
      <c r="H10" s="13"/>
      <c r="I10" s="11"/>
      <c r="J10" s="11"/>
      <c r="K10" s="11"/>
      <c r="L10" s="11"/>
    </row>
    <row r="11" spans="1:12" s="12" customFormat="1" ht="20.25">
      <c r="A11" s="9"/>
      <c r="B11" s="9"/>
      <c r="C11" s="9"/>
      <c r="D11" s="9"/>
      <c r="E11" s="9"/>
      <c r="F11" s="9"/>
      <c r="G11" s="9"/>
      <c r="H11" s="13"/>
      <c r="I11" s="11"/>
      <c r="J11" s="11"/>
      <c r="K11" s="11"/>
      <c r="L11" s="11"/>
    </row>
    <row r="12" spans="1:12" s="12" customFormat="1" ht="20.25">
      <c r="A12" s="9"/>
      <c r="B12" s="9"/>
      <c r="C12" s="9"/>
      <c r="D12" s="85"/>
      <c r="E12" s="85"/>
      <c r="F12" s="85"/>
      <c r="G12" s="85"/>
      <c r="H12" s="10"/>
      <c r="I12" s="11"/>
      <c r="J12" s="11"/>
      <c r="K12" s="11"/>
      <c r="L12" s="11"/>
    </row>
    <row r="13" spans="1:12" s="12" customFormat="1" ht="20.25">
      <c r="A13" s="9"/>
      <c r="B13" s="9"/>
      <c r="C13" s="9"/>
      <c r="D13" s="9"/>
      <c r="E13" s="9"/>
      <c r="F13" s="9"/>
      <c r="G13" s="9"/>
      <c r="H13" s="10"/>
      <c r="I13" s="11"/>
      <c r="J13" s="11"/>
      <c r="K13" s="11"/>
      <c r="L13" s="11"/>
    </row>
    <row r="14" spans="1:256" s="20" customFormat="1" ht="21" customHeight="1">
      <c r="A14" s="14">
        <v>1</v>
      </c>
      <c r="B14" s="15" t="s">
        <v>3</v>
      </c>
      <c r="C14" s="14"/>
      <c r="D14" s="73" t="s">
        <v>19</v>
      </c>
      <c r="E14" s="73"/>
      <c r="F14" s="73"/>
      <c r="G14" s="16">
        <f>G77</f>
        <v>0</v>
      </c>
      <c r="H14" s="17"/>
      <c r="I14" s="18"/>
      <c r="J14" s="18"/>
      <c r="K14" s="18"/>
      <c r="L14" s="18"/>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12" s="19" customFormat="1" ht="21" customHeight="1">
      <c r="A15" s="14">
        <f>A14:B14+1</f>
        <v>2</v>
      </c>
      <c r="B15" s="15" t="s">
        <v>3</v>
      </c>
      <c r="C15" s="14"/>
      <c r="D15" s="73" t="s">
        <v>27</v>
      </c>
      <c r="E15" s="73"/>
      <c r="F15" s="73"/>
      <c r="G15" s="16">
        <f>G141</f>
        <v>0</v>
      </c>
      <c r="H15" s="17"/>
      <c r="I15" s="18"/>
      <c r="J15" s="18"/>
      <c r="K15" s="18"/>
      <c r="L15" s="18"/>
    </row>
    <row r="16" spans="1:12" s="19" customFormat="1" ht="21" customHeight="1">
      <c r="A16" s="14">
        <f>A15:B15+1</f>
        <v>3</v>
      </c>
      <c r="B16" s="15" t="s">
        <v>3</v>
      </c>
      <c r="C16" s="14"/>
      <c r="D16" s="73" t="s">
        <v>38</v>
      </c>
      <c r="E16" s="73"/>
      <c r="F16" s="73"/>
      <c r="G16" s="16">
        <f>G235</f>
        <v>0</v>
      </c>
      <c r="H16" s="17"/>
      <c r="I16" s="18"/>
      <c r="J16" s="18"/>
      <c r="K16" s="18"/>
      <c r="L16" s="18"/>
    </row>
    <row r="17" spans="1:12" s="19" customFormat="1" ht="21" customHeight="1">
      <c r="A17" s="14">
        <f>A16:B16+1</f>
        <v>4</v>
      </c>
      <c r="B17" s="15" t="s">
        <v>3</v>
      </c>
      <c r="C17" s="14"/>
      <c r="D17" s="73" t="s">
        <v>30</v>
      </c>
      <c r="E17" s="73"/>
      <c r="F17" s="73"/>
      <c r="G17" s="16">
        <f>G297</f>
        <v>0</v>
      </c>
      <c r="H17" s="17"/>
      <c r="I17" s="18"/>
      <c r="J17" s="18"/>
      <c r="K17" s="18"/>
      <c r="L17" s="18"/>
    </row>
    <row r="18" spans="1:12" s="19" customFormat="1" ht="17.25" customHeight="1">
      <c r="A18" s="14">
        <f>A17+1</f>
        <v>5</v>
      </c>
      <c r="B18" s="15" t="s">
        <v>3</v>
      </c>
      <c r="C18" s="14"/>
      <c r="D18" s="21" t="s">
        <v>7</v>
      </c>
      <c r="E18" s="22"/>
      <c r="F18" s="22"/>
      <c r="G18" s="16">
        <f>pregarje!G319</f>
        <v>0</v>
      </c>
      <c r="H18" s="17"/>
      <c r="I18" s="18"/>
      <c r="J18" s="18"/>
      <c r="K18" s="18"/>
      <c r="L18" s="18"/>
    </row>
    <row r="19" spans="1:12" s="19" customFormat="1" ht="9.75" customHeight="1">
      <c r="A19" s="14"/>
      <c r="B19" s="14"/>
      <c r="C19" s="14"/>
      <c r="D19" s="23"/>
      <c r="E19" s="24"/>
      <c r="F19" s="24"/>
      <c r="G19" s="25"/>
      <c r="H19" s="17"/>
      <c r="I19" s="18"/>
      <c r="J19" s="18"/>
      <c r="K19" s="18"/>
      <c r="L19" s="18"/>
    </row>
    <row r="20" spans="1:12" s="19" customFormat="1" ht="18">
      <c r="A20" s="14"/>
      <c r="B20" s="14"/>
      <c r="C20" s="14"/>
      <c r="D20" s="15"/>
      <c r="E20" s="14"/>
      <c r="F20" s="14"/>
      <c r="G20" s="14"/>
      <c r="H20" s="17"/>
      <c r="I20" s="18"/>
      <c r="J20" s="18"/>
      <c r="K20" s="18"/>
      <c r="L20" s="18"/>
    </row>
    <row r="21" spans="1:256" s="20" customFormat="1" ht="18">
      <c r="A21" s="14"/>
      <c r="B21" s="14"/>
      <c r="C21" s="14"/>
      <c r="D21" s="23" t="s">
        <v>8</v>
      </c>
      <c r="E21" s="24"/>
      <c r="F21" s="24"/>
      <c r="G21" s="25">
        <f>SUM(G14:G20)</f>
        <v>0</v>
      </c>
      <c r="H21" s="17"/>
      <c r="I21" s="18"/>
      <c r="J21" s="18"/>
      <c r="K21" s="18"/>
      <c r="L21" s="18"/>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12" s="19" customFormat="1" ht="18">
      <c r="A22" s="14"/>
      <c r="B22" s="14"/>
      <c r="C22" s="14"/>
      <c r="D22" s="15"/>
      <c r="E22" s="14"/>
      <c r="F22" s="14"/>
      <c r="G22" s="26"/>
      <c r="H22" s="17"/>
      <c r="I22" s="18"/>
      <c r="J22" s="18"/>
      <c r="K22" s="18"/>
      <c r="L22" s="18"/>
    </row>
    <row r="23" spans="1:256" s="20" customFormat="1" ht="18">
      <c r="A23" s="14"/>
      <c r="B23" s="14"/>
      <c r="C23" s="14"/>
      <c r="D23" s="23" t="s">
        <v>23</v>
      </c>
      <c r="E23" s="24"/>
      <c r="F23" s="24"/>
      <c r="G23" s="25">
        <f>0.22*G21</f>
        <v>0</v>
      </c>
      <c r="H23" s="17"/>
      <c r="I23" s="18"/>
      <c r="J23" s="18"/>
      <c r="K23" s="18"/>
      <c r="L23" s="18"/>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12" s="19" customFormat="1" ht="18">
      <c r="A24" s="14"/>
      <c r="B24" s="14"/>
      <c r="C24" s="14"/>
      <c r="D24" s="15"/>
      <c r="E24" s="14"/>
      <c r="F24" s="14"/>
      <c r="G24" s="26"/>
      <c r="H24" s="17"/>
      <c r="I24" s="18"/>
      <c r="J24" s="18"/>
      <c r="K24" s="18"/>
      <c r="L24" s="18"/>
    </row>
    <row r="25" spans="1:256" s="30" customFormat="1" ht="18.75" thickBot="1">
      <c r="A25" s="14"/>
      <c r="B25" s="14"/>
      <c r="C25" s="14"/>
      <c r="D25" s="27" t="s">
        <v>9</v>
      </c>
      <c r="E25" s="28"/>
      <c r="F25" s="28"/>
      <c r="G25" s="29">
        <f>SUM(G21:G24)</f>
        <v>0</v>
      </c>
      <c r="H25" s="17"/>
      <c r="I25" s="18"/>
      <c r="J25" s="18"/>
      <c r="K25" s="18"/>
      <c r="L25" s="18"/>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12" s="12" customFormat="1" ht="21" thickTop="1">
      <c r="A26" s="9"/>
      <c r="B26" s="9"/>
      <c r="C26" s="9"/>
      <c r="D26" s="31"/>
      <c r="E26" s="9"/>
      <c r="F26" s="9"/>
      <c r="G26" s="32"/>
      <c r="H26" s="10"/>
      <c r="I26" s="11"/>
      <c r="J26" s="11"/>
      <c r="K26" s="11"/>
      <c r="L26" s="11"/>
    </row>
    <row r="27" spans="1:12" s="12" customFormat="1" ht="20.25">
      <c r="A27" s="9"/>
      <c r="B27" s="9"/>
      <c r="C27" s="9"/>
      <c r="D27" s="31"/>
      <c r="E27" s="9"/>
      <c r="F27" s="9"/>
      <c r="G27" s="32"/>
      <c r="H27" s="10"/>
      <c r="I27" s="11"/>
      <c r="J27" s="11"/>
      <c r="K27" s="11"/>
      <c r="L27" s="11"/>
    </row>
    <row r="28" spans="2:12" ht="15">
      <c r="B28" s="33"/>
      <c r="D28" s="78" t="s">
        <v>68</v>
      </c>
      <c r="E28" s="78"/>
      <c r="F28" s="78"/>
      <c r="G28" s="78"/>
      <c r="H28" s="1"/>
      <c r="L28" s="2"/>
    </row>
    <row r="29" spans="1:12" s="12" customFormat="1" ht="20.25">
      <c r="A29" s="9"/>
      <c r="B29" s="9"/>
      <c r="C29" s="9"/>
      <c r="D29" s="31"/>
      <c r="E29" s="9"/>
      <c r="F29" s="9"/>
      <c r="G29" s="32"/>
      <c r="H29" s="10"/>
      <c r="I29" s="11"/>
      <c r="J29" s="11"/>
      <c r="K29" s="11"/>
      <c r="L29" s="11"/>
    </row>
    <row r="30" spans="1:12" s="12" customFormat="1" ht="20.25">
      <c r="A30" s="9"/>
      <c r="B30" s="9"/>
      <c r="C30" s="9"/>
      <c r="D30" s="74"/>
      <c r="E30" s="74"/>
      <c r="F30" s="74"/>
      <c r="G30" s="31"/>
      <c r="H30" s="10"/>
      <c r="I30" s="11"/>
      <c r="J30" s="11"/>
      <c r="K30" s="11"/>
      <c r="L30" s="11"/>
    </row>
    <row r="31" spans="1:12" s="12" customFormat="1" ht="20.25">
      <c r="A31" s="9"/>
      <c r="B31" s="9"/>
      <c r="C31" s="9"/>
      <c r="D31" s="31"/>
      <c r="E31" s="9"/>
      <c r="F31" s="9"/>
      <c r="G31" s="32"/>
      <c r="H31" s="10"/>
      <c r="I31" s="11"/>
      <c r="J31" s="11"/>
      <c r="K31" s="11"/>
      <c r="L31" s="11"/>
    </row>
    <row r="32" spans="1:12" s="39" customFormat="1" ht="15">
      <c r="A32" s="34" t="s">
        <v>5</v>
      </c>
      <c r="B32" s="33" t="s">
        <v>3</v>
      </c>
      <c r="C32" s="33"/>
      <c r="D32" s="75" t="s">
        <v>19</v>
      </c>
      <c r="E32" s="75"/>
      <c r="F32" s="75"/>
      <c r="G32" s="36"/>
      <c r="H32" s="37"/>
      <c r="I32" s="38"/>
      <c r="J32" s="38"/>
      <c r="K32" s="38"/>
      <c r="L32" s="38"/>
    </row>
    <row r="33" spans="1:12" s="39" customFormat="1" ht="15">
      <c r="A33" s="34"/>
      <c r="B33" s="33"/>
      <c r="C33" s="33"/>
      <c r="D33" s="35"/>
      <c r="E33" s="40"/>
      <c r="F33" s="36"/>
      <c r="G33" s="36"/>
      <c r="H33" s="37"/>
      <c r="I33" s="38"/>
      <c r="J33" s="38"/>
      <c r="K33" s="38"/>
      <c r="L33" s="38"/>
    </row>
    <row r="34" spans="2:8" ht="152.25" customHeight="1">
      <c r="B34" s="33"/>
      <c r="D34" s="77" t="s">
        <v>77</v>
      </c>
      <c r="E34" s="77"/>
      <c r="F34" s="77"/>
      <c r="G34" s="77"/>
      <c r="H34" s="1"/>
    </row>
    <row r="35" spans="4:8" ht="108.75" customHeight="1">
      <c r="D35" s="77" t="s">
        <v>78</v>
      </c>
      <c r="E35" s="77"/>
      <c r="F35" s="77"/>
      <c r="G35" s="77"/>
      <c r="H35" s="1"/>
    </row>
    <row r="36" spans="1:8" ht="15">
      <c r="A36" s="55"/>
      <c r="B36" s="56"/>
      <c r="C36" s="56"/>
      <c r="D36" s="57"/>
      <c r="E36" s="57"/>
      <c r="F36" s="41"/>
      <c r="G36" s="41"/>
      <c r="H36" s="1"/>
    </row>
    <row r="37" spans="1:12" s="43" customFormat="1" ht="57">
      <c r="A37" s="55">
        <v>1</v>
      </c>
      <c r="B37" s="56" t="s">
        <v>3</v>
      </c>
      <c r="C37" s="56">
        <f>1</f>
        <v>1</v>
      </c>
      <c r="D37" s="58" t="s">
        <v>12</v>
      </c>
      <c r="E37" s="59"/>
      <c r="F37" s="7"/>
      <c r="G37" s="7"/>
      <c r="H37" s="8"/>
      <c r="I37" s="1"/>
      <c r="J37" s="1"/>
      <c r="K37" s="1"/>
      <c r="L37" s="1"/>
    </row>
    <row r="38" spans="1:12" s="43" customFormat="1" ht="14.25">
      <c r="A38" s="55"/>
      <c r="B38" s="56"/>
      <c r="C38" s="56"/>
      <c r="D38" s="60" t="s">
        <v>1</v>
      </c>
      <c r="E38" s="59">
        <v>1</v>
      </c>
      <c r="F38" s="7">
        <v>0</v>
      </c>
      <c r="G38" s="7">
        <f>E38*F38</f>
        <v>0</v>
      </c>
      <c r="H38" s="8"/>
      <c r="I38" s="1"/>
      <c r="J38" s="1"/>
      <c r="K38" s="1"/>
      <c r="L38" s="1"/>
    </row>
    <row r="39" spans="1:5" ht="14.25">
      <c r="A39" s="55"/>
      <c r="B39" s="56"/>
      <c r="C39" s="56"/>
      <c r="D39" s="60"/>
      <c r="E39" s="59"/>
    </row>
    <row r="40" spans="1:5" ht="42.75">
      <c r="A40" s="55" t="str">
        <f>A32</f>
        <v>1</v>
      </c>
      <c r="B40" s="56" t="s">
        <v>3</v>
      </c>
      <c r="C40" s="56">
        <f>C37+1</f>
        <v>2</v>
      </c>
      <c r="D40" s="58" t="s">
        <v>16</v>
      </c>
      <c r="E40" s="59"/>
    </row>
    <row r="41" spans="1:7" ht="14.25">
      <c r="A41" s="55"/>
      <c r="B41" s="56"/>
      <c r="C41" s="56"/>
      <c r="D41" s="60" t="s">
        <v>1</v>
      </c>
      <c r="E41" s="59">
        <v>1</v>
      </c>
      <c r="F41" s="7">
        <v>0</v>
      </c>
      <c r="G41" s="7">
        <f>E41*F41</f>
        <v>0</v>
      </c>
    </row>
    <row r="42" spans="1:5" ht="14.25">
      <c r="A42" s="55"/>
      <c r="B42" s="56"/>
      <c r="C42" s="56"/>
      <c r="D42" s="58"/>
      <c r="E42" s="59"/>
    </row>
    <row r="43" spans="1:12" s="43" customFormat="1" ht="57">
      <c r="A43" s="55" t="str">
        <f>A40</f>
        <v>1</v>
      </c>
      <c r="B43" s="56" t="s">
        <v>3</v>
      </c>
      <c r="C43" s="56">
        <f>C40+1</f>
        <v>3</v>
      </c>
      <c r="D43" s="58" t="s">
        <v>17</v>
      </c>
      <c r="E43" s="59"/>
      <c r="F43" s="7"/>
      <c r="G43" s="7"/>
      <c r="H43" s="8"/>
      <c r="I43" s="1"/>
      <c r="J43" s="1"/>
      <c r="K43" s="1"/>
      <c r="L43" s="1"/>
    </row>
    <row r="44" spans="1:12" s="43" customFormat="1" ht="14.25">
      <c r="A44" s="55"/>
      <c r="B44" s="56"/>
      <c r="C44" s="56"/>
      <c r="D44" s="58" t="s">
        <v>0</v>
      </c>
      <c r="E44" s="59">
        <v>10</v>
      </c>
      <c r="F44" s="7">
        <v>0</v>
      </c>
      <c r="G44" s="7">
        <f>E44*F44</f>
        <v>0</v>
      </c>
      <c r="H44" s="8"/>
      <c r="I44" s="1"/>
      <c r="J44" s="1"/>
      <c r="K44" s="1"/>
      <c r="L44" s="1"/>
    </row>
    <row r="45" spans="1:12" s="43" customFormat="1" ht="14.25">
      <c r="A45" s="55"/>
      <c r="B45" s="56"/>
      <c r="C45" s="56"/>
      <c r="D45" s="58"/>
      <c r="E45" s="59"/>
      <c r="F45" s="7"/>
      <c r="G45" s="7"/>
      <c r="H45" s="8"/>
      <c r="I45" s="1"/>
      <c r="J45" s="1"/>
      <c r="K45" s="1"/>
      <c r="L45" s="1"/>
    </row>
    <row r="46" spans="1:12" s="43" customFormat="1" ht="57">
      <c r="A46" s="55" t="str">
        <f>A32</f>
        <v>1</v>
      </c>
      <c r="B46" s="56" t="s">
        <v>3</v>
      </c>
      <c r="C46" s="56">
        <f>C43+1</f>
        <v>4</v>
      </c>
      <c r="D46" s="58" t="s">
        <v>18</v>
      </c>
      <c r="E46" s="59"/>
      <c r="F46" s="7"/>
      <c r="G46" s="7"/>
      <c r="H46" s="8"/>
      <c r="I46" s="1"/>
      <c r="J46" s="1"/>
      <c r="K46" s="1"/>
      <c r="L46" s="1"/>
    </row>
    <row r="47" spans="1:12" s="43" customFormat="1" ht="14.25">
      <c r="A47" s="55"/>
      <c r="B47" s="56"/>
      <c r="C47" s="56"/>
      <c r="D47" s="58" t="s">
        <v>1</v>
      </c>
      <c r="E47" s="59">
        <v>5</v>
      </c>
      <c r="F47" s="7">
        <v>0</v>
      </c>
      <c r="G47" s="7">
        <f>E47*F47</f>
        <v>0</v>
      </c>
      <c r="H47" s="8"/>
      <c r="I47" s="1"/>
      <c r="J47" s="1"/>
      <c r="K47" s="1"/>
      <c r="L47" s="1"/>
    </row>
    <row r="48" spans="1:12" s="43" customFormat="1" ht="14.25">
      <c r="A48" s="55"/>
      <c r="B48" s="56"/>
      <c r="C48" s="56"/>
      <c r="D48" s="58"/>
      <c r="E48" s="59"/>
      <c r="F48" s="7"/>
      <c r="G48" s="7"/>
      <c r="H48" s="8"/>
      <c r="I48" s="1"/>
      <c r="J48" s="1"/>
      <c r="K48" s="1"/>
      <c r="L48" s="1"/>
    </row>
    <row r="49" spans="1:12" s="43" customFormat="1" ht="71.25">
      <c r="A49" s="55" t="str">
        <f>A46</f>
        <v>1</v>
      </c>
      <c r="B49" s="56" t="s">
        <v>3</v>
      </c>
      <c r="C49" s="56">
        <f>C46+1</f>
        <v>5</v>
      </c>
      <c r="D49" s="58" t="s">
        <v>74</v>
      </c>
      <c r="E49" s="59"/>
      <c r="F49" s="7"/>
      <c r="G49" s="7"/>
      <c r="H49" s="8"/>
      <c r="I49" s="1"/>
      <c r="J49" s="1"/>
      <c r="K49" s="1"/>
      <c r="L49" s="1"/>
    </row>
    <row r="50" spans="1:12" s="43" customFormat="1" ht="14.25">
      <c r="A50" s="55"/>
      <c r="B50" s="56"/>
      <c r="C50" s="56"/>
      <c r="D50" s="58" t="s">
        <v>1</v>
      </c>
      <c r="E50" s="59">
        <v>3</v>
      </c>
      <c r="F50" s="7">
        <v>0</v>
      </c>
      <c r="G50" s="7">
        <f>E50*F50</f>
        <v>0</v>
      </c>
      <c r="H50" s="8"/>
      <c r="I50" s="1"/>
      <c r="J50" s="1"/>
      <c r="K50" s="1"/>
      <c r="L50" s="1"/>
    </row>
    <row r="51" spans="1:12" s="43" customFormat="1" ht="14.25">
      <c r="A51" s="55"/>
      <c r="B51" s="56"/>
      <c r="C51" s="56"/>
      <c r="D51" s="58"/>
      <c r="E51" s="59"/>
      <c r="F51" s="7"/>
      <c r="G51" s="7"/>
      <c r="H51" s="8"/>
      <c r="I51" s="1"/>
      <c r="J51" s="1"/>
      <c r="K51" s="1"/>
      <c r="L51" s="1"/>
    </row>
    <row r="52" spans="1:5" ht="57">
      <c r="A52" s="55" t="str">
        <f>A49</f>
        <v>1</v>
      </c>
      <c r="B52" s="56" t="s">
        <v>3</v>
      </c>
      <c r="C52" s="56">
        <f>C49+1</f>
        <v>6</v>
      </c>
      <c r="D52" s="58" t="s">
        <v>75</v>
      </c>
      <c r="E52" s="59"/>
    </row>
    <row r="53" spans="1:7" ht="14.25">
      <c r="A53" s="55"/>
      <c r="B53" s="56"/>
      <c r="C53" s="56"/>
      <c r="D53" s="58" t="s">
        <v>0</v>
      </c>
      <c r="E53" s="59">
        <v>9</v>
      </c>
      <c r="F53" s="7">
        <v>0</v>
      </c>
      <c r="G53" s="7">
        <f>E53*F53</f>
        <v>0</v>
      </c>
    </row>
    <row r="54" spans="1:5" ht="14.25">
      <c r="A54" s="55"/>
      <c r="B54" s="56"/>
      <c r="C54" s="56"/>
      <c r="D54" s="58"/>
      <c r="E54" s="59"/>
    </row>
    <row r="55" spans="1:8" ht="57">
      <c r="A55" s="55" t="str">
        <f>A52</f>
        <v>1</v>
      </c>
      <c r="B55" s="56" t="s">
        <v>3</v>
      </c>
      <c r="C55" s="56">
        <f>C52+1</f>
        <v>7</v>
      </c>
      <c r="D55" s="61" t="s">
        <v>76</v>
      </c>
      <c r="E55" s="59"/>
      <c r="H55" s="6"/>
    </row>
    <row r="56" spans="1:7" ht="14.25">
      <c r="A56" s="55"/>
      <c r="B56" s="56"/>
      <c r="C56" s="56"/>
      <c r="D56" s="58" t="s">
        <v>4</v>
      </c>
      <c r="E56" s="59">
        <v>25</v>
      </c>
      <c r="F56" s="7">
        <v>0</v>
      </c>
      <c r="G56" s="7">
        <f>E56*F56</f>
        <v>0</v>
      </c>
    </row>
    <row r="57" spans="1:5" ht="14.25">
      <c r="A57" s="55"/>
      <c r="B57" s="56"/>
      <c r="C57" s="56"/>
      <c r="D57" s="58"/>
      <c r="E57" s="59"/>
    </row>
    <row r="58" spans="1:8" ht="85.5">
      <c r="A58" s="55" t="str">
        <f>A52</f>
        <v>1</v>
      </c>
      <c r="B58" s="56" t="s">
        <v>3</v>
      </c>
      <c r="C58" s="56">
        <f>C55+1</f>
        <v>8</v>
      </c>
      <c r="D58" s="58" t="s">
        <v>81</v>
      </c>
      <c r="E58" s="59"/>
      <c r="H58" s="6"/>
    </row>
    <row r="59" spans="1:8" ht="14.25">
      <c r="A59" s="55"/>
      <c r="B59" s="56"/>
      <c r="C59" s="56"/>
      <c r="D59" s="58" t="s">
        <v>79</v>
      </c>
      <c r="E59" s="59"/>
      <c r="H59" s="6"/>
    </row>
    <row r="60" spans="1:7" ht="14.25">
      <c r="A60" s="55"/>
      <c r="B60" s="56"/>
      <c r="C60" s="56"/>
      <c r="D60" s="58" t="s">
        <v>0</v>
      </c>
      <c r="E60" s="59">
        <v>72</v>
      </c>
      <c r="F60" s="7">
        <v>0</v>
      </c>
      <c r="G60" s="7">
        <f>E60*F60</f>
        <v>0</v>
      </c>
    </row>
    <row r="61" spans="1:8" ht="14.25">
      <c r="A61" s="55"/>
      <c r="B61" s="56"/>
      <c r="C61" s="56"/>
      <c r="D61" s="58" t="s">
        <v>80</v>
      </c>
      <c r="E61" s="59"/>
      <c r="H61" s="6"/>
    </row>
    <row r="62" spans="1:7" ht="14.25">
      <c r="A62" s="55"/>
      <c r="B62" s="56"/>
      <c r="C62" s="56"/>
      <c r="D62" s="58" t="s">
        <v>0</v>
      </c>
      <c r="E62" s="59">
        <v>72</v>
      </c>
      <c r="F62" s="7">
        <v>0</v>
      </c>
      <c r="G62" s="7">
        <f>E62*F62</f>
        <v>0</v>
      </c>
    </row>
    <row r="63" spans="1:8" ht="14.25">
      <c r="A63" s="55"/>
      <c r="B63" s="56"/>
      <c r="C63" s="56"/>
      <c r="D63" s="58" t="s">
        <v>82</v>
      </c>
      <c r="E63" s="59"/>
      <c r="H63" s="6"/>
    </row>
    <row r="64" spans="1:7" ht="14.25">
      <c r="A64" s="55"/>
      <c r="B64" s="56"/>
      <c r="C64" s="56"/>
      <c r="D64" s="58" t="s">
        <v>2</v>
      </c>
      <c r="E64" s="59">
        <v>76.5</v>
      </c>
      <c r="F64" s="7">
        <v>0</v>
      </c>
      <c r="G64" s="7">
        <f>E64*F64</f>
        <v>0</v>
      </c>
    </row>
    <row r="65" spans="1:8" ht="14.25">
      <c r="A65" s="55"/>
      <c r="B65" s="56"/>
      <c r="C65" s="56"/>
      <c r="D65" s="58" t="s">
        <v>83</v>
      </c>
      <c r="E65" s="59"/>
      <c r="H65" s="6"/>
    </row>
    <row r="66" spans="1:7" ht="14.25">
      <c r="A66" s="55"/>
      <c r="B66" s="56"/>
      <c r="C66" s="56"/>
      <c r="D66" s="58" t="s">
        <v>0</v>
      </c>
      <c r="E66" s="59">
        <v>144</v>
      </c>
      <c r="F66" s="7">
        <v>0</v>
      </c>
      <c r="G66" s="7">
        <f>E66*F66</f>
        <v>0</v>
      </c>
    </row>
    <row r="67" spans="1:8" ht="14.25">
      <c r="A67" s="55"/>
      <c r="B67" s="56"/>
      <c r="C67" s="56"/>
      <c r="D67" s="58" t="s">
        <v>84</v>
      </c>
      <c r="E67" s="59"/>
      <c r="H67" s="6"/>
    </row>
    <row r="68" spans="1:7" ht="14.25">
      <c r="A68" s="55"/>
      <c r="B68" s="56"/>
      <c r="C68" s="56"/>
      <c r="D68" s="58" t="s">
        <v>2</v>
      </c>
      <c r="E68" s="59">
        <v>1.3</v>
      </c>
      <c r="F68" s="7">
        <v>0</v>
      </c>
      <c r="G68" s="7">
        <f>E68*F68</f>
        <v>0</v>
      </c>
    </row>
    <row r="69" spans="1:8" ht="15.75" customHeight="1">
      <c r="A69" s="55"/>
      <c r="B69" s="56"/>
      <c r="C69" s="56"/>
      <c r="D69" s="58" t="s">
        <v>85</v>
      </c>
      <c r="E69" s="59"/>
      <c r="H69" s="6"/>
    </row>
    <row r="70" spans="1:7" ht="14.25">
      <c r="A70" s="55"/>
      <c r="B70" s="56"/>
      <c r="C70" s="56"/>
      <c r="D70" s="58" t="s">
        <v>4</v>
      </c>
      <c r="E70" s="59">
        <v>25</v>
      </c>
      <c r="F70" s="7">
        <v>0</v>
      </c>
      <c r="G70" s="7">
        <f>E70*F70</f>
        <v>0</v>
      </c>
    </row>
    <row r="71" spans="1:8" ht="14.25">
      <c r="A71" s="55"/>
      <c r="B71" s="56"/>
      <c r="C71" s="56"/>
      <c r="D71" s="58" t="s">
        <v>86</v>
      </c>
      <c r="E71" s="59"/>
      <c r="H71" s="6"/>
    </row>
    <row r="72" spans="1:7" ht="14.25">
      <c r="A72" s="55"/>
      <c r="B72" s="56"/>
      <c r="C72" s="56"/>
      <c r="D72" s="58" t="s">
        <v>1</v>
      </c>
      <c r="E72" s="59">
        <v>5</v>
      </c>
      <c r="F72" s="7">
        <v>0</v>
      </c>
      <c r="G72" s="7">
        <f>E72*F72</f>
        <v>0</v>
      </c>
    </row>
    <row r="73" spans="1:8" ht="14.25">
      <c r="A73" s="55"/>
      <c r="B73" s="56"/>
      <c r="C73" s="56"/>
      <c r="D73" s="58"/>
      <c r="E73" s="59"/>
      <c r="H73" s="44"/>
    </row>
    <row r="74" spans="1:5" ht="99.75">
      <c r="A74" s="55" t="str">
        <f>A58</f>
        <v>1</v>
      </c>
      <c r="B74" s="56" t="s">
        <v>3</v>
      </c>
      <c r="C74" s="56">
        <f>C58+1</f>
        <v>9</v>
      </c>
      <c r="D74" s="58" t="s">
        <v>10</v>
      </c>
      <c r="E74" s="59"/>
    </row>
    <row r="75" spans="1:7" ht="14.25">
      <c r="A75" s="55"/>
      <c r="B75" s="56"/>
      <c r="C75" s="56"/>
      <c r="D75" s="58" t="s">
        <v>6</v>
      </c>
      <c r="E75" s="59">
        <v>0.1</v>
      </c>
      <c r="F75" s="7">
        <f>SUM(G37:G74)</f>
        <v>0</v>
      </c>
      <c r="G75" s="7">
        <f>E75*F75</f>
        <v>0</v>
      </c>
    </row>
    <row r="76" spans="1:7" ht="15" thickBot="1">
      <c r="A76" s="55"/>
      <c r="B76" s="56"/>
      <c r="C76" s="56"/>
      <c r="D76" s="62"/>
      <c r="E76" s="63"/>
      <c r="F76" s="45"/>
      <c r="G76" s="45"/>
    </row>
    <row r="77" spans="1:7" ht="15.75" thickTop="1">
      <c r="A77" s="55"/>
      <c r="B77" s="56"/>
      <c r="C77" s="56"/>
      <c r="D77" s="64" t="s">
        <v>8</v>
      </c>
      <c r="E77" s="65"/>
      <c r="F77" s="36"/>
      <c r="G77" s="36">
        <f>SUM(G37:G76)</f>
        <v>0</v>
      </c>
    </row>
    <row r="78" spans="4:7" ht="15">
      <c r="D78" s="35"/>
      <c r="E78" s="40"/>
      <c r="F78" s="36"/>
      <c r="G78" s="36"/>
    </row>
    <row r="79" spans="1:12" s="48" customFormat="1" ht="15">
      <c r="A79" s="34">
        <f>A32+1</f>
        <v>2</v>
      </c>
      <c r="B79" s="33" t="s">
        <v>3</v>
      </c>
      <c r="C79" s="33"/>
      <c r="D79" s="35" t="s">
        <v>27</v>
      </c>
      <c r="E79" s="40"/>
      <c r="F79" s="36"/>
      <c r="G79" s="36"/>
      <c r="H79" s="46"/>
      <c r="I79" s="47"/>
      <c r="J79" s="6"/>
      <c r="K79" s="6"/>
      <c r="L79" s="6"/>
    </row>
    <row r="80" spans="1:12" s="48" customFormat="1" ht="15">
      <c r="A80" s="34"/>
      <c r="B80" s="33"/>
      <c r="C80" s="33"/>
      <c r="D80" s="35"/>
      <c r="E80" s="40"/>
      <c r="F80" s="36"/>
      <c r="G80" s="36"/>
      <c r="H80" s="46"/>
      <c r="I80" s="47"/>
      <c r="J80" s="6"/>
      <c r="K80" s="6"/>
      <c r="L80" s="6"/>
    </row>
    <row r="81" spans="1:12" s="48" customFormat="1" ht="213" customHeight="1">
      <c r="A81" s="34"/>
      <c r="B81" s="33"/>
      <c r="C81" s="33"/>
      <c r="D81" s="78" t="s">
        <v>21</v>
      </c>
      <c r="E81" s="78"/>
      <c r="F81" s="78"/>
      <c r="G81" s="78"/>
      <c r="H81" s="46"/>
      <c r="I81" s="47"/>
      <c r="J81" s="6"/>
      <c r="K81" s="6"/>
      <c r="L81" s="6"/>
    </row>
    <row r="82" spans="1:12" s="48" customFormat="1" ht="32.25" customHeight="1">
      <c r="A82" s="34"/>
      <c r="B82" s="33"/>
      <c r="C82" s="33"/>
      <c r="D82" s="78" t="s">
        <v>50</v>
      </c>
      <c r="E82" s="78"/>
      <c r="F82" s="78"/>
      <c r="G82" s="78"/>
      <c r="H82" s="46"/>
      <c r="I82" s="47"/>
      <c r="J82" s="6"/>
      <c r="K82" s="6"/>
      <c r="L82" s="6"/>
    </row>
    <row r="83" spans="1:12" s="48" customFormat="1" ht="15">
      <c r="A83" s="66"/>
      <c r="B83" s="67"/>
      <c r="C83" s="67"/>
      <c r="D83" s="64"/>
      <c r="E83" s="65"/>
      <c r="F83" s="36"/>
      <c r="G83" s="36"/>
      <c r="H83" s="46"/>
      <c r="I83" s="47"/>
      <c r="J83" s="6"/>
      <c r="K83" s="6"/>
      <c r="L83" s="6"/>
    </row>
    <row r="84" spans="1:5" ht="14.25">
      <c r="A84" s="55">
        <f>A79</f>
        <v>2</v>
      </c>
      <c r="B84" s="56" t="s">
        <v>3</v>
      </c>
      <c r="C84" s="56">
        <f>1</f>
        <v>1</v>
      </c>
      <c r="D84" s="58" t="s">
        <v>20</v>
      </c>
      <c r="E84" s="59"/>
    </row>
    <row r="85" spans="1:7" ht="14.25">
      <c r="A85" s="55"/>
      <c r="B85" s="56"/>
      <c r="C85" s="56"/>
      <c r="D85" s="60" t="s">
        <v>4</v>
      </c>
      <c r="E85" s="59">
        <v>25</v>
      </c>
      <c r="F85" s="7">
        <v>0</v>
      </c>
      <c r="G85" s="7">
        <f>E85*F85</f>
        <v>0</v>
      </c>
    </row>
    <row r="86" spans="1:5" ht="14.25">
      <c r="A86" s="55"/>
      <c r="B86" s="56"/>
      <c r="C86" s="56"/>
      <c r="D86" s="60"/>
      <c r="E86" s="59"/>
    </row>
    <row r="87" spans="1:5" ht="28.5">
      <c r="A87" s="55">
        <f>A79</f>
        <v>2</v>
      </c>
      <c r="B87" s="56" t="s">
        <v>3</v>
      </c>
      <c r="C87" s="56">
        <f>C84+1</f>
        <v>2</v>
      </c>
      <c r="D87" s="58" t="s">
        <v>36</v>
      </c>
      <c r="E87" s="59"/>
    </row>
    <row r="88" spans="1:7" ht="14.25">
      <c r="A88" s="55"/>
      <c r="B88" s="56"/>
      <c r="C88" s="56"/>
      <c r="D88" s="60" t="s">
        <v>1</v>
      </c>
      <c r="E88" s="59">
        <v>7</v>
      </c>
      <c r="F88" s="7">
        <v>0</v>
      </c>
      <c r="G88" s="7">
        <f>E88*F88</f>
        <v>0</v>
      </c>
    </row>
    <row r="89" spans="1:12" s="48" customFormat="1" ht="15">
      <c r="A89" s="66"/>
      <c r="B89" s="67"/>
      <c r="C89" s="67"/>
      <c r="D89" s="68"/>
      <c r="E89" s="64"/>
      <c r="F89" s="35"/>
      <c r="G89" s="35"/>
      <c r="H89" s="46"/>
      <c r="I89" s="47"/>
      <c r="J89" s="6"/>
      <c r="K89" s="6"/>
      <c r="L89" s="6"/>
    </row>
    <row r="90" spans="1:9" ht="99.75">
      <c r="A90" s="55">
        <f>A87</f>
        <v>2</v>
      </c>
      <c r="B90" s="56" t="s">
        <v>3</v>
      </c>
      <c r="C90" s="56">
        <f>C87+1</f>
        <v>3</v>
      </c>
      <c r="D90" s="58" t="s">
        <v>67</v>
      </c>
      <c r="E90" s="59"/>
      <c r="H90" s="49"/>
      <c r="I90" s="43"/>
    </row>
    <row r="91" spans="1:7" ht="14.25">
      <c r="A91" s="55"/>
      <c r="B91" s="56"/>
      <c r="C91" s="56"/>
      <c r="D91" s="60" t="s">
        <v>2</v>
      </c>
      <c r="E91" s="59">
        <v>20</v>
      </c>
      <c r="F91" s="7">
        <v>0</v>
      </c>
      <c r="G91" s="7">
        <f>E91*F91</f>
        <v>0</v>
      </c>
    </row>
    <row r="92" spans="1:5" ht="14.25">
      <c r="A92" s="55"/>
      <c r="B92" s="56"/>
      <c r="C92" s="56"/>
      <c r="D92" s="60"/>
      <c r="E92" s="59"/>
    </row>
    <row r="93" spans="1:9" ht="99.75">
      <c r="A93" s="55">
        <f>A90</f>
        <v>2</v>
      </c>
      <c r="B93" s="56" t="s">
        <v>3</v>
      </c>
      <c r="C93" s="56">
        <f>C90+1</f>
        <v>4</v>
      </c>
      <c r="D93" s="58" t="s">
        <v>66</v>
      </c>
      <c r="E93" s="59"/>
      <c r="H93" s="49"/>
      <c r="I93" s="43"/>
    </row>
    <row r="94" spans="1:7" ht="14.25">
      <c r="A94" s="55"/>
      <c r="B94" s="56"/>
      <c r="C94" s="56"/>
      <c r="D94" s="60" t="s">
        <v>2</v>
      </c>
      <c r="E94" s="59">
        <v>15</v>
      </c>
      <c r="F94" s="7">
        <v>0</v>
      </c>
      <c r="G94" s="7">
        <f>E94*F94</f>
        <v>0</v>
      </c>
    </row>
    <row r="95" spans="1:12" s="48" customFormat="1" ht="15">
      <c r="A95" s="66"/>
      <c r="B95" s="67"/>
      <c r="C95" s="67"/>
      <c r="D95" s="64"/>
      <c r="E95" s="65"/>
      <c r="F95" s="36"/>
      <c r="G95" s="36"/>
      <c r="H95" s="46"/>
      <c r="I95" s="47"/>
      <c r="J95" s="6"/>
      <c r="K95" s="6"/>
      <c r="L95" s="6"/>
    </row>
    <row r="96" spans="1:9" ht="42.75">
      <c r="A96" s="55">
        <f>A93</f>
        <v>2</v>
      </c>
      <c r="B96" s="56" t="s">
        <v>3</v>
      </c>
      <c r="C96" s="56">
        <f>C93+1</f>
        <v>5</v>
      </c>
      <c r="D96" s="58" t="s">
        <v>65</v>
      </c>
      <c r="E96" s="59"/>
      <c r="H96" s="49"/>
      <c r="I96" s="43"/>
    </row>
    <row r="97" spans="1:7" ht="14.25">
      <c r="A97" s="55"/>
      <c r="B97" s="56"/>
      <c r="C97" s="56"/>
      <c r="D97" s="60" t="s">
        <v>0</v>
      </c>
      <c r="E97" s="59">
        <v>25</v>
      </c>
      <c r="F97" s="7">
        <v>0</v>
      </c>
      <c r="G97" s="7">
        <f>E97*F97</f>
        <v>0</v>
      </c>
    </row>
    <row r="98" spans="1:9" ht="14.25">
      <c r="A98" s="55"/>
      <c r="B98" s="56"/>
      <c r="C98" s="56"/>
      <c r="D98" s="60"/>
      <c r="E98" s="59"/>
      <c r="H98" s="49"/>
      <c r="I98" s="43"/>
    </row>
    <row r="99" spans="1:9" ht="85.5">
      <c r="A99" s="55">
        <f>A96</f>
        <v>2</v>
      </c>
      <c r="B99" s="56" t="s">
        <v>3</v>
      </c>
      <c r="C99" s="56">
        <f>C96+1</f>
        <v>6</v>
      </c>
      <c r="D99" s="58" t="s">
        <v>43</v>
      </c>
      <c r="E99" s="59"/>
      <c r="H99" s="49"/>
      <c r="I99" s="43"/>
    </row>
    <row r="100" spans="1:7" ht="14.25">
      <c r="A100" s="55"/>
      <c r="B100" s="56"/>
      <c r="C100" s="56"/>
      <c r="D100" s="60" t="s">
        <v>2</v>
      </c>
      <c r="E100" s="59">
        <v>27</v>
      </c>
      <c r="F100" s="7">
        <v>0</v>
      </c>
      <c r="G100" s="7">
        <f>E100*F100</f>
        <v>0</v>
      </c>
    </row>
    <row r="101" spans="1:5" ht="14.25">
      <c r="A101" s="55"/>
      <c r="B101" s="56"/>
      <c r="C101" s="56"/>
      <c r="D101" s="60"/>
      <c r="E101" s="59"/>
    </row>
    <row r="102" spans="1:9" ht="58.5" customHeight="1">
      <c r="A102" s="55">
        <f>A99</f>
        <v>2</v>
      </c>
      <c r="B102" s="56" t="s">
        <v>3</v>
      </c>
      <c r="C102" s="56">
        <f>C99+1</f>
        <v>7</v>
      </c>
      <c r="D102" s="58" t="s">
        <v>44</v>
      </c>
      <c r="E102" s="59"/>
      <c r="H102" s="49"/>
      <c r="I102" s="43"/>
    </row>
    <row r="103" spans="1:7" ht="14.25">
      <c r="A103" s="55"/>
      <c r="B103" s="56"/>
      <c r="C103" s="56"/>
      <c r="D103" s="60" t="s">
        <v>2</v>
      </c>
      <c r="E103" s="59">
        <f>E91+E94-E100</f>
        <v>8</v>
      </c>
      <c r="F103" s="7">
        <v>0</v>
      </c>
      <c r="G103" s="7">
        <f>E103*F103</f>
        <v>0</v>
      </c>
    </row>
    <row r="104" spans="1:9" ht="14.25">
      <c r="A104" s="55"/>
      <c r="B104" s="56"/>
      <c r="C104" s="56"/>
      <c r="D104" s="60"/>
      <c r="E104" s="59"/>
      <c r="H104" s="49"/>
      <c r="I104" s="43"/>
    </row>
    <row r="105" spans="1:9" ht="116.25" customHeight="1">
      <c r="A105" s="55">
        <f>A102</f>
        <v>2</v>
      </c>
      <c r="B105" s="56" t="s">
        <v>3</v>
      </c>
      <c r="C105" s="56">
        <f>C102+1</f>
        <v>8</v>
      </c>
      <c r="D105" s="58" t="s">
        <v>15</v>
      </c>
      <c r="E105" s="59"/>
      <c r="H105" s="49"/>
      <c r="I105" s="43"/>
    </row>
    <row r="106" spans="1:7" ht="14.25">
      <c r="A106" s="55"/>
      <c r="B106" s="56"/>
      <c r="C106" s="56"/>
      <c r="D106" s="60" t="s">
        <v>4</v>
      </c>
      <c r="E106" s="59">
        <v>20</v>
      </c>
      <c r="F106" s="7">
        <v>0</v>
      </c>
      <c r="G106" s="7">
        <f>E106*F106</f>
        <v>0</v>
      </c>
    </row>
    <row r="107" spans="1:5" ht="14.25">
      <c r="A107" s="55"/>
      <c r="B107" s="56"/>
      <c r="C107" s="56"/>
      <c r="D107" s="60"/>
      <c r="E107" s="59"/>
    </row>
    <row r="108" spans="1:9" ht="128.25">
      <c r="A108" s="55">
        <f>A105</f>
        <v>2</v>
      </c>
      <c r="B108" s="56" t="s">
        <v>3</v>
      </c>
      <c r="C108" s="56">
        <f>C105+1</f>
        <v>9</v>
      </c>
      <c r="D108" s="58" t="s">
        <v>88</v>
      </c>
      <c r="E108" s="59"/>
      <c r="H108" s="49"/>
      <c r="I108" s="43"/>
    </row>
    <row r="109" spans="1:7" ht="14.25">
      <c r="A109" s="55"/>
      <c r="B109" s="56"/>
      <c r="C109" s="56"/>
      <c r="D109" s="60" t="s">
        <v>4</v>
      </c>
      <c r="E109" s="59">
        <v>5</v>
      </c>
      <c r="F109" s="7">
        <v>0</v>
      </c>
      <c r="G109" s="7">
        <f>E109*F109</f>
        <v>0</v>
      </c>
    </row>
    <row r="110" spans="1:9" ht="14.25">
      <c r="A110" s="55"/>
      <c r="B110" s="56"/>
      <c r="C110" s="56"/>
      <c r="D110" s="60"/>
      <c r="E110" s="59"/>
      <c r="H110" s="49"/>
      <c r="I110" s="43"/>
    </row>
    <row r="111" spans="1:12" s="43" customFormat="1" ht="57">
      <c r="A111" s="55">
        <f>A105</f>
        <v>2</v>
      </c>
      <c r="B111" s="56" t="s">
        <v>3</v>
      </c>
      <c r="C111" s="56">
        <f>C108+1</f>
        <v>10</v>
      </c>
      <c r="D111" s="58" t="s">
        <v>64</v>
      </c>
      <c r="E111" s="59"/>
      <c r="F111" s="7"/>
      <c r="G111" s="7"/>
      <c r="H111" s="49"/>
      <c r="J111" s="1"/>
      <c r="K111" s="1"/>
      <c r="L111" s="1"/>
    </row>
    <row r="112" spans="1:12" s="43" customFormat="1" ht="14.25">
      <c r="A112" s="55"/>
      <c r="B112" s="56"/>
      <c r="C112" s="56"/>
      <c r="D112" s="60" t="s">
        <v>1</v>
      </c>
      <c r="E112" s="59">
        <v>1</v>
      </c>
      <c r="F112" s="7">
        <v>0</v>
      </c>
      <c r="G112" s="7">
        <f>E112*F112</f>
        <v>0</v>
      </c>
      <c r="H112" s="8"/>
      <c r="I112" s="1"/>
      <c r="J112" s="1"/>
      <c r="K112" s="1"/>
      <c r="L112" s="1"/>
    </row>
    <row r="113" spans="1:12" s="43" customFormat="1" ht="14.25">
      <c r="A113" s="55"/>
      <c r="B113" s="56"/>
      <c r="C113" s="56"/>
      <c r="D113" s="58"/>
      <c r="E113" s="59"/>
      <c r="F113" s="7"/>
      <c r="G113" s="7"/>
      <c r="H113" s="49"/>
      <c r="J113" s="1"/>
      <c r="K113" s="1"/>
      <c r="L113" s="1"/>
    </row>
    <row r="114" spans="1:12" s="43" customFormat="1" ht="142.5">
      <c r="A114" s="55">
        <f>A111</f>
        <v>2</v>
      </c>
      <c r="B114" s="56" t="s">
        <v>3</v>
      </c>
      <c r="C114" s="56">
        <f>C111+1</f>
        <v>11</v>
      </c>
      <c r="D114" s="58" t="s">
        <v>87</v>
      </c>
      <c r="E114" s="59"/>
      <c r="F114" s="7"/>
      <c r="G114" s="7"/>
      <c r="H114" s="6"/>
      <c r="J114" s="1"/>
      <c r="K114" s="1"/>
      <c r="L114" s="1"/>
    </row>
    <row r="115" spans="1:7" ht="14.25">
      <c r="A115" s="55"/>
      <c r="B115" s="56"/>
      <c r="C115" s="56"/>
      <c r="D115" s="60" t="s">
        <v>1</v>
      </c>
      <c r="E115" s="59">
        <v>3</v>
      </c>
      <c r="F115" s="7">
        <v>0</v>
      </c>
      <c r="G115" s="7">
        <f>E115*F115</f>
        <v>0</v>
      </c>
    </row>
    <row r="116" spans="1:5" ht="14.25">
      <c r="A116" s="55"/>
      <c r="B116" s="56"/>
      <c r="C116" s="56"/>
      <c r="D116" s="60"/>
      <c r="E116" s="59"/>
    </row>
    <row r="117" spans="1:12" s="43" customFormat="1" ht="199.5">
      <c r="A117" s="55">
        <f>A114</f>
        <v>2</v>
      </c>
      <c r="B117" s="56" t="s">
        <v>3</v>
      </c>
      <c r="C117" s="56">
        <f>C114+1</f>
        <v>12</v>
      </c>
      <c r="D117" s="58" t="s">
        <v>90</v>
      </c>
      <c r="E117" s="59"/>
      <c r="F117" s="7"/>
      <c r="G117" s="7"/>
      <c r="H117" s="6"/>
      <c r="J117" s="1"/>
      <c r="K117" s="1"/>
      <c r="L117" s="1"/>
    </row>
    <row r="118" spans="1:7" ht="14.25">
      <c r="A118" s="55"/>
      <c r="B118" s="56"/>
      <c r="C118" s="56"/>
      <c r="D118" s="60" t="s">
        <v>1</v>
      </c>
      <c r="E118" s="59">
        <v>2</v>
      </c>
      <c r="F118" s="7">
        <v>0</v>
      </c>
      <c r="G118" s="7">
        <f>E118*F118</f>
        <v>0</v>
      </c>
    </row>
    <row r="119" spans="1:5" ht="14.25">
      <c r="A119" s="55"/>
      <c r="B119" s="56"/>
      <c r="C119" s="56"/>
      <c r="D119" s="60"/>
      <c r="E119" s="59"/>
    </row>
    <row r="120" spans="1:12" s="43" customFormat="1" ht="114">
      <c r="A120" s="55">
        <f>A117</f>
        <v>2</v>
      </c>
      <c r="B120" s="56" t="s">
        <v>3</v>
      </c>
      <c r="C120" s="56">
        <f>C117+1</f>
        <v>13</v>
      </c>
      <c r="D120" s="58" t="s">
        <v>91</v>
      </c>
      <c r="E120" s="59"/>
      <c r="F120" s="7"/>
      <c r="G120" s="7"/>
      <c r="J120" s="1"/>
      <c r="K120" s="1"/>
      <c r="L120" s="1"/>
    </row>
    <row r="121" spans="1:7" ht="14.25">
      <c r="A121" s="55"/>
      <c r="B121" s="56"/>
      <c r="C121" s="56"/>
      <c r="D121" s="60" t="s">
        <v>1</v>
      </c>
      <c r="E121" s="59">
        <v>1</v>
      </c>
      <c r="F121" s="7">
        <v>0</v>
      </c>
      <c r="G121" s="7">
        <f>E121*F121</f>
        <v>0</v>
      </c>
    </row>
    <row r="122" spans="1:5" ht="14.25">
      <c r="A122" s="55"/>
      <c r="B122" s="56"/>
      <c r="C122" s="56"/>
      <c r="D122" s="60"/>
      <c r="E122" s="59"/>
    </row>
    <row r="123" spans="1:12" s="43" customFormat="1" ht="42.75">
      <c r="A123" s="55">
        <f>A120</f>
        <v>2</v>
      </c>
      <c r="B123" s="56" t="s">
        <v>3</v>
      </c>
      <c r="C123" s="56">
        <f>C120+1</f>
        <v>14</v>
      </c>
      <c r="D123" s="58" t="s">
        <v>92</v>
      </c>
      <c r="E123" s="59"/>
      <c r="F123" s="7"/>
      <c r="G123" s="7"/>
      <c r="J123" s="1"/>
      <c r="K123" s="1"/>
      <c r="L123" s="1"/>
    </row>
    <row r="124" spans="1:7" ht="14.25">
      <c r="A124" s="55"/>
      <c r="B124" s="56"/>
      <c r="C124" s="56"/>
      <c r="D124" s="60" t="s">
        <v>1</v>
      </c>
      <c r="E124" s="59">
        <v>1</v>
      </c>
      <c r="F124" s="7">
        <v>0</v>
      </c>
      <c r="G124" s="7">
        <f>E124*F124</f>
        <v>0</v>
      </c>
    </row>
    <row r="125" spans="1:5" ht="14.25">
      <c r="A125" s="55"/>
      <c r="B125" s="56"/>
      <c r="C125" s="56"/>
      <c r="D125" s="60"/>
      <c r="E125" s="59"/>
    </row>
    <row r="126" spans="1:12" s="43" customFormat="1" ht="145.5" customHeight="1">
      <c r="A126" s="55">
        <f>A123</f>
        <v>2</v>
      </c>
      <c r="B126" s="56" t="s">
        <v>3</v>
      </c>
      <c r="C126" s="56">
        <f>C123+1</f>
        <v>15</v>
      </c>
      <c r="D126" s="58" t="s">
        <v>93</v>
      </c>
      <c r="E126" s="59"/>
      <c r="F126" s="7"/>
      <c r="G126" s="7"/>
      <c r="J126" s="1"/>
      <c r="K126" s="1"/>
      <c r="L126" s="1"/>
    </row>
    <row r="127" spans="1:7" ht="14.25">
      <c r="A127" s="55"/>
      <c r="B127" s="56"/>
      <c r="C127" s="56"/>
      <c r="D127" s="60" t="s">
        <v>1</v>
      </c>
      <c r="E127" s="59">
        <v>1</v>
      </c>
      <c r="F127" s="7">
        <v>0</v>
      </c>
      <c r="G127" s="7">
        <f>E127*F127</f>
        <v>0</v>
      </c>
    </row>
    <row r="128" spans="1:5" ht="14.25">
      <c r="A128" s="55"/>
      <c r="B128" s="56"/>
      <c r="C128" s="56"/>
      <c r="D128" s="60"/>
      <c r="E128" s="59"/>
    </row>
    <row r="129" spans="1:12" s="43" customFormat="1" ht="85.5">
      <c r="A129" s="55">
        <f>A126</f>
        <v>2</v>
      </c>
      <c r="B129" s="56" t="s">
        <v>3</v>
      </c>
      <c r="C129" s="56">
        <f>C126+1</f>
        <v>16</v>
      </c>
      <c r="D129" s="58" t="s">
        <v>95</v>
      </c>
      <c r="E129" s="59"/>
      <c r="F129" s="7"/>
      <c r="G129" s="7"/>
      <c r="J129" s="1"/>
      <c r="K129" s="1"/>
      <c r="L129" s="1"/>
    </row>
    <row r="130" spans="1:7" ht="14.25">
      <c r="A130" s="55"/>
      <c r="B130" s="56"/>
      <c r="C130" s="56"/>
      <c r="D130" s="60" t="s">
        <v>4</v>
      </c>
      <c r="E130" s="59">
        <v>5</v>
      </c>
      <c r="F130" s="7">
        <v>0</v>
      </c>
      <c r="G130" s="7">
        <f>E130*F130</f>
        <v>0</v>
      </c>
    </row>
    <row r="131" spans="1:5" ht="14.25">
      <c r="A131" s="55"/>
      <c r="B131" s="56"/>
      <c r="C131" s="56"/>
      <c r="D131" s="60"/>
      <c r="E131" s="59"/>
    </row>
    <row r="132" spans="1:12" s="43" customFormat="1" ht="114">
      <c r="A132" s="55">
        <f>A129</f>
        <v>2</v>
      </c>
      <c r="B132" s="56" t="s">
        <v>3</v>
      </c>
      <c r="C132" s="56">
        <f>C129+1</f>
        <v>17</v>
      </c>
      <c r="D132" s="58" t="s">
        <v>94</v>
      </c>
      <c r="E132" s="59"/>
      <c r="F132" s="7"/>
      <c r="G132" s="7"/>
      <c r="J132" s="1"/>
      <c r="K132" s="1"/>
      <c r="L132" s="1"/>
    </row>
    <row r="133" spans="1:7" ht="14.25">
      <c r="A133" s="55"/>
      <c r="B133" s="56"/>
      <c r="C133" s="56"/>
      <c r="D133" s="60" t="s">
        <v>4</v>
      </c>
      <c r="E133" s="59">
        <v>5</v>
      </c>
      <c r="F133" s="7">
        <v>0</v>
      </c>
      <c r="G133" s="7">
        <f>E133*F133</f>
        <v>0</v>
      </c>
    </row>
    <row r="134" spans="1:12" s="52" customFormat="1" ht="14.25">
      <c r="A134" s="55"/>
      <c r="B134" s="56"/>
      <c r="C134" s="56"/>
      <c r="D134" s="58"/>
      <c r="E134" s="59"/>
      <c r="F134" s="7"/>
      <c r="G134" s="7"/>
      <c r="H134" s="50"/>
      <c r="I134" s="51"/>
      <c r="J134" s="51"/>
      <c r="K134" s="51"/>
      <c r="L134" s="51"/>
    </row>
    <row r="135" spans="1:9" ht="99.75">
      <c r="A135" s="55">
        <f>A114</f>
        <v>2</v>
      </c>
      <c r="B135" s="56" t="s">
        <v>3</v>
      </c>
      <c r="C135" s="56">
        <f>C132+1</f>
        <v>18</v>
      </c>
      <c r="D135" s="58" t="s">
        <v>89</v>
      </c>
      <c r="E135" s="59"/>
      <c r="I135" s="43"/>
    </row>
    <row r="136" spans="1:7" ht="14.25">
      <c r="A136" s="55"/>
      <c r="B136" s="56"/>
      <c r="C136" s="56"/>
      <c r="D136" s="58" t="s">
        <v>1</v>
      </c>
      <c r="E136" s="59">
        <v>1</v>
      </c>
      <c r="F136" s="7">
        <v>0</v>
      </c>
      <c r="G136" s="7">
        <f>E136*F136</f>
        <v>0</v>
      </c>
    </row>
    <row r="137" spans="1:5" ht="11.25" customHeight="1">
      <c r="A137" s="55"/>
      <c r="B137" s="56"/>
      <c r="C137" s="56"/>
      <c r="D137" s="58"/>
      <c r="E137" s="59"/>
    </row>
    <row r="138" spans="1:12" s="43" customFormat="1" ht="99.75">
      <c r="A138" s="55">
        <f>A135</f>
        <v>2</v>
      </c>
      <c r="B138" s="56" t="s">
        <v>3</v>
      </c>
      <c r="C138" s="56">
        <f>C135+1</f>
        <v>19</v>
      </c>
      <c r="D138" s="58" t="s">
        <v>28</v>
      </c>
      <c r="E138" s="59"/>
      <c r="F138" s="7"/>
      <c r="G138" s="7"/>
      <c r="H138" s="6"/>
      <c r="I138" s="1"/>
      <c r="J138" s="1"/>
      <c r="K138" s="1"/>
      <c r="L138" s="1"/>
    </row>
    <row r="139" spans="1:12" s="43" customFormat="1" ht="14.25">
      <c r="A139" s="55"/>
      <c r="B139" s="56"/>
      <c r="C139" s="56"/>
      <c r="D139" s="58" t="s">
        <v>6</v>
      </c>
      <c r="E139" s="59">
        <v>0.1</v>
      </c>
      <c r="F139" s="7">
        <v>0</v>
      </c>
      <c r="G139" s="7">
        <f>E139*F139</f>
        <v>0</v>
      </c>
      <c r="H139" s="8"/>
      <c r="I139" s="1"/>
      <c r="J139" s="1"/>
      <c r="K139" s="1"/>
      <c r="L139" s="1"/>
    </row>
    <row r="140" spans="1:12" s="43" customFormat="1" ht="15" thickBot="1">
      <c r="A140" s="69"/>
      <c r="B140" s="69"/>
      <c r="C140" s="69"/>
      <c r="D140" s="62"/>
      <c r="E140" s="63"/>
      <c r="F140" s="45"/>
      <c r="G140" s="45"/>
      <c r="H140" s="49"/>
      <c r="J140" s="1"/>
      <c r="K140" s="1"/>
      <c r="L140" s="1"/>
    </row>
    <row r="141" spans="1:9" ht="15.75" thickTop="1">
      <c r="A141" s="70"/>
      <c r="B141" s="70"/>
      <c r="C141" s="70"/>
      <c r="D141" s="64" t="s">
        <v>8</v>
      </c>
      <c r="E141" s="65"/>
      <c r="F141" s="36"/>
      <c r="G141" s="36">
        <f>SUM(G85:G140)</f>
        <v>0</v>
      </c>
      <c r="H141" s="49"/>
      <c r="I141" s="43"/>
    </row>
    <row r="142" spans="1:9" ht="15">
      <c r="A142" s="53"/>
      <c r="B142" s="53"/>
      <c r="C142" s="53"/>
      <c r="D142" s="35"/>
      <c r="E142" s="40"/>
      <c r="F142" s="36"/>
      <c r="G142" s="36"/>
      <c r="H142" s="49"/>
      <c r="I142" s="43"/>
    </row>
    <row r="143" spans="1:12" s="48" customFormat="1" ht="15">
      <c r="A143" s="34">
        <f>A79+1</f>
        <v>3</v>
      </c>
      <c r="B143" s="33" t="s">
        <v>3</v>
      </c>
      <c r="C143" s="33"/>
      <c r="D143" s="35" t="s">
        <v>38</v>
      </c>
      <c r="E143" s="40"/>
      <c r="F143" s="36"/>
      <c r="G143" s="36"/>
      <c r="H143" s="46"/>
      <c r="I143" s="47"/>
      <c r="J143" s="6"/>
      <c r="K143" s="6"/>
      <c r="L143" s="6"/>
    </row>
    <row r="144" spans="1:12" s="48" customFormat="1" ht="15">
      <c r="A144" s="34"/>
      <c r="B144" s="33"/>
      <c r="C144" s="33"/>
      <c r="D144" s="35"/>
      <c r="E144" s="40"/>
      <c r="F144" s="36"/>
      <c r="G144" s="36"/>
      <c r="H144" s="46"/>
      <c r="I144" s="47"/>
      <c r="J144" s="6"/>
      <c r="K144" s="6"/>
      <c r="L144" s="6"/>
    </row>
    <row r="145" spans="4:7" ht="111" customHeight="1">
      <c r="D145" s="78" t="s">
        <v>25</v>
      </c>
      <c r="E145" s="78"/>
      <c r="F145" s="78"/>
      <c r="G145" s="78"/>
    </row>
    <row r="146" spans="4:7" ht="105" customHeight="1">
      <c r="D146" s="78" t="s">
        <v>29</v>
      </c>
      <c r="E146" s="78"/>
      <c r="F146" s="78"/>
      <c r="G146" s="78"/>
    </row>
    <row r="147" spans="1:5" ht="14.25">
      <c r="A147" s="55"/>
      <c r="B147" s="56"/>
      <c r="C147" s="56"/>
      <c r="D147" s="58"/>
      <c r="E147" s="59"/>
    </row>
    <row r="148" spans="1:5" ht="28.5">
      <c r="A148" s="55">
        <f>A143</f>
        <v>3</v>
      </c>
      <c r="B148" s="56" t="s">
        <v>3</v>
      </c>
      <c r="C148" s="56">
        <f>1</f>
        <v>1</v>
      </c>
      <c r="D148" s="58" t="s">
        <v>54</v>
      </c>
      <c r="E148" s="59"/>
    </row>
    <row r="149" spans="1:7" ht="14.25">
      <c r="A149" s="55"/>
      <c r="B149" s="56"/>
      <c r="C149" s="56"/>
      <c r="D149" s="60" t="s">
        <v>4</v>
      </c>
      <c r="E149" s="59">
        <v>23</v>
      </c>
      <c r="F149" s="7">
        <v>0</v>
      </c>
      <c r="G149" s="7">
        <f>E149*F149</f>
        <v>0</v>
      </c>
    </row>
    <row r="150" spans="1:5" ht="14.25">
      <c r="A150" s="55"/>
      <c r="B150" s="56"/>
      <c r="C150" s="56"/>
      <c r="D150" s="60"/>
      <c r="E150" s="59"/>
    </row>
    <row r="151" spans="1:5" ht="42.75">
      <c r="A151" s="55">
        <f>A148</f>
        <v>3</v>
      </c>
      <c r="B151" s="56" t="s">
        <v>3</v>
      </c>
      <c r="C151" s="56">
        <f>C148+1</f>
        <v>2</v>
      </c>
      <c r="D151" s="58" t="s">
        <v>35</v>
      </c>
      <c r="E151" s="59"/>
    </row>
    <row r="152" spans="1:7" ht="14.25">
      <c r="A152" s="55"/>
      <c r="B152" s="56"/>
      <c r="C152" s="56"/>
      <c r="D152" s="60" t="s">
        <v>1</v>
      </c>
      <c r="E152" s="59">
        <v>4</v>
      </c>
      <c r="F152" s="7">
        <v>0</v>
      </c>
      <c r="G152" s="7">
        <f>E152*F152</f>
        <v>0</v>
      </c>
    </row>
    <row r="153" spans="1:5" ht="14.25">
      <c r="A153" s="55"/>
      <c r="B153" s="56"/>
      <c r="C153" s="56"/>
      <c r="D153" s="60"/>
      <c r="E153" s="59"/>
    </row>
    <row r="154" spans="1:5" ht="14.25">
      <c r="A154" s="55">
        <f>A151</f>
        <v>3</v>
      </c>
      <c r="B154" s="56" t="s">
        <v>3</v>
      </c>
      <c r="C154" s="56">
        <f>C151+1</f>
        <v>3</v>
      </c>
      <c r="D154" s="58" t="s">
        <v>14</v>
      </c>
      <c r="E154" s="59"/>
    </row>
    <row r="155" spans="1:7" ht="14.25">
      <c r="A155" s="55"/>
      <c r="B155" s="56"/>
      <c r="C155" s="56"/>
      <c r="D155" s="60" t="s">
        <v>4</v>
      </c>
      <c r="E155" s="59">
        <v>42</v>
      </c>
      <c r="F155" s="7">
        <v>0</v>
      </c>
      <c r="G155" s="7">
        <f>E155*F155</f>
        <v>0</v>
      </c>
    </row>
    <row r="156" spans="1:5" ht="14.25">
      <c r="A156" s="55"/>
      <c r="B156" s="56"/>
      <c r="C156" s="56"/>
      <c r="D156" s="60"/>
      <c r="E156" s="59"/>
    </row>
    <row r="157" spans="1:5" ht="28.5">
      <c r="A157" s="55">
        <f>A148</f>
        <v>3</v>
      </c>
      <c r="B157" s="56" t="s">
        <v>3</v>
      </c>
      <c r="C157" s="56">
        <f>C154+1</f>
        <v>4</v>
      </c>
      <c r="D157" s="58" t="s">
        <v>63</v>
      </c>
      <c r="E157" s="59"/>
    </row>
    <row r="158" spans="1:7" ht="14.25">
      <c r="A158" s="55"/>
      <c r="B158" s="56"/>
      <c r="C158" s="56"/>
      <c r="D158" s="60" t="s">
        <v>4</v>
      </c>
      <c r="E158" s="59">
        <v>42</v>
      </c>
      <c r="F158" s="7">
        <v>0</v>
      </c>
      <c r="G158" s="7">
        <f>E158*F158</f>
        <v>0</v>
      </c>
    </row>
    <row r="159" spans="1:5" ht="14.25">
      <c r="A159" s="55"/>
      <c r="B159" s="56"/>
      <c r="C159" s="56"/>
      <c r="D159" s="60"/>
      <c r="E159" s="59"/>
    </row>
    <row r="160" spans="1:5" ht="42.75">
      <c r="A160" s="55">
        <f>A148</f>
        <v>3</v>
      </c>
      <c r="B160" s="56" t="s">
        <v>3</v>
      </c>
      <c r="C160" s="56">
        <f>C157+1</f>
        <v>5</v>
      </c>
      <c r="D160" s="58" t="s">
        <v>22</v>
      </c>
      <c r="E160" s="59"/>
    </row>
    <row r="161" spans="1:7" ht="14.25">
      <c r="A161" s="55"/>
      <c r="B161" s="56"/>
      <c r="C161" s="56"/>
      <c r="D161" s="60" t="s">
        <v>0</v>
      </c>
      <c r="E161" s="59">
        <v>60</v>
      </c>
      <c r="F161" s="7">
        <v>0</v>
      </c>
      <c r="G161" s="7">
        <f>E161*F161</f>
        <v>0</v>
      </c>
    </row>
    <row r="162" spans="1:5" ht="14.25">
      <c r="A162" s="55"/>
      <c r="B162" s="56"/>
      <c r="C162" s="56"/>
      <c r="D162" s="60"/>
      <c r="E162" s="59"/>
    </row>
    <row r="163" spans="1:5" ht="42.75">
      <c r="A163" s="55">
        <f>A151</f>
        <v>3</v>
      </c>
      <c r="B163" s="56" t="s">
        <v>3</v>
      </c>
      <c r="C163" s="56">
        <f>C160+1</f>
        <v>6</v>
      </c>
      <c r="D163" s="58" t="s">
        <v>24</v>
      </c>
      <c r="E163" s="59"/>
    </row>
    <row r="164" spans="1:7" ht="14.25">
      <c r="A164" s="55"/>
      <c r="B164" s="56"/>
      <c r="C164" s="56"/>
      <c r="D164" s="60" t="s">
        <v>0</v>
      </c>
      <c r="E164" s="59">
        <v>5</v>
      </c>
      <c r="F164" s="7">
        <v>0</v>
      </c>
      <c r="G164" s="7">
        <f>E164*F164</f>
        <v>0</v>
      </c>
    </row>
    <row r="165" spans="1:5" ht="14.25">
      <c r="A165" s="55"/>
      <c r="B165" s="56"/>
      <c r="C165" s="56"/>
      <c r="D165" s="60"/>
      <c r="E165" s="59"/>
    </row>
    <row r="166" spans="1:5" ht="71.25">
      <c r="A166" s="55">
        <f>A154</f>
        <v>3</v>
      </c>
      <c r="B166" s="56" t="s">
        <v>3</v>
      </c>
      <c r="C166" s="56">
        <f>C163+1</f>
        <v>7</v>
      </c>
      <c r="D166" s="58" t="s">
        <v>45</v>
      </c>
      <c r="E166" s="59"/>
    </row>
    <row r="167" spans="1:7" ht="14.25">
      <c r="A167" s="55"/>
      <c r="B167" s="56"/>
      <c r="C167" s="56"/>
      <c r="D167" s="60" t="s">
        <v>2</v>
      </c>
      <c r="E167" s="59">
        <v>82.2</v>
      </c>
      <c r="F167" s="7">
        <v>0</v>
      </c>
      <c r="G167" s="7">
        <f>E167*F167</f>
        <v>0</v>
      </c>
    </row>
    <row r="168" spans="1:5" ht="14.25">
      <c r="A168" s="55"/>
      <c r="B168" s="56"/>
      <c r="C168" s="56"/>
      <c r="D168" s="60"/>
      <c r="E168" s="59"/>
    </row>
    <row r="169" spans="1:9" ht="85.5">
      <c r="A169" s="55">
        <f>A163</f>
        <v>3</v>
      </c>
      <c r="B169" s="56" t="s">
        <v>3</v>
      </c>
      <c r="C169" s="56">
        <f>C166+1</f>
        <v>8</v>
      </c>
      <c r="D169" s="58" t="s">
        <v>96</v>
      </c>
      <c r="E169" s="59"/>
      <c r="G169" s="6"/>
      <c r="I169" s="43"/>
    </row>
    <row r="170" spans="1:7" ht="14.25">
      <c r="A170" s="55"/>
      <c r="B170" s="56"/>
      <c r="C170" s="56"/>
      <c r="D170" s="60" t="s">
        <v>2</v>
      </c>
      <c r="E170" s="59">
        <v>100</v>
      </c>
      <c r="F170" s="7">
        <v>0</v>
      </c>
      <c r="G170" s="7">
        <f>E170*F170</f>
        <v>0</v>
      </c>
    </row>
    <row r="171" spans="1:5" ht="14.25">
      <c r="A171" s="55"/>
      <c r="B171" s="56"/>
      <c r="C171" s="56"/>
      <c r="D171" s="60"/>
      <c r="E171" s="59"/>
    </row>
    <row r="172" spans="1:9" ht="75.75" customHeight="1">
      <c r="A172" s="55">
        <f>A169</f>
        <v>3</v>
      </c>
      <c r="B172" s="56" t="s">
        <v>3</v>
      </c>
      <c r="C172" s="56">
        <f>C169+1</f>
        <v>9</v>
      </c>
      <c r="D172" s="58" t="s">
        <v>97</v>
      </c>
      <c r="E172" s="59"/>
      <c r="H172" s="49"/>
      <c r="I172" s="43"/>
    </row>
    <row r="173" spans="1:7" ht="14.25">
      <c r="A173" s="55"/>
      <c r="B173" s="56"/>
      <c r="C173" s="56"/>
      <c r="D173" s="60" t="s">
        <v>2</v>
      </c>
      <c r="E173" s="59">
        <v>30</v>
      </c>
      <c r="F173" s="7">
        <v>0</v>
      </c>
      <c r="G173" s="7">
        <f>E173*F173</f>
        <v>0</v>
      </c>
    </row>
    <row r="174" spans="1:5" ht="14.25">
      <c r="A174" s="55"/>
      <c r="B174" s="56"/>
      <c r="C174" s="56"/>
      <c r="D174" s="60"/>
      <c r="E174" s="59"/>
    </row>
    <row r="175" spans="1:9" ht="85.5">
      <c r="A175" s="55">
        <f>A172</f>
        <v>3</v>
      </c>
      <c r="B175" s="56" t="s">
        <v>3</v>
      </c>
      <c r="C175" s="56">
        <f>C172+1</f>
        <v>10</v>
      </c>
      <c r="D175" s="58" t="s">
        <v>98</v>
      </c>
      <c r="E175" s="59"/>
      <c r="H175" s="49"/>
      <c r="I175" s="43"/>
    </row>
    <row r="176" spans="1:7" ht="14.25">
      <c r="A176" s="55"/>
      <c r="B176" s="56"/>
      <c r="C176" s="56"/>
      <c r="D176" s="60" t="s">
        <v>2</v>
      </c>
      <c r="E176" s="59">
        <v>100</v>
      </c>
      <c r="F176" s="7">
        <v>0</v>
      </c>
      <c r="G176" s="7">
        <f>E176*F176</f>
        <v>0</v>
      </c>
    </row>
    <row r="177" spans="1:5" ht="14.25">
      <c r="A177" s="55"/>
      <c r="B177" s="56"/>
      <c r="C177" s="56"/>
      <c r="D177" s="60"/>
      <c r="E177" s="59"/>
    </row>
    <row r="178" spans="1:9" ht="60" customHeight="1">
      <c r="A178" s="55">
        <f>A169</f>
        <v>3</v>
      </c>
      <c r="B178" s="56" t="s">
        <v>3</v>
      </c>
      <c r="C178" s="56">
        <f>C175+1</f>
        <v>11</v>
      </c>
      <c r="D178" s="58" t="s">
        <v>44</v>
      </c>
      <c r="E178" s="59"/>
      <c r="G178" s="6"/>
      <c r="H178" s="49"/>
      <c r="I178" s="43"/>
    </row>
    <row r="179" spans="1:7" ht="14.25">
      <c r="A179" s="55"/>
      <c r="B179" s="56"/>
      <c r="C179" s="56"/>
      <c r="D179" s="60" t="s">
        <v>2</v>
      </c>
      <c r="E179" s="59">
        <f>E170+E173-E176</f>
        <v>30</v>
      </c>
      <c r="F179" s="7">
        <v>0</v>
      </c>
      <c r="G179" s="7">
        <f>E179*F179</f>
        <v>0</v>
      </c>
    </row>
    <row r="180" spans="1:5" ht="14.25">
      <c r="A180" s="55"/>
      <c r="B180" s="56"/>
      <c r="C180" s="56"/>
      <c r="D180" s="60"/>
      <c r="E180" s="59"/>
    </row>
    <row r="181" spans="1:12" s="43" customFormat="1" ht="59.25" customHeight="1">
      <c r="A181" s="55">
        <f>A187</f>
        <v>3</v>
      </c>
      <c r="B181" s="56" t="s">
        <v>3</v>
      </c>
      <c r="C181" s="56">
        <f>C178+1</f>
        <v>12</v>
      </c>
      <c r="D181" s="58" t="s">
        <v>99</v>
      </c>
      <c r="E181" s="59"/>
      <c r="F181" s="7"/>
      <c r="G181" s="7"/>
      <c r="H181" s="49"/>
      <c r="J181" s="1"/>
      <c r="K181" s="1"/>
      <c r="L181" s="1"/>
    </row>
    <row r="182" spans="1:12" s="43" customFormat="1" ht="14.25">
      <c r="A182" s="55"/>
      <c r="B182" s="56"/>
      <c r="C182" s="56"/>
      <c r="D182" s="60" t="s">
        <v>0</v>
      </c>
      <c r="E182" s="59">
        <v>500</v>
      </c>
      <c r="F182" s="7">
        <v>0</v>
      </c>
      <c r="G182" s="7">
        <f>E182*F182</f>
        <v>0</v>
      </c>
      <c r="H182" s="8"/>
      <c r="I182" s="1"/>
      <c r="J182" s="1"/>
      <c r="K182" s="1"/>
      <c r="L182" s="1"/>
    </row>
    <row r="183" spans="1:12" s="43" customFormat="1" ht="14.25">
      <c r="A183" s="55"/>
      <c r="B183" s="56"/>
      <c r="C183" s="56"/>
      <c r="D183" s="60"/>
      <c r="E183" s="59"/>
      <c r="F183" s="7"/>
      <c r="G183" s="7"/>
      <c r="H183" s="8"/>
      <c r="I183" s="1"/>
      <c r="J183" s="1"/>
      <c r="K183" s="1"/>
      <c r="L183" s="1"/>
    </row>
    <row r="184" spans="1:12" s="43" customFormat="1" ht="90" customHeight="1">
      <c r="A184" s="55">
        <f>A181</f>
        <v>3</v>
      </c>
      <c r="B184" s="56" t="s">
        <v>3</v>
      </c>
      <c r="C184" s="56">
        <f>C181+1</f>
        <v>13</v>
      </c>
      <c r="D184" s="58" t="s">
        <v>51</v>
      </c>
      <c r="E184" s="59"/>
      <c r="F184" s="7"/>
      <c r="G184" s="7"/>
      <c r="H184" s="49"/>
      <c r="J184" s="1"/>
      <c r="K184" s="1"/>
      <c r="L184" s="1"/>
    </row>
    <row r="185" spans="1:12" s="43" customFormat="1" ht="14.25">
      <c r="A185" s="55"/>
      <c r="B185" s="56"/>
      <c r="C185" s="56"/>
      <c r="D185" s="60" t="s">
        <v>2</v>
      </c>
      <c r="E185" s="59">
        <v>30</v>
      </c>
      <c r="F185" s="7">
        <v>0</v>
      </c>
      <c r="G185" s="7">
        <f>E185*F185</f>
        <v>0</v>
      </c>
      <c r="H185" s="8"/>
      <c r="I185" s="1"/>
      <c r="J185" s="1"/>
      <c r="K185" s="1"/>
      <c r="L185" s="1"/>
    </row>
    <row r="186" spans="1:12" s="43" customFormat="1" ht="14.25">
      <c r="A186" s="55"/>
      <c r="B186" s="56"/>
      <c r="C186" s="56"/>
      <c r="D186" s="60"/>
      <c r="E186" s="59"/>
      <c r="F186" s="7"/>
      <c r="G186" s="7"/>
      <c r="H186" s="8"/>
      <c r="I186" s="1"/>
      <c r="J186" s="1"/>
      <c r="K186" s="1"/>
      <c r="L186" s="1"/>
    </row>
    <row r="187" spans="1:12" s="43" customFormat="1" ht="129.75" customHeight="1">
      <c r="A187" s="55">
        <f>A178</f>
        <v>3</v>
      </c>
      <c r="B187" s="56" t="s">
        <v>3</v>
      </c>
      <c r="C187" s="56">
        <f>C184+1</f>
        <v>14</v>
      </c>
      <c r="D187" s="58" t="s">
        <v>62</v>
      </c>
      <c r="E187" s="59"/>
      <c r="F187" s="7"/>
      <c r="G187" s="7"/>
      <c r="H187" s="49"/>
      <c r="J187" s="1"/>
      <c r="K187" s="1"/>
      <c r="L187" s="1"/>
    </row>
    <row r="188" spans="1:12" s="43" customFormat="1" ht="14.25">
      <c r="A188" s="55"/>
      <c r="B188" s="56"/>
      <c r="C188" s="56"/>
      <c r="D188" s="60" t="s">
        <v>2</v>
      </c>
      <c r="E188" s="59">
        <v>150</v>
      </c>
      <c r="F188" s="7">
        <v>0</v>
      </c>
      <c r="G188" s="7">
        <f>E188*F188</f>
        <v>0</v>
      </c>
      <c r="H188" s="8"/>
      <c r="I188" s="1"/>
      <c r="J188" s="1"/>
      <c r="K188" s="1"/>
      <c r="L188" s="1"/>
    </row>
    <row r="189" spans="1:12" s="43" customFormat="1" ht="14.25">
      <c r="A189" s="55"/>
      <c r="B189" s="56"/>
      <c r="C189" s="56"/>
      <c r="D189" s="60"/>
      <c r="E189" s="59"/>
      <c r="F189" s="7"/>
      <c r="G189" s="7"/>
      <c r="H189" s="8"/>
      <c r="I189" s="1"/>
      <c r="J189" s="1"/>
      <c r="K189" s="1"/>
      <c r="L189" s="1"/>
    </row>
    <row r="190" spans="1:12" s="43" customFormat="1" ht="57">
      <c r="A190" s="55">
        <f>A187</f>
        <v>3</v>
      </c>
      <c r="B190" s="56" t="s">
        <v>3</v>
      </c>
      <c r="C190" s="56">
        <f>C187+1</f>
        <v>15</v>
      </c>
      <c r="D190" s="58" t="s">
        <v>100</v>
      </c>
      <c r="E190" s="59"/>
      <c r="F190" s="7"/>
      <c r="G190" s="7"/>
      <c r="H190" s="49"/>
      <c r="J190" s="1"/>
      <c r="K190" s="1"/>
      <c r="L190" s="1"/>
    </row>
    <row r="191" spans="1:12" s="43" customFormat="1" ht="13.5" customHeight="1">
      <c r="A191" s="55"/>
      <c r="B191" s="56"/>
      <c r="C191" s="56"/>
      <c r="D191" s="60" t="s">
        <v>0</v>
      </c>
      <c r="E191" s="59">
        <v>430</v>
      </c>
      <c r="F191" s="7">
        <v>0</v>
      </c>
      <c r="G191" s="7">
        <f>E191*F191</f>
        <v>0</v>
      </c>
      <c r="H191" s="8"/>
      <c r="I191" s="1"/>
      <c r="J191" s="1"/>
      <c r="K191" s="1"/>
      <c r="L191" s="1"/>
    </row>
    <row r="192" spans="1:12" s="43" customFormat="1" ht="14.25">
      <c r="A192" s="55"/>
      <c r="B192" s="56"/>
      <c r="C192" s="56"/>
      <c r="D192" s="60"/>
      <c r="E192" s="59"/>
      <c r="F192" s="7"/>
      <c r="G192" s="7"/>
      <c r="H192" s="8"/>
      <c r="I192" s="1"/>
      <c r="J192" s="1"/>
      <c r="K192" s="1"/>
      <c r="L192" s="1"/>
    </row>
    <row r="193" spans="1:12" s="43" customFormat="1" ht="57">
      <c r="A193" s="55">
        <f>A190</f>
        <v>3</v>
      </c>
      <c r="B193" s="56" t="s">
        <v>3</v>
      </c>
      <c r="C193" s="56">
        <f>C190+1</f>
        <v>16</v>
      </c>
      <c r="D193" s="58" t="s">
        <v>101</v>
      </c>
      <c r="E193" s="59"/>
      <c r="F193" s="7"/>
      <c r="G193" s="7"/>
      <c r="H193" s="49"/>
      <c r="J193" s="1"/>
      <c r="K193" s="1"/>
      <c r="L193" s="1"/>
    </row>
    <row r="194" spans="1:12" s="43" customFormat="1" ht="13.5" customHeight="1">
      <c r="A194" s="55"/>
      <c r="B194" s="56"/>
      <c r="C194" s="56"/>
      <c r="D194" s="60" t="s">
        <v>0</v>
      </c>
      <c r="E194" s="59">
        <v>430</v>
      </c>
      <c r="F194" s="7">
        <v>0</v>
      </c>
      <c r="G194" s="7">
        <f>E194*F194</f>
        <v>0</v>
      </c>
      <c r="H194" s="8"/>
      <c r="I194" s="1"/>
      <c r="J194" s="1"/>
      <c r="K194" s="1"/>
      <c r="L194" s="1"/>
    </row>
    <row r="195" spans="1:12" s="43" customFormat="1" ht="14.25">
      <c r="A195" s="55"/>
      <c r="B195" s="56"/>
      <c r="C195" s="56"/>
      <c r="D195" s="60"/>
      <c r="E195" s="59"/>
      <c r="F195" s="7"/>
      <c r="G195" s="7"/>
      <c r="H195" s="8"/>
      <c r="I195" s="1"/>
      <c r="J195" s="1"/>
      <c r="K195" s="1"/>
      <c r="L195" s="1"/>
    </row>
    <row r="196" spans="1:12" s="43" customFormat="1" ht="57">
      <c r="A196" s="55">
        <f>A190</f>
        <v>3</v>
      </c>
      <c r="B196" s="56" t="s">
        <v>3</v>
      </c>
      <c r="C196" s="56">
        <f>C193+1</f>
        <v>17</v>
      </c>
      <c r="D196" s="58" t="s">
        <v>102</v>
      </c>
      <c r="E196" s="59"/>
      <c r="F196" s="7"/>
      <c r="G196" s="7"/>
      <c r="H196" s="49"/>
      <c r="J196" s="1"/>
      <c r="K196" s="1"/>
      <c r="L196" s="1"/>
    </row>
    <row r="197" spans="1:12" s="43" customFormat="1" ht="14.25">
      <c r="A197" s="55"/>
      <c r="B197" s="56"/>
      <c r="C197" s="56"/>
      <c r="D197" s="60" t="s">
        <v>0</v>
      </c>
      <c r="E197" s="59">
        <v>17.6</v>
      </c>
      <c r="F197" s="7">
        <v>0</v>
      </c>
      <c r="G197" s="7">
        <f>E197*F197</f>
        <v>0</v>
      </c>
      <c r="H197" s="8"/>
      <c r="I197" s="1"/>
      <c r="J197" s="1"/>
      <c r="K197" s="1"/>
      <c r="L197" s="1"/>
    </row>
    <row r="198" spans="1:12" s="43" customFormat="1" ht="14.25">
      <c r="A198" s="55"/>
      <c r="B198" s="56"/>
      <c r="C198" s="56"/>
      <c r="D198" s="60"/>
      <c r="E198" s="59"/>
      <c r="F198" s="7"/>
      <c r="G198" s="7"/>
      <c r="H198" s="8"/>
      <c r="I198" s="1"/>
      <c r="J198" s="1"/>
      <c r="K198" s="1"/>
      <c r="L198" s="1"/>
    </row>
    <row r="199" spans="1:12" s="43" customFormat="1" ht="31.5" customHeight="1">
      <c r="A199" s="55">
        <f>A193</f>
        <v>3</v>
      </c>
      <c r="B199" s="56" t="s">
        <v>3</v>
      </c>
      <c r="C199" s="56">
        <f>C196+1</f>
        <v>18</v>
      </c>
      <c r="D199" s="58" t="s">
        <v>103</v>
      </c>
      <c r="E199" s="59"/>
      <c r="F199" s="7"/>
      <c r="G199" s="7"/>
      <c r="H199" s="49"/>
      <c r="J199" s="1"/>
      <c r="K199" s="1"/>
      <c r="L199" s="1"/>
    </row>
    <row r="200" spans="1:12" s="43" customFormat="1" ht="14.25">
      <c r="A200" s="55"/>
      <c r="B200" s="56"/>
      <c r="C200" s="56"/>
      <c r="D200" s="60" t="s">
        <v>0</v>
      </c>
      <c r="E200" s="59">
        <v>36</v>
      </c>
      <c r="F200" s="7">
        <v>0</v>
      </c>
      <c r="G200" s="7">
        <f>E200*F200</f>
        <v>0</v>
      </c>
      <c r="H200" s="8"/>
      <c r="I200" s="1"/>
      <c r="J200" s="1"/>
      <c r="K200" s="1"/>
      <c r="L200" s="1"/>
    </row>
    <row r="201" spans="1:12" s="43" customFormat="1" ht="14.25">
      <c r="A201" s="55"/>
      <c r="B201" s="56"/>
      <c r="C201" s="56"/>
      <c r="D201" s="60"/>
      <c r="E201" s="59"/>
      <c r="F201" s="7"/>
      <c r="G201" s="7"/>
      <c r="H201" s="8"/>
      <c r="I201" s="1"/>
      <c r="J201" s="1"/>
      <c r="K201" s="1"/>
      <c r="L201" s="1"/>
    </row>
    <row r="202" spans="1:12" s="43" customFormat="1" ht="88.5" customHeight="1">
      <c r="A202" s="55">
        <f>A196</f>
        <v>3</v>
      </c>
      <c r="B202" s="56" t="s">
        <v>3</v>
      </c>
      <c r="C202" s="56">
        <f>C199+1</f>
        <v>19</v>
      </c>
      <c r="D202" s="58" t="s">
        <v>37</v>
      </c>
      <c r="E202" s="59"/>
      <c r="F202" s="7"/>
      <c r="G202" s="7"/>
      <c r="J202" s="1"/>
      <c r="K202" s="1"/>
      <c r="L202" s="1"/>
    </row>
    <row r="203" spans="1:12" s="43" customFormat="1" ht="14.25">
      <c r="A203" s="55"/>
      <c r="B203" s="56"/>
      <c r="C203" s="56"/>
      <c r="D203" s="58" t="s">
        <v>4</v>
      </c>
      <c r="E203" s="59">
        <v>77</v>
      </c>
      <c r="F203" s="7">
        <v>0</v>
      </c>
      <c r="G203" s="7">
        <f>E203*F203</f>
        <v>0</v>
      </c>
      <c r="H203" s="49"/>
      <c r="J203" s="1"/>
      <c r="K203" s="1"/>
      <c r="L203" s="1"/>
    </row>
    <row r="204" spans="1:12" s="43" customFormat="1" ht="14.25">
      <c r="A204" s="55"/>
      <c r="B204" s="56"/>
      <c r="C204" s="56"/>
      <c r="D204" s="58"/>
      <c r="E204" s="59"/>
      <c r="F204" s="7"/>
      <c r="G204" s="7"/>
      <c r="H204" s="49"/>
      <c r="J204" s="1"/>
      <c r="K204" s="1"/>
      <c r="L204" s="1"/>
    </row>
    <row r="205" spans="1:12" s="43" customFormat="1" ht="88.5" customHeight="1">
      <c r="A205" s="55">
        <f>A199</f>
        <v>3</v>
      </c>
      <c r="B205" s="56" t="s">
        <v>3</v>
      </c>
      <c r="C205" s="56">
        <f>C202+1</f>
        <v>20</v>
      </c>
      <c r="D205" s="58" t="s">
        <v>104</v>
      </c>
      <c r="E205" s="59"/>
      <c r="F205" s="7"/>
      <c r="G205" s="7"/>
      <c r="J205" s="1"/>
      <c r="K205" s="1"/>
      <c r="L205" s="1"/>
    </row>
    <row r="206" spans="1:12" s="43" customFormat="1" ht="14.25">
      <c r="A206" s="55"/>
      <c r="B206" s="56"/>
      <c r="C206" s="56"/>
      <c r="D206" s="58" t="s">
        <v>4</v>
      </c>
      <c r="E206" s="59">
        <v>10</v>
      </c>
      <c r="F206" s="7">
        <v>0</v>
      </c>
      <c r="G206" s="7">
        <f>E206*F206</f>
        <v>0</v>
      </c>
      <c r="H206" s="49"/>
      <c r="J206" s="1"/>
      <c r="K206" s="1"/>
      <c r="L206" s="1"/>
    </row>
    <row r="207" spans="1:12" s="43" customFormat="1" ht="14.25">
      <c r="A207" s="55"/>
      <c r="B207" s="56"/>
      <c r="C207" s="56"/>
      <c r="D207" s="58"/>
      <c r="E207" s="59"/>
      <c r="F207" s="7"/>
      <c r="G207" s="7"/>
      <c r="H207" s="49"/>
      <c r="J207" s="1"/>
      <c r="K207" s="1"/>
      <c r="L207" s="1"/>
    </row>
    <row r="208" spans="1:12" s="43" customFormat="1" ht="87.75" customHeight="1">
      <c r="A208" s="55">
        <f>A202</f>
        <v>3</v>
      </c>
      <c r="B208" s="56" t="s">
        <v>3</v>
      </c>
      <c r="C208" s="56">
        <f>C205+1</f>
        <v>21</v>
      </c>
      <c r="D208" s="58" t="s">
        <v>106</v>
      </c>
      <c r="E208" s="59"/>
      <c r="F208" s="7"/>
      <c r="G208" s="7"/>
      <c r="J208" s="1"/>
      <c r="K208" s="1"/>
      <c r="L208" s="1"/>
    </row>
    <row r="209" spans="1:12" s="43" customFormat="1" ht="14.25">
      <c r="A209" s="55"/>
      <c r="B209" s="56"/>
      <c r="C209" s="56"/>
      <c r="D209" s="58" t="s">
        <v>4</v>
      </c>
      <c r="E209" s="59">
        <v>21.3</v>
      </c>
      <c r="F209" s="7">
        <v>0</v>
      </c>
      <c r="G209" s="7">
        <f>E209*F209</f>
        <v>0</v>
      </c>
      <c r="H209" s="49"/>
      <c r="J209" s="1"/>
      <c r="K209" s="1"/>
      <c r="L209" s="1"/>
    </row>
    <row r="210" spans="1:12" s="43" customFormat="1" ht="14.25">
      <c r="A210" s="55"/>
      <c r="B210" s="56"/>
      <c r="C210" s="56"/>
      <c r="D210" s="58"/>
      <c r="E210" s="59"/>
      <c r="F210" s="7"/>
      <c r="G210" s="7"/>
      <c r="H210" s="49"/>
      <c r="J210" s="1"/>
      <c r="K210" s="1"/>
      <c r="L210" s="1"/>
    </row>
    <row r="211" spans="1:12" s="43" customFormat="1" ht="42.75">
      <c r="A211" s="55">
        <f>A205</f>
        <v>3</v>
      </c>
      <c r="B211" s="56" t="s">
        <v>3</v>
      </c>
      <c r="C211" s="56">
        <f>C208+1</f>
        <v>22</v>
      </c>
      <c r="D211" s="58" t="s">
        <v>105</v>
      </c>
      <c r="E211" s="59"/>
      <c r="F211" s="7"/>
      <c r="G211" s="7"/>
      <c r="J211" s="1"/>
      <c r="K211" s="1"/>
      <c r="L211" s="1"/>
    </row>
    <row r="212" spans="1:12" s="43" customFormat="1" ht="14.25">
      <c r="A212" s="55"/>
      <c r="B212" s="56"/>
      <c r="C212" s="56"/>
      <c r="D212" s="58" t="s">
        <v>1</v>
      </c>
      <c r="E212" s="59">
        <v>1</v>
      </c>
      <c r="F212" s="7">
        <v>0</v>
      </c>
      <c r="G212" s="7">
        <f>E212*F212</f>
        <v>0</v>
      </c>
      <c r="H212" s="49"/>
      <c r="J212" s="1"/>
      <c r="K212" s="1"/>
      <c r="L212" s="1"/>
    </row>
    <row r="213" spans="1:12" s="43" customFormat="1" ht="14.25">
      <c r="A213" s="55"/>
      <c r="B213" s="56"/>
      <c r="C213" s="56"/>
      <c r="D213" s="58"/>
      <c r="E213" s="59"/>
      <c r="F213" s="7"/>
      <c r="G213" s="7"/>
      <c r="H213" s="49"/>
      <c r="J213" s="1"/>
      <c r="K213" s="1"/>
      <c r="L213" s="1"/>
    </row>
    <row r="214" spans="1:12" s="43" customFormat="1" ht="142.5">
      <c r="A214" s="55">
        <f>A205</f>
        <v>3</v>
      </c>
      <c r="B214" s="56" t="s">
        <v>3</v>
      </c>
      <c r="C214" s="56">
        <f>C211+1</f>
        <v>23</v>
      </c>
      <c r="D214" s="58" t="s">
        <v>69</v>
      </c>
      <c r="E214" s="59"/>
      <c r="F214" s="7"/>
      <c r="G214" s="7"/>
      <c r="H214" s="49"/>
      <c r="J214" s="1"/>
      <c r="K214" s="1"/>
      <c r="L214" s="1"/>
    </row>
    <row r="215" spans="1:12" s="43" customFormat="1" ht="14.25">
      <c r="A215" s="55"/>
      <c r="B215" s="56"/>
      <c r="C215" s="56"/>
      <c r="D215" s="58" t="s">
        <v>1</v>
      </c>
      <c r="E215" s="59">
        <v>1</v>
      </c>
      <c r="F215" s="7">
        <v>0</v>
      </c>
      <c r="G215" s="7">
        <f>E215*F215</f>
        <v>0</v>
      </c>
      <c r="H215" s="49"/>
      <c r="J215" s="1"/>
      <c r="K215" s="1"/>
      <c r="L215" s="1"/>
    </row>
    <row r="216" spans="1:12" s="52" customFormat="1" ht="14.25">
      <c r="A216" s="55"/>
      <c r="B216" s="56"/>
      <c r="C216" s="56"/>
      <c r="D216" s="58"/>
      <c r="E216" s="59"/>
      <c r="F216" s="7"/>
      <c r="G216" s="7"/>
      <c r="H216" s="54"/>
      <c r="J216" s="51"/>
      <c r="K216" s="51"/>
      <c r="L216" s="51"/>
    </row>
    <row r="217" spans="1:12" s="43" customFormat="1" ht="71.25">
      <c r="A217" s="55">
        <f>A214</f>
        <v>3</v>
      </c>
      <c r="B217" s="56" t="s">
        <v>3</v>
      </c>
      <c r="C217" s="56">
        <f>C214+1</f>
        <v>24</v>
      </c>
      <c r="D217" s="58" t="s">
        <v>70</v>
      </c>
      <c r="E217" s="59"/>
      <c r="F217" s="7"/>
      <c r="G217" s="7"/>
      <c r="H217" s="49"/>
      <c r="J217" s="1"/>
      <c r="K217" s="1"/>
      <c r="L217" s="1"/>
    </row>
    <row r="218" spans="1:12" s="43" customFormat="1" ht="14.25">
      <c r="A218" s="55"/>
      <c r="B218" s="56"/>
      <c r="C218" s="56"/>
      <c r="D218" s="58" t="s">
        <v>1</v>
      </c>
      <c r="E218" s="59">
        <v>1</v>
      </c>
      <c r="F218" s="7">
        <v>0</v>
      </c>
      <c r="G218" s="7">
        <f>E218*F218</f>
        <v>0</v>
      </c>
      <c r="H218" s="49"/>
      <c r="J218" s="1"/>
      <c r="K218" s="1"/>
      <c r="L218" s="1"/>
    </row>
    <row r="219" spans="1:12" s="43" customFormat="1" ht="14.25">
      <c r="A219" s="55"/>
      <c r="B219" s="56"/>
      <c r="C219" s="56"/>
      <c r="D219" s="58"/>
      <c r="E219" s="59"/>
      <c r="F219" s="7"/>
      <c r="G219" s="7"/>
      <c r="H219" s="49"/>
      <c r="J219" s="1"/>
      <c r="K219" s="1"/>
      <c r="L219" s="1"/>
    </row>
    <row r="220" spans="1:12" s="43" customFormat="1" ht="71.25">
      <c r="A220" s="55">
        <f>A217</f>
        <v>3</v>
      </c>
      <c r="B220" s="56" t="s">
        <v>3</v>
      </c>
      <c r="C220" s="56">
        <f>C217+1</f>
        <v>25</v>
      </c>
      <c r="D220" s="58" t="s">
        <v>71</v>
      </c>
      <c r="E220" s="59"/>
      <c r="F220" s="7"/>
      <c r="G220" s="7"/>
      <c r="J220" s="1"/>
      <c r="K220" s="1"/>
      <c r="L220" s="1"/>
    </row>
    <row r="221" spans="1:12" s="43" customFormat="1" ht="14.25">
      <c r="A221" s="55"/>
      <c r="B221" s="56"/>
      <c r="C221" s="56"/>
      <c r="D221" s="58" t="s">
        <v>1</v>
      </c>
      <c r="E221" s="59">
        <v>2</v>
      </c>
      <c r="F221" s="7">
        <v>0</v>
      </c>
      <c r="G221" s="7">
        <f>E221*F221</f>
        <v>0</v>
      </c>
      <c r="H221" s="49"/>
      <c r="J221" s="1"/>
      <c r="K221" s="1"/>
      <c r="L221" s="1"/>
    </row>
    <row r="222" spans="1:12" s="43" customFormat="1" ht="14.25">
      <c r="A222" s="55"/>
      <c r="B222" s="56"/>
      <c r="C222" s="56"/>
      <c r="D222" s="58"/>
      <c r="E222" s="59"/>
      <c r="F222" s="7"/>
      <c r="G222" s="7"/>
      <c r="H222" s="49"/>
      <c r="J222" s="1"/>
      <c r="K222" s="1"/>
      <c r="L222" s="1"/>
    </row>
    <row r="223" spans="1:12" s="43" customFormat="1" ht="57">
      <c r="A223" s="55">
        <f>A220</f>
        <v>3</v>
      </c>
      <c r="B223" s="56" t="s">
        <v>3</v>
      </c>
      <c r="C223" s="56">
        <f>C220+1</f>
        <v>26</v>
      </c>
      <c r="D223" s="58" t="s">
        <v>72</v>
      </c>
      <c r="E223" s="59"/>
      <c r="F223" s="7"/>
      <c r="G223" s="7"/>
      <c r="H223" s="49"/>
      <c r="J223" s="1"/>
      <c r="K223" s="1"/>
      <c r="L223" s="1"/>
    </row>
    <row r="224" spans="1:12" s="43" customFormat="1" ht="14.25">
      <c r="A224" s="55"/>
      <c r="B224" s="56"/>
      <c r="C224" s="56"/>
      <c r="D224" s="58" t="s">
        <v>4</v>
      </c>
      <c r="E224" s="59">
        <v>7.3</v>
      </c>
      <c r="F224" s="7">
        <v>0</v>
      </c>
      <c r="G224" s="7">
        <f>E224*F224</f>
        <v>0</v>
      </c>
      <c r="H224" s="49"/>
      <c r="J224" s="1"/>
      <c r="K224" s="1"/>
      <c r="L224" s="1"/>
    </row>
    <row r="225" spans="1:12" s="43" customFormat="1" ht="14.25">
      <c r="A225" s="55"/>
      <c r="B225" s="56"/>
      <c r="C225" s="56"/>
      <c r="D225" s="58"/>
      <c r="E225" s="59"/>
      <c r="F225" s="7"/>
      <c r="G225" s="7"/>
      <c r="H225" s="49"/>
      <c r="J225" s="1"/>
      <c r="K225" s="1"/>
      <c r="L225" s="1"/>
    </row>
    <row r="226" spans="1:12" s="43" customFormat="1" ht="114">
      <c r="A226" s="55">
        <f>A223</f>
        <v>3</v>
      </c>
      <c r="B226" s="56" t="s">
        <v>3</v>
      </c>
      <c r="C226" s="56">
        <f>C223+1</f>
        <v>27</v>
      </c>
      <c r="D226" s="58" t="s">
        <v>73</v>
      </c>
      <c r="E226" s="59"/>
      <c r="F226" s="7"/>
      <c r="G226" s="7"/>
      <c r="H226" s="49"/>
      <c r="J226" s="1"/>
      <c r="K226" s="1"/>
      <c r="L226" s="1"/>
    </row>
    <row r="227" spans="1:12" s="43" customFormat="1" ht="14.25">
      <c r="A227" s="55"/>
      <c r="B227" s="56"/>
      <c r="C227" s="56"/>
      <c r="D227" s="58" t="s">
        <v>0</v>
      </c>
      <c r="E227" s="59">
        <v>46.5</v>
      </c>
      <c r="F227" s="7">
        <v>0</v>
      </c>
      <c r="G227" s="7">
        <f>E227*F227</f>
        <v>0</v>
      </c>
      <c r="H227" s="49"/>
      <c r="J227" s="1"/>
      <c r="K227" s="1"/>
      <c r="L227" s="1"/>
    </row>
    <row r="228" spans="1:12" s="43" customFormat="1" ht="14.25">
      <c r="A228" s="55"/>
      <c r="B228" s="56"/>
      <c r="C228" s="56"/>
      <c r="D228" s="58"/>
      <c r="E228" s="59"/>
      <c r="F228" s="7"/>
      <c r="G228" s="7"/>
      <c r="H228" s="49"/>
      <c r="J228" s="1"/>
      <c r="K228" s="1"/>
      <c r="L228" s="1"/>
    </row>
    <row r="229" spans="1:12" s="43" customFormat="1" ht="42.75">
      <c r="A229" s="55">
        <f>A217</f>
        <v>3</v>
      </c>
      <c r="B229" s="56" t="s">
        <v>3</v>
      </c>
      <c r="C229" s="56">
        <f>C226+1</f>
        <v>28</v>
      </c>
      <c r="D229" s="58" t="s">
        <v>47</v>
      </c>
      <c r="E229" s="59"/>
      <c r="F229" s="7"/>
      <c r="G229" s="7"/>
      <c r="H229" s="49"/>
      <c r="J229" s="1"/>
      <c r="K229" s="1"/>
      <c r="L229" s="1"/>
    </row>
    <row r="230" spans="1:12" s="43" customFormat="1" ht="14.25">
      <c r="A230" s="55"/>
      <c r="B230" s="56"/>
      <c r="C230" s="56"/>
      <c r="D230" s="58" t="s">
        <v>2</v>
      </c>
      <c r="E230" s="59">
        <v>20</v>
      </c>
      <c r="F230" s="7">
        <v>0</v>
      </c>
      <c r="G230" s="7">
        <f>E230*F230</f>
        <v>0</v>
      </c>
      <c r="H230" s="49"/>
      <c r="J230" s="1"/>
      <c r="K230" s="1"/>
      <c r="L230" s="1"/>
    </row>
    <row r="231" spans="1:12" s="43" customFormat="1" ht="14.25">
      <c r="A231" s="55"/>
      <c r="B231" s="56"/>
      <c r="C231" s="56"/>
      <c r="D231" s="58"/>
      <c r="E231" s="59"/>
      <c r="F231" s="7"/>
      <c r="G231" s="7"/>
      <c r="H231" s="49"/>
      <c r="J231" s="1"/>
      <c r="K231" s="1"/>
      <c r="L231" s="1"/>
    </row>
    <row r="232" spans="1:12" s="43" customFormat="1" ht="99.75">
      <c r="A232" s="55">
        <f>A229</f>
        <v>3</v>
      </c>
      <c r="B232" s="56" t="s">
        <v>3</v>
      </c>
      <c r="C232" s="56">
        <f>C229+1</f>
        <v>29</v>
      </c>
      <c r="D232" s="58" t="s">
        <v>26</v>
      </c>
      <c r="E232" s="59"/>
      <c r="F232" s="7"/>
      <c r="G232" s="7"/>
      <c r="H232" s="8"/>
      <c r="I232" s="1"/>
      <c r="J232" s="1"/>
      <c r="K232" s="1"/>
      <c r="L232" s="1"/>
    </row>
    <row r="233" spans="1:12" s="43" customFormat="1" ht="14.25">
      <c r="A233" s="55"/>
      <c r="B233" s="56"/>
      <c r="C233" s="56"/>
      <c r="D233" s="58" t="s">
        <v>6</v>
      </c>
      <c r="E233" s="59">
        <v>0.1</v>
      </c>
      <c r="F233" s="7">
        <f>SUM(G147:G232)</f>
        <v>0</v>
      </c>
      <c r="G233" s="7">
        <f>E233*F233</f>
        <v>0</v>
      </c>
      <c r="H233" s="8"/>
      <c r="I233" s="1"/>
      <c r="J233" s="1"/>
      <c r="K233" s="1"/>
      <c r="L233" s="1"/>
    </row>
    <row r="234" spans="1:12" s="43" customFormat="1" ht="15" thickBot="1">
      <c r="A234" s="69"/>
      <c r="B234" s="69"/>
      <c r="C234" s="69"/>
      <c r="D234" s="62"/>
      <c r="E234" s="63"/>
      <c r="F234" s="45"/>
      <c r="G234" s="45"/>
      <c r="H234" s="49"/>
      <c r="J234" s="1"/>
      <c r="K234" s="1"/>
      <c r="L234" s="1"/>
    </row>
    <row r="235" spans="1:9" ht="15.75" thickTop="1">
      <c r="A235" s="70"/>
      <c r="B235" s="70"/>
      <c r="C235" s="70"/>
      <c r="D235" s="64" t="s">
        <v>8</v>
      </c>
      <c r="E235" s="65"/>
      <c r="F235" s="36"/>
      <c r="G235" s="36">
        <f>SUM(G147:G234)</f>
        <v>0</v>
      </c>
      <c r="H235" s="49"/>
      <c r="I235" s="43"/>
    </row>
    <row r="236" spans="1:9" ht="15">
      <c r="A236" s="70"/>
      <c r="B236" s="70"/>
      <c r="C236" s="70"/>
      <c r="D236" s="64"/>
      <c r="E236" s="65"/>
      <c r="F236" s="36"/>
      <c r="G236" s="36"/>
      <c r="H236" s="49"/>
      <c r="I236" s="43"/>
    </row>
    <row r="237" spans="1:12" s="48" customFormat="1" ht="15">
      <c r="A237" s="34">
        <f>A143+1</f>
        <v>4</v>
      </c>
      <c r="B237" s="33" t="s">
        <v>3</v>
      </c>
      <c r="C237" s="33"/>
      <c r="D237" s="35" t="s">
        <v>30</v>
      </c>
      <c r="E237" s="40"/>
      <c r="F237" s="36"/>
      <c r="G237" s="36"/>
      <c r="H237" s="46"/>
      <c r="I237" s="47"/>
      <c r="J237" s="6"/>
      <c r="K237" s="6"/>
      <c r="L237" s="6"/>
    </row>
    <row r="238" spans="1:12" s="48" customFormat="1" ht="15">
      <c r="A238" s="34"/>
      <c r="B238" s="33"/>
      <c r="C238" s="33"/>
      <c r="D238" s="35"/>
      <c r="E238" s="40"/>
      <c r="F238" s="36"/>
      <c r="G238" s="36"/>
      <c r="H238" s="46"/>
      <c r="I238" s="47"/>
      <c r="J238" s="6"/>
      <c r="K238" s="6"/>
      <c r="L238" s="6"/>
    </row>
    <row r="239" spans="1:12" s="48" customFormat="1" ht="168" customHeight="1">
      <c r="A239" s="34"/>
      <c r="B239" s="33"/>
      <c r="C239" s="33"/>
      <c r="D239" s="76" t="s">
        <v>46</v>
      </c>
      <c r="E239" s="76"/>
      <c r="F239" s="76"/>
      <c r="G239" s="76"/>
      <c r="H239" s="46"/>
      <c r="I239" s="47"/>
      <c r="J239" s="6"/>
      <c r="K239" s="6"/>
      <c r="L239" s="6"/>
    </row>
    <row r="240" spans="1:12" s="48" customFormat="1" ht="15">
      <c r="A240" s="66"/>
      <c r="B240" s="67"/>
      <c r="C240" s="67"/>
      <c r="D240" s="64"/>
      <c r="E240" s="65"/>
      <c r="F240" s="36"/>
      <c r="G240" s="36"/>
      <c r="H240" s="46"/>
      <c r="I240" s="47"/>
      <c r="J240" s="6"/>
      <c r="K240" s="6"/>
      <c r="L240" s="6"/>
    </row>
    <row r="241" spans="1:5" ht="17.25" customHeight="1">
      <c r="A241" s="55">
        <f>A237</f>
        <v>4</v>
      </c>
      <c r="B241" s="56" t="s">
        <v>3</v>
      </c>
      <c r="C241" s="56">
        <f>1</f>
        <v>1</v>
      </c>
      <c r="D241" s="58" t="s">
        <v>55</v>
      </c>
      <c r="E241" s="59"/>
    </row>
    <row r="242" spans="1:7" ht="14.25">
      <c r="A242" s="55"/>
      <c r="B242" s="56"/>
      <c r="C242" s="56"/>
      <c r="D242" s="60" t="s">
        <v>4</v>
      </c>
      <c r="E242" s="59">
        <v>65</v>
      </c>
      <c r="F242" s="7">
        <v>0</v>
      </c>
      <c r="G242" s="7">
        <f>E242*F242</f>
        <v>0</v>
      </c>
    </row>
    <row r="243" spans="1:5" ht="14.25">
      <c r="A243" s="55"/>
      <c r="B243" s="56"/>
      <c r="C243" s="56"/>
      <c r="D243" s="60"/>
      <c r="E243" s="59"/>
    </row>
    <row r="244" spans="1:9" ht="85.5">
      <c r="A244" s="55">
        <f>A241</f>
        <v>4</v>
      </c>
      <c r="B244" s="56" t="s">
        <v>3</v>
      </c>
      <c r="C244" s="56">
        <f>C241+1</f>
        <v>2</v>
      </c>
      <c r="D244" s="58" t="s">
        <v>107</v>
      </c>
      <c r="E244" s="59"/>
      <c r="G244" s="6"/>
      <c r="I244" s="43"/>
    </row>
    <row r="245" spans="1:7" ht="14.25">
      <c r="A245" s="55"/>
      <c r="B245" s="56"/>
      <c r="C245" s="56"/>
      <c r="D245" s="60" t="s">
        <v>2</v>
      </c>
      <c r="E245" s="59">
        <v>25</v>
      </c>
      <c r="F245" s="7">
        <v>0</v>
      </c>
      <c r="G245" s="7">
        <f>E245*F245</f>
        <v>0</v>
      </c>
    </row>
    <row r="246" spans="1:5" ht="14.25">
      <c r="A246" s="55"/>
      <c r="B246" s="56"/>
      <c r="C246" s="56"/>
      <c r="D246" s="60"/>
      <c r="E246" s="59"/>
    </row>
    <row r="247" spans="1:9" ht="75.75" customHeight="1">
      <c r="A247" s="55">
        <f>A244</f>
        <v>4</v>
      </c>
      <c r="B247" s="56" t="s">
        <v>3</v>
      </c>
      <c r="C247" s="56">
        <f>C244+1</f>
        <v>3</v>
      </c>
      <c r="D247" s="58" t="s">
        <v>108</v>
      </c>
      <c r="E247" s="59"/>
      <c r="H247" s="49"/>
      <c r="I247" s="43"/>
    </row>
    <row r="248" spans="1:7" ht="14.25">
      <c r="A248" s="55"/>
      <c r="B248" s="56"/>
      <c r="C248" s="56"/>
      <c r="D248" s="60" t="s">
        <v>2</v>
      </c>
      <c r="E248" s="59">
        <v>10</v>
      </c>
      <c r="F248" s="7">
        <v>0</v>
      </c>
      <c r="G248" s="7">
        <f>E248*F248</f>
        <v>0</v>
      </c>
    </row>
    <row r="249" spans="1:5" ht="14.25">
      <c r="A249" s="55"/>
      <c r="B249" s="56"/>
      <c r="C249" s="56"/>
      <c r="D249" s="60"/>
      <c r="E249" s="59"/>
    </row>
    <row r="250" spans="1:9" ht="85.5">
      <c r="A250" s="55">
        <f>A247</f>
        <v>4</v>
      </c>
      <c r="B250" s="56" t="s">
        <v>3</v>
      </c>
      <c r="C250" s="56">
        <f>C247+1</f>
        <v>4</v>
      </c>
      <c r="D250" s="58" t="s">
        <v>109</v>
      </c>
      <c r="E250" s="59"/>
      <c r="H250" s="49"/>
      <c r="I250" s="43"/>
    </row>
    <row r="251" spans="1:7" ht="14.25">
      <c r="A251" s="55"/>
      <c r="B251" s="56"/>
      <c r="C251" s="56"/>
      <c r="D251" s="60" t="s">
        <v>2</v>
      </c>
      <c r="E251" s="59">
        <v>10</v>
      </c>
      <c r="F251" s="7">
        <v>0</v>
      </c>
      <c r="G251" s="7">
        <f>E251*F251</f>
        <v>0</v>
      </c>
    </row>
    <row r="252" spans="1:5" ht="14.25">
      <c r="A252" s="55"/>
      <c r="B252" s="56"/>
      <c r="C252" s="56"/>
      <c r="D252" s="60"/>
      <c r="E252" s="59"/>
    </row>
    <row r="253" spans="1:9" ht="60" customHeight="1">
      <c r="A253" s="55">
        <f>A244</f>
        <v>4</v>
      </c>
      <c r="B253" s="56" t="s">
        <v>3</v>
      </c>
      <c r="C253" s="56">
        <f>C250+1</f>
        <v>5</v>
      </c>
      <c r="D253" s="58" t="s">
        <v>44</v>
      </c>
      <c r="E253" s="59"/>
      <c r="G253" s="6"/>
      <c r="H253" s="49"/>
      <c r="I253" s="43"/>
    </row>
    <row r="254" spans="1:7" ht="14.25">
      <c r="A254" s="55"/>
      <c r="B254" s="56"/>
      <c r="C254" s="56"/>
      <c r="D254" s="60" t="s">
        <v>2</v>
      </c>
      <c r="E254" s="59">
        <f>E245+E248-E251</f>
        <v>25</v>
      </c>
      <c r="F254" s="7">
        <v>0</v>
      </c>
      <c r="G254" s="7">
        <f>E254*F254</f>
        <v>0</v>
      </c>
    </row>
    <row r="255" spans="1:5" ht="14.25">
      <c r="A255" s="55"/>
      <c r="B255" s="56"/>
      <c r="C255" s="56"/>
      <c r="D255" s="60"/>
      <c r="E255" s="59"/>
    </row>
    <row r="256" spans="1:5" ht="42.75">
      <c r="A256" s="55">
        <f>A237</f>
        <v>4</v>
      </c>
      <c r="B256" s="56" t="s">
        <v>3</v>
      </c>
      <c r="C256" s="56">
        <f>C253+1</f>
        <v>6</v>
      </c>
      <c r="D256" s="58" t="s">
        <v>56</v>
      </c>
      <c r="E256" s="59"/>
    </row>
    <row r="257" spans="1:7" ht="14.25">
      <c r="A257" s="55"/>
      <c r="B257" s="56"/>
      <c r="C257" s="56"/>
      <c r="D257" s="60" t="s">
        <v>0</v>
      </c>
      <c r="E257" s="59">
        <v>86.61</v>
      </c>
      <c r="F257" s="7">
        <v>0</v>
      </c>
      <c r="G257" s="7">
        <f>E257*F257</f>
        <v>0</v>
      </c>
    </row>
    <row r="258" spans="1:12" s="48" customFormat="1" ht="15">
      <c r="A258" s="66"/>
      <c r="B258" s="67"/>
      <c r="C258" s="67"/>
      <c r="D258" s="68"/>
      <c r="E258" s="64"/>
      <c r="F258" s="35"/>
      <c r="G258" s="35"/>
      <c r="H258" s="46"/>
      <c r="I258" s="47"/>
      <c r="J258" s="6"/>
      <c r="K258" s="6"/>
      <c r="L258" s="6"/>
    </row>
    <row r="259" spans="1:5" ht="46.5" customHeight="1">
      <c r="A259" s="55">
        <f>A256</f>
        <v>4</v>
      </c>
      <c r="B259" s="56" t="s">
        <v>3</v>
      </c>
      <c r="C259" s="56">
        <f>C256+1</f>
        <v>7</v>
      </c>
      <c r="D259" s="58" t="s">
        <v>57</v>
      </c>
      <c r="E259" s="59"/>
    </row>
    <row r="260" spans="1:7" ht="14.25">
      <c r="A260" s="55"/>
      <c r="B260" s="56"/>
      <c r="C260" s="56"/>
      <c r="D260" s="60" t="s">
        <v>0</v>
      </c>
      <c r="E260" s="59">
        <v>41.8</v>
      </c>
      <c r="F260" s="7">
        <v>0</v>
      </c>
      <c r="G260" s="7">
        <f>E260*F260</f>
        <v>0</v>
      </c>
    </row>
    <row r="261" spans="1:12" s="48" customFormat="1" ht="15">
      <c r="A261" s="66"/>
      <c r="B261" s="67"/>
      <c r="C261" s="67"/>
      <c r="D261" s="68"/>
      <c r="E261" s="64"/>
      <c r="F261" s="35"/>
      <c r="G261" s="35"/>
      <c r="H261" s="46"/>
      <c r="I261" s="47"/>
      <c r="J261" s="6"/>
      <c r="K261" s="6"/>
      <c r="L261" s="6"/>
    </row>
    <row r="262" spans="1:5" ht="57">
      <c r="A262" s="55">
        <f>A256</f>
        <v>4</v>
      </c>
      <c r="B262" s="56" t="s">
        <v>3</v>
      </c>
      <c r="C262" s="56">
        <f>C259+1</f>
        <v>8</v>
      </c>
      <c r="D262" s="58" t="s">
        <v>58</v>
      </c>
      <c r="E262" s="59"/>
    </row>
    <row r="263" spans="1:7" ht="14.25">
      <c r="A263" s="55"/>
      <c r="B263" s="56"/>
      <c r="C263" s="56"/>
      <c r="D263" s="60" t="s">
        <v>0</v>
      </c>
      <c r="E263" s="59">
        <v>173.34</v>
      </c>
      <c r="F263" s="7">
        <v>0</v>
      </c>
      <c r="G263" s="7">
        <f>E263*F263</f>
        <v>0</v>
      </c>
    </row>
    <row r="264" spans="1:5" ht="14.25">
      <c r="A264" s="55"/>
      <c r="B264" s="56"/>
      <c r="C264" s="56"/>
      <c r="D264" s="60"/>
      <c r="E264" s="59"/>
    </row>
    <row r="265" spans="1:5" ht="42.75">
      <c r="A265" s="55">
        <f>A256</f>
        <v>4</v>
      </c>
      <c r="B265" s="56" t="s">
        <v>3</v>
      </c>
      <c r="C265" s="56">
        <f>C262+1</f>
        <v>9</v>
      </c>
      <c r="D265" s="58" t="s">
        <v>59</v>
      </c>
      <c r="E265" s="59"/>
    </row>
    <row r="266" spans="1:7" ht="14.25">
      <c r="A266" s="55"/>
      <c r="B266" s="56"/>
      <c r="C266" s="56"/>
      <c r="D266" s="60" t="s">
        <v>2</v>
      </c>
      <c r="E266" s="59">
        <v>8.66</v>
      </c>
      <c r="F266" s="7">
        <v>0</v>
      </c>
      <c r="G266" s="7">
        <f>E266*F266</f>
        <v>0</v>
      </c>
    </row>
    <row r="267" spans="1:5" ht="14.25">
      <c r="A267" s="55"/>
      <c r="B267" s="56"/>
      <c r="C267" s="56"/>
      <c r="D267" s="60"/>
      <c r="E267" s="59"/>
    </row>
    <row r="268" spans="1:5" ht="28.5">
      <c r="A268" s="55">
        <f>A265</f>
        <v>4</v>
      </c>
      <c r="B268" s="56" t="s">
        <v>3</v>
      </c>
      <c r="C268" s="56">
        <f>C265+1</f>
        <v>10</v>
      </c>
      <c r="D268" s="58" t="s">
        <v>60</v>
      </c>
      <c r="E268" s="59"/>
    </row>
    <row r="269" spans="1:7" ht="14.25">
      <c r="A269" s="55"/>
      <c r="B269" s="56"/>
      <c r="C269" s="56"/>
      <c r="D269" s="60" t="s">
        <v>2</v>
      </c>
      <c r="E269" s="59">
        <v>23.7</v>
      </c>
      <c r="F269" s="7">
        <v>0</v>
      </c>
      <c r="G269" s="7">
        <f>E269*F269</f>
        <v>0</v>
      </c>
    </row>
    <row r="270" spans="1:5" ht="14.25">
      <c r="A270" s="55"/>
      <c r="B270" s="56"/>
      <c r="C270" s="56"/>
      <c r="D270" s="60"/>
      <c r="E270" s="59"/>
    </row>
    <row r="271" spans="1:5" ht="87.75" customHeight="1">
      <c r="A271" s="55">
        <f>A265</f>
        <v>4</v>
      </c>
      <c r="B271" s="56" t="s">
        <v>3</v>
      </c>
      <c r="C271" s="56">
        <f>C268+1</f>
        <v>11</v>
      </c>
      <c r="D271" s="58" t="s">
        <v>110</v>
      </c>
      <c r="E271" s="59"/>
    </row>
    <row r="272" spans="1:7" ht="14.25">
      <c r="A272" s="55"/>
      <c r="B272" s="56"/>
      <c r="C272" s="56"/>
      <c r="D272" s="60" t="s">
        <v>2</v>
      </c>
      <c r="E272" s="59">
        <v>21.67</v>
      </c>
      <c r="F272" s="7">
        <v>0</v>
      </c>
      <c r="G272" s="7">
        <f>E272*F272</f>
        <v>0</v>
      </c>
    </row>
    <row r="273" spans="1:12" s="48" customFormat="1" ht="15">
      <c r="A273" s="66"/>
      <c r="B273" s="67"/>
      <c r="C273" s="67"/>
      <c r="D273" s="68"/>
      <c r="E273" s="64"/>
      <c r="F273" s="35"/>
      <c r="G273" s="35"/>
      <c r="H273" s="46"/>
      <c r="I273" s="47"/>
      <c r="J273" s="6"/>
      <c r="K273" s="6"/>
      <c r="L273" s="6"/>
    </row>
    <row r="274" spans="1:5" ht="28.5">
      <c r="A274" s="55">
        <f>A265</f>
        <v>4</v>
      </c>
      <c r="B274" s="56" t="s">
        <v>3</v>
      </c>
      <c r="C274" s="56">
        <f>C271+1</f>
        <v>12</v>
      </c>
      <c r="D274" s="58" t="s">
        <v>32</v>
      </c>
      <c r="E274" s="59"/>
    </row>
    <row r="275" spans="1:5" ht="28.5">
      <c r="A275" s="55"/>
      <c r="B275" s="56"/>
      <c r="C275" s="56"/>
      <c r="D275" s="58" t="s">
        <v>48</v>
      </c>
      <c r="E275" s="59"/>
    </row>
    <row r="276" spans="1:7" ht="14.25">
      <c r="A276" s="55"/>
      <c r="B276" s="56"/>
      <c r="C276" s="56"/>
      <c r="D276" s="60" t="s">
        <v>33</v>
      </c>
      <c r="E276" s="59">
        <v>2000</v>
      </c>
      <c r="F276" s="7">
        <v>0</v>
      </c>
      <c r="G276" s="7">
        <f>E276*F276</f>
        <v>0</v>
      </c>
    </row>
    <row r="277" spans="1:5" ht="28.5">
      <c r="A277" s="55"/>
      <c r="B277" s="56"/>
      <c r="C277" s="56"/>
      <c r="D277" s="58" t="s">
        <v>49</v>
      </c>
      <c r="E277" s="59"/>
    </row>
    <row r="278" spans="1:7" ht="14.25">
      <c r="A278" s="55"/>
      <c r="B278" s="56"/>
      <c r="C278" s="56"/>
      <c r="D278" s="60" t="s">
        <v>33</v>
      </c>
      <c r="E278" s="59">
        <v>300</v>
      </c>
      <c r="F278" s="7">
        <v>0</v>
      </c>
      <c r="G278" s="7">
        <f>E278*F278</f>
        <v>0</v>
      </c>
    </row>
    <row r="279" spans="1:5" ht="28.5">
      <c r="A279" s="55"/>
      <c r="B279" s="56"/>
      <c r="C279" s="56"/>
      <c r="D279" s="58" t="s">
        <v>34</v>
      </c>
      <c r="E279" s="59"/>
    </row>
    <row r="280" spans="1:7" ht="14.25">
      <c r="A280" s="55"/>
      <c r="B280" s="56"/>
      <c r="C280" s="56"/>
      <c r="D280" s="60" t="s">
        <v>33</v>
      </c>
      <c r="E280" s="59">
        <v>1300</v>
      </c>
      <c r="F280" s="7">
        <v>0</v>
      </c>
      <c r="G280" s="7">
        <f>E280*F280</f>
        <v>0</v>
      </c>
    </row>
    <row r="281" spans="1:5" ht="14.25">
      <c r="A281" s="55"/>
      <c r="B281" s="56"/>
      <c r="C281" s="56"/>
      <c r="D281" s="60"/>
      <c r="E281" s="59"/>
    </row>
    <row r="282" spans="1:5" ht="76.5" customHeight="1">
      <c r="A282" s="55">
        <f>A274</f>
        <v>4</v>
      </c>
      <c r="B282" s="56" t="s">
        <v>3</v>
      </c>
      <c r="C282" s="56">
        <f>C274+1</f>
        <v>13</v>
      </c>
      <c r="D282" s="58" t="s">
        <v>52</v>
      </c>
      <c r="E282" s="59"/>
    </row>
    <row r="283" spans="1:7" ht="14.25">
      <c r="A283" s="55"/>
      <c r="B283" s="56"/>
      <c r="C283" s="56"/>
      <c r="D283" s="60" t="s">
        <v>0</v>
      </c>
      <c r="E283" s="59">
        <v>86.67</v>
      </c>
      <c r="F283" s="7">
        <v>0</v>
      </c>
      <c r="G283" s="7">
        <f>E283*F283</f>
        <v>0</v>
      </c>
    </row>
    <row r="284" spans="1:5" ht="14.25">
      <c r="A284" s="55"/>
      <c r="B284" s="56"/>
      <c r="C284" s="56"/>
      <c r="D284" s="60"/>
      <c r="E284" s="59"/>
    </row>
    <row r="285" spans="1:8" ht="85.5">
      <c r="A285" s="55">
        <f>A282</f>
        <v>4</v>
      </c>
      <c r="B285" s="56" t="s">
        <v>3</v>
      </c>
      <c r="C285" s="56">
        <f>C282+1</f>
        <v>14</v>
      </c>
      <c r="D285" s="58" t="s">
        <v>111</v>
      </c>
      <c r="E285" s="59"/>
      <c r="H285" s="6"/>
    </row>
    <row r="286" spans="1:7" ht="14.25">
      <c r="A286" s="55"/>
      <c r="B286" s="56"/>
      <c r="C286" s="56"/>
      <c r="D286" s="60" t="s">
        <v>2</v>
      </c>
      <c r="E286" s="59">
        <v>6.3</v>
      </c>
      <c r="F286" s="7">
        <v>0</v>
      </c>
      <c r="G286" s="7">
        <f>E286*F286</f>
        <v>0</v>
      </c>
    </row>
    <row r="287" spans="1:5" ht="14.25">
      <c r="A287" s="55"/>
      <c r="B287" s="56"/>
      <c r="C287" s="56"/>
      <c r="D287" s="60"/>
      <c r="E287" s="59"/>
    </row>
    <row r="288" spans="1:5" ht="99.75">
      <c r="A288" s="55">
        <f>A285</f>
        <v>4</v>
      </c>
      <c r="B288" s="56" t="s">
        <v>3</v>
      </c>
      <c r="C288" s="56">
        <f>C285+1</f>
        <v>15</v>
      </c>
      <c r="D288" s="58" t="s">
        <v>112</v>
      </c>
      <c r="E288" s="59"/>
    </row>
    <row r="289" spans="1:7" ht="14.25">
      <c r="A289" s="55"/>
      <c r="B289" s="56"/>
      <c r="C289" s="56"/>
      <c r="D289" s="60" t="s">
        <v>2</v>
      </c>
      <c r="E289" s="59">
        <v>12.75</v>
      </c>
      <c r="F289" s="7">
        <v>0</v>
      </c>
      <c r="G289" s="7">
        <f>E289*F289</f>
        <v>0</v>
      </c>
    </row>
    <row r="290" spans="1:5" ht="14.25">
      <c r="A290" s="55"/>
      <c r="B290" s="56"/>
      <c r="C290" s="56"/>
      <c r="D290" s="60"/>
      <c r="E290" s="59"/>
    </row>
    <row r="291" spans="1:5" ht="85.5">
      <c r="A291" s="55">
        <f>A288</f>
        <v>4</v>
      </c>
      <c r="B291" s="56" t="s">
        <v>3</v>
      </c>
      <c r="C291" s="56">
        <f>C288+1</f>
        <v>16</v>
      </c>
      <c r="D291" s="61" t="s">
        <v>113</v>
      </c>
      <c r="E291" s="59"/>
    </row>
    <row r="292" spans="1:7" ht="14.25">
      <c r="A292" s="55"/>
      <c r="B292" s="56"/>
      <c r="C292" s="56"/>
      <c r="D292" s="60" t="s">
        <v>4</v>
      </c>
      <c r="E292" s="59">
        <v>47</v>
      </c>
      <c r="F292" s="7">
        <v>0</v>
      </c>
      <c r="G292" s="7">
        <f>E292*F292</f>
        <v>0</v>
      </c>
    </row>
    <row r="293" spans="1:5" ht="14.25">
      <c r="A293" s="55"/>
      <c r="B293" s="56"/>
      <c r="C293" s="56"/>
      <c r="D293" s="60"/>
      <c r="E293" s="59"/>
    </row>
    <row r="294" spans="1:12" s="43" customFormat="1" ht="99.75">
      <c r="A294" s="55">
        <f>A265</f>
        <v>4</v>
      </c>
      <c r="B294" s="56" t="s">
        <v>3</v>
      </c>
      <c r="C294" s="56">
        <f>C291+1</f>
        <v>17</v>
      </c>
      <c r="D294" s="58" t="s">
        <v>31</v>
      </c>
      <c r="E294" s="59"/>
      <c r="F294" s="7"/>
      <c r="G294" s="7"/>
      <c r="H294" s="8"/>
      <c r="I294" s="1"/>
      <c r="J294" s="1"/>
      <c r="K294" s="1"/>
      <c r="L294" s="1"/>
    </row>
    <row r="295" spans="1:12" s="43" customFormat="1" ht="14.25">
      <c r="A295" s="55"/>
      <c r="B295" s="56"/>
      <c r="C295" s="56"/>
      <c r="D295" s="58" t="s">
        <v>6</v>
      </c>
      <c r="E295" s="59">
        <v>0.1</v>
      </c>
      <c r="F295" s="7">
        <f>SUM(G241:G294)</f>
        <v>0</v>
      </c>
      <c r="G295" s="7">
        <f>E295*F295</f>
        <v>0</v>
      </c>
      <c r="H295" s="8"/>
      <c r="I295" s="1"/>
      <c r="J295" s="1"/>
      <c r="K295" s="1"/>
      <c r="L295" s="1"/>
    </row>
    <row r="296" spans="1:12" s="43" customFormat="1" ht="15" thickBot="1">
      <c r="A296" s="69"/>
      <c r="B296" s="69"/>
      <c r="C296" s="69"/>
      <c r="D296" s="62"/>
      <c r="E296" s="63"/>
      <c r="F296" s="45"/>
      <c r="G296" s="45"/>
      <c r="H296" s="49"/>
      <c r="J296" s="1"/>
      <c r="K296" s="1"/>
      <c r="L296" s="1"/>
    </row>
    <row r="297" spans="1:9" ht="15.75" thickTop="1">
      <c r="A297" s="70"/>
      <c r="B297" s="70"/>
      <c r="C297" s="70"/>
      <c r="D297" s="64" t="s">
        <v>8</v>
      </c>
      <c r="E297" s="65"/>
      <c r="F297" s="36"/>
      <c r="G297" s="36">
        <f>SUM(G241:G296)</f>
        <v>0</v>
      </c>
      <c r="H297" s="49"/>
      <c r="I297" s="43"/>
    </row>
    <row r="298" spans="1:9" ht="15">
      <c r="A298" s="70"/>
      <c r="B298" s="70"/>
      <c r="C298" s="70"/>
      <c r="D298" s="64"/>
      <c r="E298" s="65"/>
      <c r="F298" s="36"/>
      <c r="G298" s="36"/>
      <c r="H298" s="49"/>
      <c r="I298" s="43"/>
    </row>
    <row r="299" spans="1:9" ht="15.75" customHeight="1">
      <c r="A299" s="66">
        <f>A237+1</f>
        <v>5</v>
      </c>
      <c r="B299" s="67" t="s">
        <v>3</v>
      </c>
      <c r="C299" s="67"/>
      <c r="D299" s="64" t="s">
        <v>7</v>
      </c>
      <c r="E299" s="65"/>
      <c r="F299" s="36"/>
      <c r="G299" s="36"/>
      <c r="H299" s="49"/>
      <c r="I299" s="43"/>
    </row>
    <row r="300" spans="1:9" ht="15.75" customHeight="1">
      <c r="A300" s="66"/>
      <c r="B300" s="67"/>
      <c r="C300" s="67"/>
      <c r="D300" s="64"/>
      <c r="E300" s="65"/>
      <c r="F300" s="36"/>
      <c r="G300" s="36"/>
      <c r="H300" s="49"/>
      <c r="I300" s="43"/>
    </row>
    <row r="301" spans="1:5" ht="42.75">
      <c r="A301" s="55">
        <f>A299</f>
        <v>5</v>
      </c>
      <c r="B301" s="56" t="s">
        <v>3</v>
      </c>
      <c r="C301" s="56">
        <f>1</f>
        <v>1</v>
      </c>
      <c r="D301" s="58" t="s">
        <v>61</v>
      </c>
      <c r="E301" s="59"/>
    </row>
    <row r="302" spans="1:7" ht="14.25">
      <c r="A302" s="55"/>
      <c r="B302" s="56"/>
      <c r="C302" s="56"/>
      <c r="D302" s="58" t="s">
        <v>0</v>
      </c>
      <c r="E302" s="59">
        <f>E194+E197</f>
        <v>447.6</v>
      </c>
      <c r="F302" s="7">
        <v>0</v>
      </c>
      <c r="G302" s="7">
        <f>E302*F302</f>
        <v>0</v>
      </c>
    </row>
    <row r="303" spans="1:5" ht="14.25">
      <c r="A303" s="55"/>
      <c r="B303" s="56"/>
      <c r="C303" s="56"/>
      <c r="D303" s="58"/>
      <c r="E303" s="71"/>
    </row>
    <row r="304" spans="1:5" ht="28.5">
      <c r="A304" s="55">
        <f>A299</f>
        <v>5</v>
      </c>
      <c r="B304" s="56" t="s">
        <v>3</v>
      </c>
      <c r="C304" s="56">
        <f>C301+1</f>
        <v>2</v>
      </c>
      <c r="D304" s="58" t="s">
        <v>39</v>
      </c>
      <c r="E304" s="59"/>
    </row>
    <row r="305" spans="1:7" ht="14.25">
      <c r="A305" s="55"/>
      <c r="B305" s="56"/>
      <c r="C305" s="56"/>
      <c r="D305" s="58" t="s">
        <v>6</v>
      </c>
      <c r="E305" s="71">
        <v>0.011</v>
      </c>
      <c r="F305" s="7">
        <v>0</v>
      </c>
      <c r="G305" s="7">
        <f>E305*F305</f>
        <v>0</v>
      </c>
    </row>
    <row r="306" spans="1:5" ht="14.25">
      <c r="A306" s="55"/>
      <c r="B306" s="56"/>
      <c r="C306" s="56"/>
      <c r="D306" s="58"/>
      <c r="E306" s="59"/>
    </row>
    <row r="307" spans="1:5" ht="57">
      <c r="A307" s="55">
        <f>A301</f>
        <v>5</v>
      </c>
      <c r="B307" s="56" t="s">
        <v>3</v>
      </c>
      <c r="C307" s="56">
        <f>C304+1</f>
        <v>3</v>
      </c>
      <c r="D307" s="58" t="s">
        <v>40</v>
      </c>
      <c r="E307" s="59"/>
    </row>
    <row r="308" spans="1:7" ht="14.25">
      <c r="A308" s="55"/>
      <c r="B308" s="56"/>
      <c r="C308" s="56"/>
      <c r="D308" s="58" t="s">
        <v>6</v>
      </c>
      <c r="E308" s="71">
        <v>0.007</v>
      </c>
      <c r="F308" s="7">
        <v>0</v>
      </c>
      <c r="G308" s="7">
        <f>E308*F308</f>
        <v>0</v>
      </c>
    </row>
    <row r="309" spans="1:5" ht="14.25">
      <c r="A309" s="55"/>
      <c r="B309" s="56"/>
      <c r="C309" s="56"/>
      <c r="D309" s="58"/>
      <c r="E309" s="59"/>
    </row>
    <row r="310" spans="1:5" ht="60.75" customHeight="1">
      <c r="A310" s="55">
        <f>A307</f>
        <v>5</v>
      </c>
      <c r="B310" s="56" t="s">
        <v>3</v>
      </c>
      <c r="C310" s="56">
        <f>C307+1</f>
        <v>4</v>
      </c>
      <c r="D310" s="58" t="s">
        <v>41</v>
      </c>
      <c r="E310" s="59"/>
    </row>
    <row r="311" spans="1:7" ht="14.25">
      <c r="A311" s="55"/>
      <c r="B311" s="56"/>
      <c r="C311" s="56"/>
      <c r="D311" s="58" t="s">
        <v>6</v>
      </c>
      <c r="E311" s="71">
        <v>0.007</v>
      </c>
      <c r="F311" s="7">
        <v>0</v>
      </c>
      <c r="G311" s="7">
        <f>E311*F311</f>
        <v>0</v>
      </c>
    </row>
    <row r="312" spans="1:5" ht="14.25">
      <c r="A312" s="55"/>
      <c r="B312" s="56"/>
      <c r="C312" s="56"/>
      <c r="D312" s="58"/>
      <c r="E312" s="59"/>
    </row>
    <row r="313" spans="1:5" ht="28.5">
      <c r="A313" s="55">
        <f>A310</f>
        <v>5</v>
      </c>
      <c r="B313" s="56" t="s">
        <v>3</v>
      </c>
      <c r="C313" s="56">
        <f>C310+1</f>
        <v>5</v>
      </c>
      <c r="D313" s="58" t="s">
        <v>11</v>
      </c>
      <c r="E313" s="59"/>
    </row>
    <row r="314" spans="1:7" ht="14.25">
      <c r="A314" s="55"/>
      <c r="B314" s="56"/>
      <c r="C314" s="56"/>
      <c r="D314" s="58" t="s">
        <v>1</v>
      </c>
      <c r="E314" s="59">
        <v>1</v>
      </c>
      <c r="F314" s="7">
        <v>0</v>
      </c>
      <c r="G314" s="7">
        <f>E314*F314</f>
        <v>0</v>
      </c>
    </row>
    <row r="315" spans="1:5" ht="14.25">
      <c r="A315" s="55"/>
      <c r="B315" s="56"/>
      <c r="C315" s="56"/>
      <c r="D315" s="58"/>
      <c r="E315" s="59"/>
    </row>
    <row r="316" spans="1:5" ht="99.75">
      <c r="A316" s="55">
        <f>A313+1</f>
        <v>6</v>
      </c>
      <c r="B316" s="56" t="s">
        <v>3</v>
      </c>
      <c r="C316" s="56">
        <f>C313+1</f>
        <v>6</v>
      </c>
      <c r="D316" s="58" t="s">
        <v>13</v>
      </c>
      <c r="E316" s="59"/>
    </row>
    <row r="317" spans="1:7" ht="14.25">
      <c r="A317" s="55"/>
      <c r="B317" s="56"/>
      <c r="C317" s="56"/>
      <c r="D317" s="58" t="s">
        <v>6</v>
      </c>
      <c r="E317" s="59">
        <v>0.1</v>
      </c>
      <c r="F317" s="7">
        <v>0</v>
      </c>
      <c r="G317" s="7">
        <f>E317*F317</f>
        <v>0</v>
      </c>
    </row>
    <row r="318" spans="1:9" ht="15" thickBot="1">
      <c r="A318" s="55"/>
      <c r="B318" s="72"/>
      <c r="C318" s="56"/>
      <c r="D318" s="62"/>
      <c r="E318" s="63"/>
      <c r="F318" s="45"/>
      <c r="G318" s="45"/>
      <c r="H318" s="49"/>
      <c r="I318" s="43"/>
    </row>
    <row r="319" spans="1:9" ht="15.75" thickTop="1">
      <c r="A319" s="70"/>
      <c r="B319" s="56"/>
      <c r="C319" s="70"/>
      <c r="D319" s="64" t="s">
        <v>8</v>
      </c>
      <c r="E319" s="65"/>
      <c r="F319" s="36"/>
      <c r="G319" s="36">
        <f>SUM(G301:G318)</f>
        <v>0</v>
      </c>
      <c r="H319" s="49"/>
      <c r="I319" s="43"/>
    </row>
    <row r="320" spans="1:256" s="1" customFormat="1" ht="14.25">
      <c r="A320" s="53"/>
      <c r="B320" s="53"/>
      <c r="C320" s="53"/>
      <c r="D320" s="44"/>
      <c r="E320" s="49"/>
      <c r="F320" s="43"/>
      <c r="G320" s="43"/>
      <c r="H320" s="49"/>
      <c r="I320" s="43"/>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c r="HV320" s="2"/>
      <c r="HW320" s="2"/>
      <c r="HX320" s="2"/>
      <c r="HY320" s="2"/>
      <c r="HZ320" s="2"/>
      <c r="IA320" s="2"/>
      <c r="IB320" s="2"/>
      <c r="IC320" s="2"/>
      <c r="ID320" s="2"/>
      <c r="IE320" s="2"/>
      <c r="IF320" s="2"/>
      <c r="IG320" s="2"/>
      <c r="IH320" s="2"/>
      <c r="II320" s="2"/>
      <c r="IJ320" s="2"/>
      <c r="IK320" s="2"/>
      <c r="IL320" s="2"/>
      <c r="IM320" s="2"/>
      <c r="IN320" s="2"/>
      <c r="IO320" s="2"/>
      <c r="IP320" s="2"/>
      <c r="IQ320" s="2"/>
      <c r="IR320" s="2"/>
      <c r="IS320" s="2"/>
      <c r="IT320" s="2"/>
      <c r="IU320" s="2"/>
      <c r="IV320" s="2"/>
    </row>
    <row r="321" spans="1:256" s="1" customFormat="1" ht="14.25">
      <c r="A321" s="53"/>
      <c r="B321" s="53"/>
      <c r="C321" s="53"/>
      <c r="D321" s="44"/>
      <c r="E321" s="49"/>
      <c r="F321" s="43"/>
      <c r="G321" s="43"/>
      <c r="H321" s="49"/>
      <c r="I321" s="43"/>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c r="HV321" s="2"/>
      <c r="HW321" s="2"/>
      <c r="HX321" s="2"/>
      <c r="HY321" s="2"/>
      <c r="HZ321" s="2"/>
      <c r="IA321" s="2"/>
      <c r="IB321" s="2"/>
      <c r="IC321" s="2"/>
      <c r="ID321" s="2"/>
      <c r="IE321" s="2"/>
      <c r="IF321" s="2"/>
      <c r="IG321" s="2"/>
      <c r="IH321" s="2"/>
      <c r="II321" s="2"/>
      <c r="IJ321" s="2"/>
      <c r="IK321" s="2"/>
      <c r="IL321" s="2"/>
      <c r="IM321" s="2"/>
      <c r="IN321" s="2"/>
      <c r="IO321" s="2"/>
      <c r="IP321" s="2"/>
      <c r="IQ321" s="2"/>
      <c r="IR321" s="2"/>
      <c r="IS321" s="2"/>
      <c r="IT321" s="2"/>
      <c r="IU321" s="2"/>
      <c r="IV321" s="2"/>
    </row>
    <row r="322" spans="1:256" s="1" customFormat="1" ht="14.25">
      <c r="A322" s="53"/>
      <c r="B322" s="53"/>
      <c r="C322" s="53"/>
      <c r="D322" s="44"/>
      <c r="E322" s="49"/>
      <c r="F322" s="43"/>
      <c r="G322" s="43"/>
      <c r="H322" s="49"/>
      <c r="I322" s="43"/>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c r="HV322" s="2"/>
      <c r="HW322" s="2"/>
      <c r="HX322" s="2"/>
      <c r="HY322" s="2"/>
      <c r="HZ322" s="2"/>
      <c r="IA322" s="2"/>
      <c r="IB322" s="2"/>
      <c r="IC322" s="2"/>
      <c r="ID322" s="2"/>
      <c r="IE322" s="2"/>
      <c r="IF322" s="2"/>
      <c r="IG322" s="2"/>
      <c r="IH322" s="2"/>
      <c r="II322" s="2"/>
      <c r="IJ322" s="2"/>
      <c r="IK322" s="2"/>
      <c r="IL322" s="2"/>
      <c r="IM322" s="2"/>
      <c r="IN322" s="2"/>
      <c r="IO322" s="2"/>
      <c r="IP322" s="2"/>
      <c r="IQ322" s="2"/>
      <c r="IR322" s="2"/>
      <c r="IS322" s="2"/>
      <c r="IT322" s="2"/>
      <c r="IU322" s="2"/>
      <c r="IV322" s="2"/>
    </row>
    <row r="323" spans="1:256" s="1" customFormat="1" ht="14.25">
      <c r="A323" s="53"/>
      <c r="B323" s="53"/>
      <c r="C323" s="53"/>
      <c r="D323" s="44"/>
      <c r="E323" s="49"/>
      <c r="F323" s="43"/>
      <c r="G323" s="43"/>
      <c r="H323" s="49"/>
      <c r="I323" s="43"/>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c r="HV323" s="2"/>
      <c r="HW323" s="2"/>
      <c r="HX323" s="2"/>
      <c r="HY323" s="2"/>
      <c r="HZ323" s="2"/>
      <c r="IA323" s="2"/>
      <c r="IB323" s="2"/>
      <c r="IC323" s="2"/>
      <c r="ID323" s="2"/>
      <c r="IE323" s="2"/>
      <c r="IF323" s="2"/>
      <c r="IG323" s="2"/>
      <c r="IH323" s="2"/>
      <c r="II323" s="2"/>
      <c r="IJ323" s="2"/>
      <c r="IK323" s="2"/>
      <c r="IL323" s="2"/>
      <c r="IM323" s="2"/>
      <c r="IN323" s="2"/>
      <c r="IO323" s="2"/>
      <c r="IP323" s="2"/>
      <c r="IQ323" s="2"/>
      <c r="IR323" s="2"/>
      <c r="IS323" s="2"/>
      <c r="IT323" s="2"/>
      <c r="IU323" s="2"/>
      <c r="IV323" s="2"/>
    </row>
    <row r="324" spans="1:256" s="1" customFormat="1" ht="14.25">
      <c r="A324" s="53"/>
      <c r="B324" s="53"/>
      <c r="C324" s="53"/>
      <c r="D324" s="44"/>
      <c r="E324" s="49"/>
      <c r="F324" s="43"/>
      <c r="G324" s="43"/>
      <c r="H324" s="49"/>
      <c r="I324" s="43"/>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c r="HV324" s="2"/>
      <c r="HW324" s="2"/>
      <c r="HX324" s="2"/>
      <c r="HY324" s="2"/>
      <c r="HZ324" s="2"/>
      <c r="IA324" s="2"/>
      <c r="IB324" s="2"/>
      <c r="IC324" s="2"/>
      <c r="ID324" s="2"/>
      <c r="IE324" s="2"/>
      <c r="IF324" s="2"/>
      <c r="IG324" s="2"/>
      <c r="IH324" s="2"/>
      <c r="II324" s="2"/>
      <c r="IJ324" s="2"/>
      <c r="IK324" s="2"/>
      <c r="IL324" s="2"/>
      <c r="IM324" s="2"/>
      <c r="IN324" s="2"/>
      <c r="IO324" s="2"/>
      <c r="IP324" s="2"/>
      <c r="IQ324" s="2"/>
      <c r="IR324" s="2"/>
      <c r="IS324" s="2"/>
      <c r="IT324" s="2"/>
      <c r="IU324" s="2"/>
      <c r="IV324" s="2"/>
    </row>
    <row r="325" spans="1:256" s="1" customFormat="1" ht="14.25">
      <c r="A325" s="53"/>
      <c r="B325" s="53"/>
      <c r="C325" s="53"/>
      <c r="D325" s="44"/>
      <c r="E325" s="49"/>
      <c r="F325" s="43"/>
      <c r="G325" s="43"/>
      <c r="H325" s="49"/>
      <c r="I325" s="43"/>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c r="HV325" s="2"/>
      <c r="HW325" s="2"/>
      <c r="HX325" s="2"/>
      <c r="HY325" s="2"/>
      <c r="HZ325" s="2"/>
      <c r="IA325" s="2"/>
      <c r="IB325" s="2"/>
      <c r="IC325" s="2"/>
      <c r="ID325" s="2"/>
      <c r="IE325" s="2"/>
      <c r="IF325" s="2"/>
      <c r="IG325" s="2"/>
      <c r="IH325" s="2"/>
      <c r="II325" s="2"/>
      <c r="IJ325" s="2"/>
      <c r="IK325" s="2"/>
      <c r="IL325" s="2"/>
      <c r="IM325" s="2"/>
      <c r="IN325" s="2"/>
      <c r="IO325" s="2"/>
      <c r="IP325" s="2"/>
      <c r="IQ325" s="2"/>
      <c r="IR325" s="2"/>
      <c r="IS325" s="2"/>
      <c r="IT325" s="2"/>
      <c r="IU325" s="2"/>
      <c r="IV325" s="2"/>
    </row>
    <row r="326" spans="1:256" s="1" customFormat="1" ht="14.25">
      <c r="A326" s="53"/>
      <c r="B326" s="53"/>
      <c r="C326" s="53"/>
      <c r="D326" s="44"/>
      <c r="E326" s="49"/>
      <c r="F326" s="43"/>
      <c r="G326" s="43"/>
      <c r="H326" s="49"/>
      <c r="I326" s="43"/>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c r="HV326" s="2"/>
      <c r="HW326" s="2"/>
      <c r="HX326" s="2"/>
      <c r="HY326" s="2"/>
      <c r="HZ326" s="2"/>
      <c r="IA326" s="2"/>
      <c r="IB326" s="2"/>
      <c r="IC326" s="2"/>
      <c r="ID326" s="2"/>
      <c r="IE326" s="2"/>
      <c r="IF326" s="2"/>
      <c r="IG326" s="2"/>
      <c r="IH326" s="2"/>
      <c r="II326" s="2"/>
      <c r="IJ326" s="2"/>
      <c r="IK326" s="2"/>
      <c r="IL326" s="2"/>
      <c r="IM326" s="2"/>
      <c r="IN326" s="2"/>
      <c r="IO326" s="2"/>
      <c r="IP326" s="2"/>
      <c r="IQ326" s="2"/>
      <c r="IR326" s="2"/>
      <c r="IS326" s="2"/>
      <c r="IT326" s="2"/>
      <c r="IU326" s="2"/>
      <c r="IV326" s="2"/>
    </row>
    <row r="327" spans="1:256" s="1" customFormat="1" ht="14.25">
      <c r="A327" s="53"/>
      <c r="B327" s="53"/>
      <c r="C327" s="53"/>
      <c r="D327" s="44"/>
      <c r="E327" s="49"/>
      <c r="F327" s="43"/>
      <c r="G327" s="43"/>
      <c r="H327" s="49"/>
      <c r="I327" s="43"/>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c r="HV327" s="2"/>
      <c r="HW327" s="2"/>
      <c r="HX327" s="2"/>
      <c r="HY327" s="2"/>
      <c r="HZ327" s="2"/>
      <c r="IA327" s="2"/>
      <c r="IB327" s="2"/>
      <c r="IC327" s="2"/>
      <c r="ID327" s="2"/>
      <c r="IE327" s="2"/>
      <c r="IF327" s="2"/>
      <c r="IG327" s="2"/>
      <c r="IH327" s="2"/>
      <c r="II327" s="2"/>
      <c r="IJ327" s="2"/>
      <c r="IK327" s="2"/>
      <c r="IL327" s="2"/>
      <c r="IM327" s="2"/>
      <c r="IN327" s="2"/>
      <c r="IO327" s="2"/>
      <c r="IP327" s="2"/>
      <c r="IQ327" s="2"/>
      <c r="IR327" s="2"/>
      <c r="IS327" s="2"/>
      <c r="IT327" s="2"/>
      <c r="IU327" s="2"/>
      <c r="IV327" s="2"/>
    </row>
    <row r="328" spans="1:256" s="1" customFormat="1" ht="14.25">
      <c r="A328" s="53"/>
      <c r="B328" s="53"/>
      <c r="C328" s="53"/>
      <c r="D328" s="44"/>
      <c r="E328" s="49"/>
      <c r="F328" s="43"/>
      <c r="G328" s="43"/>
      <c r="H328" s="49"/>
      <c r="I328" s="43"/>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c r="HV328" s="2"/>
      <c r="HW328" s="2"/>
      <c r="HX328" s="2"/>
      <c r="HY328" s="2"/>
      <c r="HZ328" s="2"/>
      <c r="IA328" s="2"/>
      <c r="IB328" s="2"/>
      <c r="IC328" s="2"/>
      <c r="ID328" s="2"/>
      <c r="IE328" s="2"/>
      <c r="IF328" s="2"/>
      <c r="IG328" s="2"/>
      <c r="IH328" s="2"/>
      <c r="II328" s="2"/>
      <c r="IJ328" s="2"/>
      <c r="IK328" s="2"/>
      <c r="IL328" s="2"/>
      <c r="IM328" s="2"/>
      <c r="IN328" s="2"/>
      <c r="IO328" s="2"/>
      <c r="IP328" s="2"/>
      <c r="IQ328" s="2"/>
      <c r="IR328" s="2"/>
      <c r="IS328" s="2"/>
      <c r="IT328" s="2"/>
      <c r="IU328" s="2"/>
      <c r="IV328" s="2"/>
    </row>
    <row r="329" spans="1:256" s="1" customFormat="1" ht="14.25">
      <c r="A329" s="53"/>
      <c r="B329" s="53"/>
      <c r="C329" s="53"/>
      <c r="D329" s="44"/>
      <c r="E329" s="49"/>
      <c r="F329" s="43"/>
      <c r="G329" s="43"/>
      <c r="H329" s="49"/>
      <c r="I329" s="43"/>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c r="HV329" s="2"/>
      <c r="HW329" s="2"/>
      <c r="HX329" s="2"/>
      <c r="HY329" s="2"/>
      <c r="HZ329" s="2"/>
      <c r="IA329" s="2"/>
      <c r="IB329" s="2"/>
      <c r="IC329" s="2"/>
      <c r="ID329" s="2"/>
      <c r="IE329" s="2"/>
      <c r="IF329" s="2"/>
      <c r="IG329" s="2"/>
      <c r="IH329" s="2"/>
      <c r="II329" s="2"/>
      <c r="IJ329" s="2"/>
      <c r="IK329" s="2"/>
      <c r="IL329" s="2"/>
      <c r="IM329" s="2"/>
      <c r="IN329" s="2"/>
      <c r="IO329" s="2"/>
      <c r="IP329" s="2"/>
      <c r="IQ329" s="2"/>
      <c r="IR329" s="2"/>
      <c r="IS329" s="2"/>
      <c r="IT329" s="2"/>
      <c r="IU329" s="2"/>
      <c r="IV329" s="2"/>
    </row>
    <row r="330" spans="1:256" s="1" customFormat="1" ht="14.25">
      <c r="A330" s="53"/>
      <c r="B330" s="53"/>
      <c r="C330" s="53"/>
      <c r="D330" s="44"/>
      <c r="E330" s="49"/>
      <c r="F330" s="43"/>
      <c r="G330" s="43"/>
      <c r="H330" s="49"/>
      <c r="I330" s="43"/>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c r="HV330" s="2"/>
      <c r="HW330" s="2"/>
      <c r="HX330" s="2"/>
      <c r="HY330" s="2"/>
      <c r="HZ330" s="2"/>
      <c r="IA330" s="2"/>
      <c r="IB330" s="2"/>
      <c r="IC330" s="2"/>
      <c r="ID330" s="2"/>
      <c r="IE330" s="2"/>
      <c r="IF330" s="2"/>
      <c r="IG330" s="2"/>
      <c r="IH330" s="2"/>
      <c r="II330" s="2"/>
      <c r="IJ330" s="2"/>
      <c r="IK330" s="2"/>
      <c r="IL330" s="2"/>
      <c r="IM330" s="2"/>
      <c r="IN330" s="2"/>
      <c r="IO330" s="2"/>
      <c r="IP330" s="2"/>
      <c r="IQ330" s="2"/>
      <c r="IR330" s="2"/>
      <c r="IS330" s="2"/>
      <c r="IT330" s="2"/>
      <c r="IU330" s="2"/>
      <c r="IV330" s="2"/>
    </row>
    <row r="331" spans="1:256" s="1" customFormat="1" ht="14.25">
      <c r="A331" s="53"/>
      <c r="B331" s="53"/>
      <c r="C331" s="53"/>
      <c r="D331" s="44"/>
      <c r="E331" s="49"/>
      <c r="F331" s="43"/>
      <c r="G331" s="43"/>
      <c r="H331" s="49"/>
      <c r="I331" s="43"/>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c r="HV331" s="2"/>
      <c r="HW331" s="2"/>
      <c r="HX331" s="2"/>
      <c r="HY331" s="2"/>
      <c r="HZ331" s="2"/>
      <c r="IA331" s="2"/>
      <c r="IB331" s="2"/>
      <c r="IC331" s="2"/>
      <c r="ID331" s="2"/>
      <c r="IE331" s="2"/>
      <c r="IF331" s="2"/>
      <c r="IG331" s="2"/>
      <c r="IH331" s="2"/>
      <c r="II331" s="2"/>
      <c r="IJ331" s="2"/>
      <c r="IK331" s="2"/>
      <c r="IL331" s="2"/>
      <c r="IM331" s="2"/>
      <c r="IN331" s="2"/>
      <c r="IO331" s="2"/>
      <c r="IP331" s="2"/>
      <c r="IQ331" s="2"/>
      <c r="IR331" s="2"/>
      <c r="IS331" s="2"/>
      <c r="IT331" s="2"/>
      <c r="IU331" s="2"/>
      <c r="IV331" s="2"/>
    </row>
    <row r="332" spans="1:256" s="1" customFormat="1" ht="14.25">
      <c r="A332" s="53"/>
      <c r="B332" s="53"/>
      <c r="C332" s="53"/>
      <c r="D332" s="44"/>
      <c r="E332" s="49"/>
      <c r="F332" s="43"/>
      <c r="G332" s="43"/>
      <c r="H332" s="49"/>
      <c r="I332" s="43"/>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c r="HV332" s="2"/>
      <c r="HW332" s="2"/>
      <c r="HX332" s="2"/>
      <c r="HY332" s="2"/>
      <c r="HZ332" s="2"/>
      <c r="IA332" s="2"/>
      <c r="IB332" s="2"/>
      <c r="IC332" s="2"/>
      <c r="ID332" s="2"/>
      <c r="IE332" s="2"/>
      <c r="IF332" s="2"/>
      <c r="IG332" s="2"/>
      <c r="IH332" s="2"/>
      <c r="II332" s="2"/>
      <c r="IJ332" s="2"/>
      <c r="IK332" s="2"/>
      <c r="IL332" s="2"/>
      <c r="IM332" s="2"/>
      <c r="IN332" s="2"/>
      <c r="IO332" s="2"/>
      <c r="IP332" s="2"/>
      <c r="IQ332" s="2"/>
      <c r="IR332" s="2"/>
      <c r="IS332" s="2"/>
      <c r="IT332" s="2"/>
      <c r="IU332" s="2"/>
      <c r="IV332" s="2"/>
    </row>
    <row r="333" spans="1:256" s="1" customFormat="1" ht="14.25">
      <c r="A333" s="53"/>
      <c r="B333" s="53"/>
      <c r="C333" s="53"/>
      <c r="D333" s="44"/>
      <c r="E333" s="49"/>
      <c r="F333" s="43"/>
      <c r="G333" s="43"/>
      <c r="H333" s="49"/>
      <c r="I333" s="43"/>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c r="HV333" s="2"/>
      <c r="HW333" s="2"/>
      <c r="HX333" s="2"/>
      <c r="HY333" s="2"/>
      <c r="HZ333" s="2"/>
      <c r="IA333" s="2"/>
      <c r="IB333" s="2"/>
      <c r="IC333" s="2"/>
      <c r="ID333" s="2"/>
      <c r="IE333" s="2"/>
      <c r="IF333" s="2"/>
      <c r="IG333" s="2"/>
      <c r="IH333" s="2"/>
      <c r="II333" s="2"/>
      <c r="IJ333" s="2"/>
      <c r="IK333" s="2"/>
      <c r="IL333" s="2"/>
      <c r="IM333" s="2"/>
      <c r="IN333" s="2"/>
      <c r="IO333" s="2"/>
      <c r="IP333" s="2"/>
      <c r="IQ333" s="2"/>
      <c r="IR333" s="2"/>
      <c r="IS333" s="2"/>
      <c r="IT333" s="2"/>
      <c r="IU333" s="2"/>
      <c r="IV333" s="2"/>
    </row>
    <row r="334" spans="1:256" s="1" customFormat="1" ht="14.25">
      <c r="A334" s="53"/>
      <c r="B334" s="53"/>
      <c r="C334" s="53"/>
      <c r="D334" s="44"/>
      <c r="E334" s="49"/>
      <c r="F334" s="43"/>
      <c r="G334" s="43"/>
      <c r="H334" s="49"/>
      <c r="I334" s="43"/>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c r="HV334" s="2"/>
      <c r="HW334" s="2"/>
      <c r="HX334" s="2"/>
      <c r="HY334" s="2"/>
      <c r="HZ334" s="2"/>
      <c r="IA334" s="2"/>
      <c r="IB334" s="2"/>
      <c r="IC334" s="2"/>
      <c r="ID334" s="2"/>
      <c r="IE334" s="2"/>
      <c r="IF334" s="2"/>
      <c r="IG334" s="2"/>
      <c r="IH334" s="2"/>
      <c r="II334" s="2"/>
      <c r="IJ334" s="2"/>
      <c r="IK334" s="2"/>
      <c r="IL334" s="2"/>
      <c r="IM334" s="2"/>
      <c r="IN334" s="2"/>
      <c r="IO334" s="2"/>
      <c r="IP334" s="2"/>
      <c r="IQ334" s="2"/>
      <c r="IR334" s="2"/>
      <c r="IS334" s="2"/>
      <c r="IT334" s="2"/>
      <c r="IU334" s="2"/>
      <c r="IV334" s="2"/>
    </row>
    <row r="335" spans="1:256" s="1" customFormat="1" ht="14.25">
      <c r="A335" s="53"/>
      <c r="B335" s="53"/>
      <c r="C335" s="53"/>
      <c r="D335" s="44"/>
      <c r="E335" s="49"/>
      <c r="F335" s="43"/>
      <c r="G335" s="43"/>
      <c r="H335" s="49"/>
      <c r="I335" s="43"/>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c r="HV335" s="2"/>
      <c r="HW335" s="2"/>
      <c r="HX335" s="2"/>
      <c r="HY335" s="2"/>
      <c r="HZ335" s="2"/>
      <c r="IA335" s="2"/>
      <c r="IB335" s="2"/>
      <c r="IC335" s="2"/>
      <c r="ID335" s="2"/>
      <c r="IE335" s="2"/>
      <c r="IF335" s="2"/>
      <c r="IG335" s="2"/>
      <c r="IH335" s="2"/>
      <c r="II335" s="2"/>
      <c r="IJ335" s="2"/>
      <c r="IK335" s="2"/>
      <c r="IL335" s="2"/>
      <c r="IM335" s="2"/>
      <c r="IN335" s="2"/>
      <c r="IO335" s="2"/>
      <c r="IP335" s="2"/>
      <c r="IQ335" s="2"/>
      <c r="IR335" s="2"/>
      <c r="IS335" s="2"/>
      <c r="IT335" s="2"/>
      <c r="IU335" s="2"/>
      <c r="IV335" s="2"/>
    </row>
    <row r="336" spans="1:256" s="1" customFormat="1" ht="14.25">
      <c r="A336" s="53"/>
      <c r="B336" s="53"/>
      <c r="C336" s="53"/>
      <c r="D336" s="44"/>
      <c r="E336" s="49"/>
      <c r="F336" s="43"/>
      <c r="G336" s="43"/>
      <c r="H336" s="49"/>
      <c r="I336" s="43"/>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c r="HV336" s="2"/>
      <c r="HW336" s="2"/>
      <c r="HX336" s="2"/>
      <c r="HY336" s="2"/>
      <c r="HZ336" s="2"/>
      <c r="IA336" s="2"/>
      <c r="IB336" s="2"/>
      <c r="IC336" s="2"/>
      <c r="ID336" s="2"/>
      <c r="IE336" s="2"/>
      <c r="IF336" s="2"/>
      <c r="IG336" s="2"/>
      <c r="IH336" s="2"/>
      <c r="II336" s="2"/>
      <c r="IJ336" s="2"/>
      <c r="IK336" s="2"/>
      <c r="IL336" s="2"/>
      <c r="IM336" s="2"/>
      <c r="IN336" s="2"/>
      <c r="IO336" s="2"/>
      <c r="IP336" s="2"/>
      <c r="IQ336" s="2"/>
      <c r="IR336" s="2"/>
      <c r="IS336" s="2"/>
      <c r="IT336" s="2"/>
      <c r="IU336" s="2"/>
      <c r="IV336" s="2"/>
    </row>
    <row r="337" spans="1:256" s="1" customFormat="1" ht="14.25">
      <c r="A337" s="53"/>
      <c r="B337" s="53"/>
      <c r="C337" s="53"/>
      <c r="D337" s="44"/>
      <c r="E337" s="49"/>
      <c r="F337" s="43"/>
      <c r="G337" s="43"/>
      <c r="H337" s="49"/>
      <c r="I337" s="43"/>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c r="HV337" s="2"/>
      <c r="HW337" s="2"/>
      <c r="HX337" s="2"/>
      <c r="HY337" s="2"/>
      <c r="HZ337" s="2"/>
      <c r="IA337" s="2"/>
      <c r="IB337" s="2"/>
      <c r="IC337" s="2"/>
      <c r="ID337" s="2"/>
      <c r="IE337" s="2"/>
      <c r="IF337" s="2"/>
      <c r="IG337" s="2"/>
      <c r="IH337" s="2"/>
      <c r="II337" s="2"/>
      <c r="IJ337" s="2"/>
      <c r="IK337" s="2"/>
      <c r="IL337" s="2"/>
      <c r="IM337" s="2"/>
      <c r="IN337" s="2"/>
      <c r="IO337" s="2"/>
      <c r="IP337" s="2"/>
      <c r="IQ337" s="2"/>
      <c r="IR337" s="2"/>
      <c r="IS337" s="2"/>
      <c r="IT337" s="2"/>
      <c r="IU337" s="2"/>
      <c r="IV337" s="2"/>
    </row>
    <row r="338" spans="1:256" s="1" customFormat="1" ht="14.25">
      <c r="A338" s="53"/>
      <c r="B338" s="53"/>
      <c r="C338" s="53"/>
      <c r="D338" s="44"/>
      <c r="E338" s="49"/>
      <c r="F338" s="43"/>
      <c r="G338" s="43"/>
      <c r="H338" s="49"/>
      <c r="I338" s="43"/>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c r="HV338" s="2"/>
      <c r="HW338" s="2"/>
      <c r="HX338" s="2"/>
      <c r="HY338" s="2"/>
      <c r="HZ338" s="2"/>
      <c r="IA338" s="2"/>
      <c r="IB338" s="2"/>
      <c r="IC338" s="2"/>
      <c r="ID338" s="2"/>
      <c r="IE338" s="2"/>
      <c r="IF338" s="2"/>
      <c r="IG338" s="2"/>
      <c r="IH338" s="2"/>
      <c r="II338" s="2"/>
      <c r="IJ338" s="2"/>
      <c r="IK338" s="2"/>
      <c r="IL338" s="2"/>
      <c r="IM338" s="2"/>
      <c r="IN338" s="2"/>
      <c r="IO338" s="2"/>
      <c r="IP338" s="2"/>
      <c r="IQ338" s="2"/>
      <c r="IR338" s="2"/>
      <c r="IS338" s="2"/>
      <c r="IT338" s="2"/>
      <c r="IU338" s="2"/>
      <c r="IV338" s="2"/>
    </row>
    <row r="339" spans="1:256" s="1" customFormat="1" ht="14.25">
      <c r="A339" s="53"/>
      <c r="B339" s="53"/>
      <c r="C339" s="53"/>
      <c r="D339" s="44"/>
      <c r="E339" s="49"/>
      <c r="F339" s="43"/>
      <c r="G339" s="43"/>
      <c r="H339" s="49"/>
      <c r="I339" s="43"/>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c r="HV339" s="2"/>
      <c r="HW339" s="2"/>
      <c r="HX339" s="2"/>
      <c r="HY339" s="2"/>
      <c r="HZ339" s="2"/>
      <c r="IA339" s="2"/>
      <c r="IB339" s="2"/>
      <c r="IC339" s="2"/>
      <c r="ID339" s="2"/>
      <c r="IE339" s="2"/>
      <c r="IF339" s="2"/>
      <c r="IG339" s="2"/>
      <c r="IH339" s="2"/>
      <c r="II339" s="2"/>
      <c r="IJ339" s="2"/>
      <c r="IK339" s="2"/>
      <c r="IL339" s="2"/>
      <c r="IM339" s="2"/>
      <c r="IN339" s="2"/>
      <c r="IO339" s="2"/>
      <c r="IP339" s="2"/>
      <c r="IQ339" s="2"/>
      <c r="IR339" s="2"/>
      <c r="IS339" s="2"/>
      <c r="IT339" s="2"/>
      <c r="IU339" s="2"/>
      <c r="IV339" s="2"/>
    </row>
    <row r="340" spans="1:256" s="1" customFormat="1" ht="14.25">
      <c r="A340" s="53"/>
      <c r="B340" s="53"/>
      <c r="C340" s="53"/>
      <c r="D340" s="44"/>
      <c r="E340" s="49"/>
      <c r="F340" s="43"/>
      <c r="G340" s="43"/>
      <c r="H340" s="49"/>
      <c r="I340" s="43"/>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c r="HV340" s="2"/>
      <c r="HW340" s="2"/>
      <c r="HX340" s="2"/>
      <c r="HY340" s="2"/>
      <c r="HZ340" s="2"/>
      <c r="IA340" s="2"/>
      <c r="IB340" s="2"/>
      <c r="IC340" s="2"/>
      <c r="ID340" s="2"/>
      <c r="IE340" s="2"/>
      <c r="IF340" s="2"/>
      <c r="IG340" s="2"/>
      <c r="IH340" s="2"/>
      <c r="II340" s="2"/>
      <c r="IJ340" s="2"/>
      <c r="IK340" s="2"/>
      <c r="IL340" s="2"/>
      <c r="IM340" s="2"/>
      <c r="IN340" s="2"/>
      <c r="IO340" s="2"/>
      <c r="IP340" s="2"/>
      <c r="IQ340" s="2"/>
      <c r="IR340" s="2"/>
      <c r="IS340" s="2"/>
      <c r="IT340" s="2"/>
      <c r="IU340" s="2"/>
      <c r="IV340" s="2"/>
    </row>
    <row r="341" spans="1:256" s="1" customFormat="1" ht="14.25">
      <c r="A341" s="53"/>
      <c r="B341" s="53"/>
      <c r="C341" s="53"/>
      <c r="D341" s="44"/>
      <c r="E341" s="49"/>
      <c r="F341" s="43"/>
      <c r="G341" s="43"/>
      <c r="H341" s="49"/>
      <c r="I341" s="43"/>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c r="HV341" s="2"/>
      <c r="HW341" s="2"/>
      <c r="HX341" s="2"/>
      <c r="HY341" s="2"/>
      <c r="HZ341" s="2"/>
      <c r="IA341" s="2"/>
      <c r="IB341" s="2"/>
      <c r="IC341" s="2"/>
      <c r="ID341" s="2"/>
      <c r="IE341" s="2"/>
      <c r="IF341" s="2"/>
      <c r="IG341" s="2"/>
      <c r="IH341" s="2"/>
      <c r="II341" s="2"/>
      <c r="IJ341" s="2"/>
      <c r="IK341" s="2"/>
      <c r="IL341" s="2"/>
      <c r="IM341" s="2"/>
      <c r="IN341" s="2"/>
      <c r="IO341" s="2"/>
      <c r="IP341" s="2"/>
      <c r="IQ341" s="2"/>
      <c r="IR341" s="2"/>
      <c r="IS341" s="2"/>
      <c r="IT341" s="2"/>
      <c r="IU341" s="2"/>
      <c r="IV341" s="2"/>
    </row>
    <row r="342" spans="1:256" s="1" customFormat="1" ht="14.25">
      <c r="A342" s="53"/>
      <c r="B342" s="53"/>
      <c r="C342" s="53"/>
      <c r="D342" s="44"/>
      <c r="E342" s="49"/>
      <c r="F342" s="43"/>
      <c r="G342" s="43"/>
      <c r="H342" s="49"/>
      <c r="I342" s="43"/>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c r="HV342" s="2"/>
      <c r="HW342" s="2"/>
      <c r="HX342" s="2"/>
      <c r="HY342" s="2"/>
      <c r="HZ342" s="2"/>
      <c r="IA342" s="2"/>
      <c r="IB342" s="2"/>
      <c r="IC342" s="2"/>
      <c r="ID342" s="2"/>
      <c r="IE342" s="2"/>
      <c r="IF342" s="2"/>
      <c r="IG342" s="2"/>
      <c r="IH342" s="2"/>
      <c r="II342" s="2"/>
      <c r="IJ342" s="2"/>
      <c r="IK342" s="2"/>
      <c r="IL342" s="2"/>
      <c r="IM342" s="2"/>
      <c r="IN342" s="2"/>
      <c r="IO342" s="2"/>
      <c r="IP342" s="2"/>
      <c r="IQ342" s="2"/>
      <c r="IR342" s="2"/>
      <c r="IS342" s="2"/>
      <c r="IT342" s="2"/>
      <c r="IU342" s="2"/>
      <c r="IV342" s="2"/>
    </row>
    <row r="343" spans="1:256" s="1" customFormat="1" ht="14.25">
      <c r="A343" s="53"/>
      <c r="B343" s="53"/>
      <c r="C343" s="53"/>
      <c r="D343" s="44"/>
      <c r="E343" s="49"/>
      <c r="F343" s="43"/>
      <c r="G343" s="43"/>
      <c r="H343" s="49"/>
      <c r="I343" s="43"/>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c r="HV343" s="2"/>
      <c r="HW343" s="2"/>
      <c r="HX343" s="2"/>
      <c r="HY343" s="2"/>
      <c r="HZ343" s="2"/>
      <c r="IA343" s="2"/>
      <c r="IB343" s="2"/>
      <c r="IC343" s="2"/>
      <c r="ID343" s="2"/>
      <c r="IE343" s="2"/>
      <c r="IF343" s="2"/>
      <c r="IG343" s="2"/>
      <c r="IH343" s="2"/>
      <c r="II343" s="2"/>
      <c r="IJ343" s="2"/>
      <c r="IK343" s="2"/>
      <c r="IL343" s="2"/>
      <c r="IM343" s="2"/>
      <c r="IN343" s="2"/>
      <c r="IO343" s="2"/>
      <c r="IP343" s="2"/>
      <c r="IQ343" s="2"/>
      <c r="IR343" s="2"/>
      <c r="IS343" s="2"/>
      <c r="IT343" s="2"/>
      <c r="IU343" s="2"/>
      <c r="IV343" s="2"/>
    </row>
    <row r="344" spans="1:256" s="1" customFormat="1" ht="14.25">
      <c r="A344" s="53"/>
      <c r="B344" s="53"/>
      <c r="C344" s="53"/>
      <c r="D344" s="44"/>
      <c r="E344" s="49"/>
      <c r="F344" s="43"/>
      <c r="G344" s="43"/>
      <c r="H344" s="49"/>
      <c r="I344" s="43"/>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c r="HV344" s="2"/>
      <c r="HW344" s="2"/>
      <c r="HX344" s="2"/>
      <c r="HY344" s="2"/>
      <c r="HZ344" s="2"/>
      <c r="IA344" s="2"/>
      <c r="IB344" s="2"/>
      <c r="IC344" s="2"/>
      <c r="ID344" s="2"/>
      <c r="IE344" s="2"/>
      <c r="IF344" s="2"/>
      <c r="IG344" s="2"/>
      <c r="IH344" s="2"/>
      <c r="II344" s="2"/>
      <c r="IJ344" s="2"/>
      <c r="IK344" s="2"/>
      <c r="IL344" s="2"/>
      <c r="IM344" s="2"/>
      <c r="IN344" s="2"/>
      <c r="IO344" s="2"/>
      <c r="IP344" s="2"/>
      <c r="IQ344" s="2"/>
      <c r="IR344" s="2"/>
      <c r="IS344" s="2"/>
      <c r="IT344" s="2"/>
      <c r="IU344" s="2"/>
      <c r="IV344" s="2"/>
    </row>
    <row r="345" spans="1:256" s="1" customFormat="1" ht="14.25">
      <c r="A345" s="53"/>
      <c r="B345" s="53"/>
      <c r="C345" s="53"/>
      <c r="D345" s="44"/>
      <c r="E345" s="49"/>
      <c r="F345" s="43"/>
      <c r="G345" s="43"/>
      <c r="H345" s="49"/>
      <c r="I345" s="43"/>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c r="HV345" s="2"/>
      <c r="HW345" s="2"/>
      <c r="HX345" s="2"/>
      <c r="HY345" s="2"/>
      <c r="HZ345" s="2"/>
      <c r="IA345" s="2"/>
      <c r="IB345" s="2"/>
      <c r="IC345" s="2"/>
      <c r="ID345" s="2"/>
      <c r="IE345" s="2"/>
      <c r="IF345" s="2"/>
      <c r="IG345" s="2"/>
      <c r="IH345" s="2"/>
      <c r="II345" s="2"/>
      <c r="IJ345" s="2"/>
      <c r="IK345" s="2"/>
      <c r="IL345" s="2"/>
      <c r="IM345" s="2"/>
      <c r="IN345" s="2"/>
      <c r="IO345" s="2"/>
      <c r="IP345" s="2"/>
      <c r="IQ345" s="2"/>
      <c r="IR345" s="2"/>
      <c r="IS345" s="2"/>
      <c r="IT345" s="2"/>
      <c r="IU345" s="2"/>
      <c r="IV345" s="2"/>
    </row>
    <row r="346" spans="1:256" s="1" customFormat="1" ht="14.25">
      <c r="A346" s="53"/>
      <c r="B346" s="53"/>
      <c r="C346" s="53"/>
      <c r="D346" s="44"/>
      <c r="E346" s="49"/>
      <c r="F346" s="43"/>
      <c r="G346" s="43"/>
      <c r="H346" s="49"/>
      <c r="I346" s="43"/>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c r="HV346" s="2"/>
      <c r="HW346" s="2"/>
      <c r="HX346" s="2"/>
      <c r="HY346" s="2"/>
      <c r="HZ346" s="2"/>
      <c r="IA346" s="2"/>
      <c r="IB346" s="2"/>
      <c r="IC346" s="2"/>
      <c r="ID346" s="2"/>
      <c r="IE346" s="2"/>
      <c r="IF346" s="2"/>
      <c r="IG346" s="2"/>
      <c r="IH346" s="2"/>
      <c r="II346" s="2"/>
      <c r="IJ346" s="2"/>
      <c r="IK346" s="2"/>
      <c r="IL346" s="2"/>
      <c r="IM346" s="2"/>
      <c r="IN346" s="2"/>
      <c r="IO346" s="2"/>
      <c r="IP346" s="2"/>
      <c r="IQ346" s="2"/>
      <c r="IR346" s="2"/>
      <c r="IS346" s="2"/>
      <c r="IT346" s="2"/>
      <c r="IU346" s="2"/>
      <c r="IV346" s="2"/>
    </row>
    <row r="347" spans="1:256" s="1" customFormat="1" ht="14.25">
      <c r="A347" s="53"/>
      <c r="B347" s="53"/>
      <c r="C347" s="53"/>
      <c r="D347" s="44"/>
      <c r="E347" s="49"/>
      <c r="F347" s="43"/>
      <c r="G347" s="43"/>
      <c r="H347" s="49"/>
      <c r="I347" s="43"/>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c r="HV347" s="2"/>
      <c r="HW347" s="2"/>
      <c r="HX347" s="2"/>
      <c r="HY347" s="2"/>
      <c r="HZ347" s="2"/>
      <c r="IA347" s="2"/>
      <c r="IB347" s="2"/>
      <c r="IC347" s="2"/>
      <c r="ID347" s="2"/>
      <c r="IE347" s="2"/>
      <c r="IF347" s="2"/>
      <c r="IG347" s="2"/>
      <c r="IH347" s="2"/>
      <c r="II347" s="2"/>
      <c r="IJ347" s="2"/>
      <c r="IK347" s="2"/>
      <c r="IL347" s="2"/>
      <c r="IM347" s="2"/>
      <c r="IN347" s="2"/>
      <c r="IO347" s="2"/>
      <c r="IP347" s="2"/>
      <c r="IQ347" s="2"/>
      <c r="IR347" s="2"/>
      <c r="IS347" s="2"/>
      <c r="IT347" s="2"/>
      <c r="IU347" s="2"/>
      <c r="IV347" s="2"/>
    </row>
    <row r="348" spans="1:256" s="1" customFormat="1" ht="14.25">
      <c r="A348" s="53"/>
      <c r="B348" s="53"/>
      <c r="C348" s="53"/>
      <c r="D348" s="44"/>
      <c r="E348" s="49"/>
      <c r="F348" s="43"/>
      <c r="G348" s="43"/>
      <c r="H348" s="49"/>
      <c r="I348" s="43"/>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c r="HV348" s="2"/>
      <c r="HW348" s="2"/>
      <c r="HX348" s="2"/>
      <c r="HY348" s="2"/>
      <c r="HZ348" s="2"/>
      <c r="IA348" s="2"/>
      <c r="IB348" s="2"/>
      <c r="IC348" s="2"/>
      <c r="ID348" s="2"/>
      <c r="IE348" s="2"/>
      <c r="IF348" s="2"/>
      <c r="IG348" s="2"/>
      <c r="IH348" s="2"/>
      <c r="II348" s="2"/>
      <c r="IJ348" s="2"/>
      <c r="IK348" s="2"/>
      <c r="IL348" s="2"/>
      <c r="IM348" s="2"/>
      <c r="IN348" s="2"/>
      <c r="IO348" s="2"/>
      <c r="IP348" s="2"/>
      <c r="IQ348" s="2"/>
      <c r="IR348" s="2"/>
      <c r="IS348" s="2"/>
      <c r="IT348" s="2"/>
      <c r="IU348" s="2"/>
      <c r="IV348" s="2"/>
    </row>
    <row r="349" spans="1:256" s="1" customFormat="1" ht="14.25">
      <c r="A349" s="53"/>
      <c r="B349" s="53"/>
      <c r="C349" s="53"/>
      <c r="D349" s="44"/>
      <c r="E349" s="49"/>
      <c r="F349" s="43"/>
      <c r="G349" s="43"/>
      <c r="H349" s="49"/>
      <c r="I349" s="43"/>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c r="HV349" s="2"/>
      <c r="HW349" s="2"/>
      <c r="HX349" s="2"/>
      <c r="HY349" s="2"/>
      <c r="HZ349" s="2"/>
      <c r="IA349" s="2"/>
      <c r="IB349" s="2"/>
      <c r="IC349" s="2"/>
      <c r="ID349" s="2"/>
      <c r="IE349" s="2"/>
      <c r="IF349" s="2"/>
      <c r="IG349" s="2"/>
      <c r="IH349" s="2"/>
      <c r="II349" s="2"/>
      <c r="IJ349" s="2"/>
      <c r="IK349" s="2"/>
      <c r="IL349" s="2"/>
      <c r="IM349" s="2"/>
      <c r="IN349" s="2"/>
      <c r="IO349" s="2"/>
      <c r="IP349" s="2"/>
      <c r="IQ349" s="2"/>
      <c r="IR349" s="2"/>
      <c r="IS349" s="2"/>
      <c r="IT349" s="2"/>
      <c r="IU349" s="2"/>
      <c r="IV349" s="2"/>
    </row>
    <row r="350" spans="1:256" s="1" customFormat="1" ht="14.25">
      <c r="A350" s="53"/>
      <c r="B350" s="53"/>
      <c r="C350" s="53"/>
      <c r="D350" s="44"/>
      <c r="E350" s="49"/>
      <c r="F350" s="43"/>
      <c r="G350" s="43"/>
      <c r="H350" s="49"/>
      <c r="I350" s="43"/>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c r="HV350" s="2"/>
      <c r="HW350" s="2"/>
      <c r="HX350" s="2"/>
      <c r="HY350" s="2"/>
      <c r="HZ350" s="2"/>
      <c r="IA350" s="2"/>
      <c r="IB350" s="2"/>
      <c r="IC350" s="2"/>
      <c r="ID350" s="2"/>
      <c r="IE350" s="2"/>
      <c r="IF350" s="2"/>
      <c r="IG350" s="2"/>
      <c r="IH350" s="2"/>
      <c r="II350" s="2"/>
      <c r="IJ350" s="2"/>
      <c r="IK350" s="2"/>
      <c r="IL350" s="2"/>
      <c r="IM350" s="2"/>
      <c r="IN350" s="2"/>
      <c r="IO350" s="2"/>
      <c r="IP350" s="2"/>
      <c r="IQ350" s="2"/>
      <c r="IR350" s="2"/>
      <c r="IS350" s="2"/>
      <c r="IT350" s="2"/>
      <c r="IU350" s="2"/>
      <c r="IV350" s="2"/>
    </row>
    <row r="351" spans="1:256" s="1" customFormat="1" ht="14.25">
      <c r="A351" s="53"/>
      <c r="B351" s="53"/>
      <c r="C351" s="53"/>
      <c r="D351" s="44"/>
      <c r="E351" s="49"/>
      <c r="F351" s="43"/>
      <c r="G351" s="43"/>
      <c r="H351" s="49"/>
      <c r="I351" s="43"/>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c r="HV351" s="2"/>
      <c r="HW351" s="2"/>
      <c r="HX351" s="2"/>
      <c r="HY351" s="2"/>
      <c r="HZ351" s="2"/>
      <c r="IA351" s="2"/>
      <c r="IB351" s="2"/>
      <c r="IC351" s="2"/>
      <c r="ID351" s="2"/>
      <c r="IE351" s="2"/>
      <c r="IF351" s="2"/>
      <c r="IG351" s="2"/>
      <c r="IH351" s="2"/>
      <c r="II351" s="2"/>
      <c r="IJ351" s="2"/>
      <c r="IK351" s="2"/>
      <c r="IL351" s="2"/>
      <c r="IM351" s="2"/>
      <c r="IN351" s="2"/>
      <c r="IO351" s="2"/>
      <c r="IP351" s="2"/>
      <c r="IQ351" s="2"/>
      <c r="IR351" s="2"/>
      <c r="IS351" s="2"/>
      <c r="IT351" s="2"/>
      <c r="IU351" s="2"/>
      <c r="IV351" s="2"/>
    </row>
    <row r="352" spans="1:256" s="1" customFormat="1" ht="14.25">
      <c r="A352" s="53"/>
      <c r="B352" s="53"/>
      <c r="C352" s="53"/>
      <c r="D352" s="44"/>
      <c r="E352" s="49"/>
      <c r="F352" s="43"/>
      <c r="G352" s="43"/>
      <c r="H352" s="49"/>
      <c r="I352" s="43"/>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c r="HV352" s="2"/>
      <c r="HW352" s="2"/>
      <c r="HX352" s="2"/>
      <c r="HY352" s="2"/>
      <c r="HZ352" s="2"/>
      <c r="IA352" s="2"/>
      <c r="IB352" s="2"/>
      <c r="IC352" s="2"/>
      <c r="ID352" s="2"/>
      <c r="IE352" s="2"/>
      <c r="IF352" s="2"/>
      <c r="IG352" s="2"/>
      <c r="IH352" s="2"/>
      <c r="II352" s="2"/>
      <c r="IJ352" s="2"/>
      <c r="IK352" s="2"/>
      <c r="IL352" s="2"/>
      <c r="IM352" s="2"/>
      <c r="IN352" s="2"/>
      <c r="IO352" s="2"/>
      <c r="IP352" s="2"/>
      <c r="IQ352" s="2"/>
      <c r="IR352" s="2"/>
      <c r="IS352" s="2"/>
      <c r="IT352" s="2"/>
      <c r="IU352" s="2"/>
      <c r="IV352" s="2"/>
    </row>
    <row r="353" spans="1:256" s="1" customFormat="1" ht="14.25">
      <c r="A353" s="53"/>
      <c r="B353" s="53"/>
      <c r="C353" s="53"/>
      <c r="D353" s="44"/>
      <c r="E353" s="49"/>
      <c r="F353" s="43"/>
      <c r="G353" s="43"/>
      <c r="H353" s="49"/>
      <c r="I353" s="43"/>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c r="HV353" s="2"/>
      <c r="HW353" s="2"/>
      <c r="HX353" s="2"/>
      <c r="HY353" s="2"/>
      <c r="HZ353" s="2"/>
      <c r="IA353" s="2"/>
      <c r="IB353" s="2"/>
      <c r="IC353" s="2"/>
      <c r="ID353" s="2"/>
      <c r="IE353" s="2"/>
      <c r="IF353" s="2"/>
      <c r="IG353" s="2"/>
      <c r="IH353" s="2"/>
      <c r="II353" s="2"/>
      <c r="IJ353" s="2"/>
      <c r="IK353" s="2"/>
      <c r="IL353" s="2"/>
      <c r="IM353" s="2"/>
      <c r="IN353" s="2"/>
      <c r="IO353" s="2"/>
      <c r="IP353" s="2"/>
      <c r="IQ353" s="2"/>
      <c r="IR353" s="2"/>
      <c r="IS353" s="2"/>
      <c r="IT353" s="2"/>
      <c r="IU353" s="2"/>
      <c r="IV353" s="2"/>
    </row>
    <row r="354" spans="1:256" s="1" customFormat="1" ht="14.25">
      <c r="A354" s="53"/>
      <c r="B354" s="53"/>
      <c r="C354" s="53"/>
      <c r="D354" s="44"/>
      <c r="E354" s="49"/>
      <c r="F354" s="43"/>
      <c r="G354" s="43"/>
      <c r="H354" s="49"/>
      <c r="I354" s="43"/>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c r="HV354" s="2"/>
      <c r="HW354" s="2"/>
      <c r="HX354" s="2"/>
      <c r="HY354" s="2"/>
      <c r="HZ354" s="2"/>
      <c r="IA354" s="2"/>
      <c r="IB354" s="2"/>
      <c r="IC354" s="2"/>
      <c r="ID354" s="2"/>
      <c r="IE354" s="2"/>
      <c r="IF354" s="2"/>
      <c r="IG354" s="2"/>
      <c r="IH354" s="2"/>
      <c r="II354" s="2"/>
      <c r="IJ354" s="2"/>
      <c r="IK354" s="2"/>
      <c r="IL354" s="2"/>
      <c r="IM354" s="2"/>
      <c r="IN354" s="2"/>
      <c r="IO354" s="2"/>
      <c r="IP354" s="2"/>
      <c r="IQ354" s="2"/>
      <c r="IR354" s="2"/>
      <c r="IS354" s="2"/>
      <c r="IT354" s="2"/>
      <c r="IU354" s="2"/>
      <c r="IV354" s="2"/>
    </row>
    <row r="355" spans="1:256" s="1" customFormat="1" ht="14.25">
      <c r="A355" s="53"/>
      <c r="B355" s="53"/>
      <c r="C355" s="53"/>
      <c r="D355" s="44"/>
      <c r="E355" s="49"/>
      <c r="F355" s="43"/>
      <c r="G355" s="43"/>
      <c r="H355" s="49"/>
      <c r="I355" s="43"/>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c r="HV355" s="2"/>
      <c r="HW355" s="2"/>
      <c r="HX355" s="2"/>
      <c r="HY355" s="2"/>
      <c r="HZ355" s="2"/>
      <c r="IA355" s="2"/>
      <c r="IB355" s="2"/>
      <c r="IC355" s="2"/>
      <c r="ID355" s="2"/>
      <c r="IE355" s="2"/>
      <c r="IF355" s="2"/>
      <c r="IG355" s="2"/>
      <c r="IH355" s="2"/>
      <c r="II355" s="2"/>
      <c r="IJ355" s="2"/>
      <c r="IK355" s="2"/>
      <c r="IL355" s="2"/>
      <c r="IM355" s="2"/>
      <c r="IN355" s="2"/>
      <c r="IO355" s="2"/>
      <c r="IP355" s="2"/>
      <c r="IQ355" s="2"/>
      <c r="IR355" s="2"/>
      <c r="IS355" s="2"/>
      <c r="IT355" s="2"/>
      <c r="IU355" s="2"/>
      <c r="IV355" s="2"/>
    </row>
    <row r="356" spans="1:256" s="1" customFormat="1" ht="14.25">
      <c r="A356" s="53"/>
      <c r="B356" s="53"/>
      <c r="C356" s="53"/>
      <c r="D356" s="44"/>
      <c r="E356" s="49"/>
      <c r="F356" s="43"/>
      <c r="G356" s="43"/>
      <c r="H356" s="49"/>
      <c r="I356" s="43"/>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c r="HV356" s="2"/>
      <c r="HW356" s="2"/>
      <c r="HX356" s="2"/>
      <c r="HY356" s="2"/>
      <c r="HZ356" s="2"/>
      <c r="IA356" s="2"/>
      <c r="IB356" s="2"/>
      <c r="IC356" s="2"/>
      <c r="ID356" s="2"/>
      <c r="IE356" s="2"/>
      <c r="IF356" s="2"/>
      <c r="IG356" s="2"/>
      <c r="IH356" s="2"/>
      <c r="II356" s="2"/>
      <c r="IJ356" s="2"/>
      <c r="IK356" s="2"/>
      <c r="IL356" s="2"/>
      <c r="IM356" s="2"/>
      <c r="IN356" s="2"/>
      <c r="IO356" s="2"/>
      <c r="IP356" s="2"/>
      <c r="IQ356" s="2"/>
      <c r="IR356" s="2"/>
      <c r="IS356" s="2"/>
      <c r="IT356" s="2"/>
      <c r="IU356" s="2"/>
      <c r="IV356" s="2"/>
    </row>
    <row r="357" spans="1:256" s="1" customFormat="1" ht="14.25">
      <c r="A357" s="53"/>
      <c r="B357" s="53"/>
      <c r="C357" s="53"/>
      <c r="D357" s="44"/>
      <c r="E357" s="49"/>
      <c r="F357" s="43"/>
      <c r="G357" s="43"/>
      <c r="H357" s="49"/>
      <c r="I357" s="43"/>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c r="HV357" s="2"/>
      <c r="HW357" s="2"/>
      <c r="HX357" s="2"/>
      <c r="HY357" s="2"/>
      <c r="HZ357" s="2"/>
      <c r="IA357" s="2"/>
      <c r="IB357" s="2"/>
      <c r="IC357" s="2"/>
      <c r="ID357" s="2"/>
      <c r="IE357" s="2"/>
      <c r="IF357" s="2"/>
      <c r="IG357" s="2"/>
      <c r="IH357" s="2"/>
      <c r="II357" s="2"/>
      <c r="IJ357" s="2"/>
      <c r="IK357" s="2"/>
      <c r="IL357" s="2"/>
      <c r="IM357" s="2"/>
      <c r="IN357" s="2"/>
      <c r="IO357" s="2"/>
      <c r="IP357" s="2"/>
      <c r="IQ357" s="2"/>
      <c r="IR357" s="2"/>
      <c r="IS357" s="2"/>
      <c r="IT357" s="2"/>
      <c r="IU357" s="2"/>
      <c r="IV357" s="2"/>
    </row>
    <row r="358" spans="1:256" s="1" customFormat="1" ht="14.25">
      <c r="A358" s="53"/>
      <c r="B358" s="53"/>
      <c r="C358" s="53"/>
      <c r="D358" s="44"/>
      <c r="E358" s="49"/>
      <c r="F358" s="43"/>
      <c r="G358" s="43"/>
      <c r="H358" s="49"/>
      <c r="I358" s="43"/>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c r="HV358" s="2"/>
      <c r="HW358" s="2"/>
      <c r="HX358" s="2"/>
      <c r="HY358" s="2"/>
      <c r="HZ358" s="2"/>
      <c r="IA358" s="2"/>
      <c r="IB358" s="2"/>
      <c r="IC358" s="2"/>
      <c r="ID358" s="2"/>
      <c r="IE358" s="2"/>
      <c r="IF358" s="2"/>
      <c r="IG358" s="2"/>
      <c r="IH358" s="2"/>
      <c r="II358" s="2"/>
      <c r="IJ358" s="2"/>
      <c r="IK358" s="2"/>
      <c r="IL358" s="2"/>
      <c r="IM358" s="2"/>
      <c r="IN358" s="2"/>
      <c r="IO358" s="2"/>
      <c r="IP358" s="2"/>
      <c r="IQ358" s="2"/>
      <c r="IR358" s="2"/>
      <c r="IS358" s="2"/>
      <c r="IT358" s="2"/>
      <c r="IU358" s="2"/>
      <c r="IV358" s="2"/>
    </row>
    <row r="359" spans="1:256" s="1" customFormat="1" ht="14.25">
      <c r="A359" s="53"/>
      <c r="B359" s="53"/>
      <c r="C359" s="53"/>
      <c r="D359" s="44"/>
      <c r="E359" s="49"/>
      <c r="F359" s="43"/>
      <c r="G359" s="43"/>
      <c r="H359" s="49"/>
      <c r="I359" s="43"/>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c r="HV359" s="2"/>
      <c r="HW359" s="2"/>
      <c r="HX359" s="2"/>
      <c r="HY359" s="2"/>
      <c r="HZ359" s="2"/>
      <c r="IA359" s="2"/>
      <c r="IB359" s="2"/>
      <c r="IC359" s="2"/>
      <c r="ID359" s="2"/>
      <c r="IE359" s="2"/>
      <c r="IF359" s="2"/>
      <c r="IG359" s="2"/>
      <c r="IH359" s="2"/>
      <c r="II359" s="2"/>
      <c r="IJ359" s="2"/>
      <c r="IK359" s="2"/>
      <c r="IL359" s="2"/>
      <c r="IM359" s="2"/>
      <c r="IN359" s="2"/>
      <c r="IO359" s="2"/>
      <c r="IP359" s="2"/>
      <c r="IQ359" s="2"/>
      <c r="IR359" s="2"/>
      <c r="IS359" s="2"/>
      <c r="IT359" s="2"/>
      <c r="IU359" s="2"/>
      <c r="IV359" s="2"/>
    </row>
    <row r="360" spans="1:256" s="1" customFormat="1" ht="14.25">
      <c r="A360" s="53"/>
      <c r="B360" s="53"/>
      <c r="C360" s="53"/>
      <c r="D360" s="44"/>
      <c r="E360" s="49"/>
      <c r="F360" s="43"/>
      <c r="G360" s="43"/>
      <c r="H360" s="49"/>
      <c r="I360" s="43"/>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c r="HV360" s="2"/>
      <c r="HW360" s="2"/>
      <c r="HX360" s="2"/>
      <c r="HY360" s="2"/>
      <c r="HZ360" s="2"/>
      <c r="IA360" s="2"/>
      <c r="IB360" s="2"/>
      <c r="IC360" s="2"/>
      <c r="ID360" s="2"/>
      <c r="IE360" s="2"/>
      <c r="IF360" s="2"/>
      <c r="IG360" s="2"/>
      <c r="IH360" s="2"/>
      <c r="II360" s="2"/>
      <c r="IJ360" s="2"/>
      <c r="IK360" s="2"/>
      <c r="IL360" s="2"/>
      <c r="IM360" s="2"/>
      <c r="IN360" s="2"/>
      <c r="IO360" s="2"/>
      <c r="IP360" s="2"/>
      <c r="IQ360" s="2"/>
      <c r="IR360" s="2"/>
      <c r="IS360" s="2"/>
      <c r="IT360" s="2"/>
      <c r="IU360" s="2"/>
      <c r="IV360" s="2"/>
    </row>
    <row r="361" spans="1:256" s="1" customFormat="1" ht="14.25">
      <c r="A361" s="53"/>
      <c r="B361" s="53"/>
      <c r="C361" s="53"/>
      <c r="D361" s="44"/>
      <c r="E361" s="49"/>
      <c r="F361" s="43"/>
      <c r="G361" s="43"/>
      <c r="H361" s="49"/>
      <c r="I361" s="43"/>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c r="HV361" s="2"/>
      <c r="HW361" s="2"/>
      <c r="HX361" s="2"/>
      <c r="HY361" s="2"/>
      <c r="HZ361" s="2"/>
      <c r="IA361" s="2"/>
      <c r="IB361" s="2"/>
      <c r="IC361" s="2"/>
      <c r="ID361" s="2"/>
      <c r="IE361" s="2"/>
      <c r="IF361" s="2"/>
      <c r="IG361" s="2"/>
      <c r="IH361" s="2"/>
      <c r="II361" s="2"/>
      <c r="IJ361" s="2"/>
      <c r="IK361" s="2"/>
      <c r="IL361" s="2"/>
      <c r="IM361" s="2"/>
      <c r="IN361" s="2"/>
      <c r="IO361" s="2"/>
      <c r="IP361" s="2"/>
      <c r="IQ361" s="2"/>
      <c r="IR361" s="2"/>
      <c r="IS361" s="2"/>
      <c r="IT361" s="2"/>
      <c r="IU361" s="2"/>
      <c r="IV361" s="2"/>
    </row>
    <row r="362" spans="1:256" s="1" customFormat="1" ht="14.25">
      <c r="A362" s="53"/>
      <c r="B362" s="53"/>
      <c r="C362" s="53"/>
      <c r="D362" s="44"/>
      <c r="E362" s="49"/>
      <c r="F362" s="43"/>
      <c r="G362" s="43"/>
      <c r="H362" s="49"/>
      <c r="I362" s="43"/>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c r="HV362" s="2"/>
      <c r="HW362" s="2"/>
      <c r="HX362" s="2"/>
      <c r="HY362" s="2"/>
      <c r="HZ362" s="2"/>
      <c r="IA362" s="2"/>
      <c r="IB362" s="2"/>
      <c r="IC362" s="2"/>
      <c r="ID362" s="2"/>
      <c r="IE362" s="2"/>
      <c r="IF362" s="2"/>
      <c r="IG362" s="2"/>
      <c r="IH362" s="2"/>
      <c r="II362" s="2"/>
      <c r="IJ362" s="2"/>
      <c r="IK362" s="2"/>
      <c r="IL362" s="2"/>
      <c r="IM362" s="2"/>
      <c r="IN362" s="2"/>
      <c r="IO362" s="2"/>
      <c r="IP362" s="2"/>
      <c r="IQ362" s="2"/>
      <c r="IR362" s="2"/>
      <c r="IS362" s="2"/>
      <c r="IT362" s="2"/>
      <c r="IU362" s="2"/>
      <c r="IV362" s="2"/>
    </row>
    <row r="363" spans="1:256" s="1" customFormat="1" ht="14.25">
      <c r="A363" s="53"/>
      <c r="B363" s="53"/>
      <c r="C363" s="53"/>
      <c r="D363" s="44"/>
      <c r="E363" s="49"/>
      <c r="F363" s="43"/>
      <c r="G363" s="43"/>
      <c r="H363" s="49"/>
      <c r="I363" s="43"/>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c r="HV363" s="2"/>
      <c r="HW363" s="2"/>
      <c r="HX363" s="2"/>
      <c r="HY363" s="2"/>
      <c r="HZ363" s="2"/>
      <c r="IA363" s="2"/>
      <c r="IB363" s="2"/>
      <c r="IC363" s="2"/>
      <c r="ID363" s="2"/>
      <c r="IE363" s="2"/>
      <c r="IF363" s="2"/>
      <c r="IG363" s="2"/>
      <c r="IH363" s="2"/>
      <c r="II363" s="2"/>
      <c r="IJ363" s="2"/>
      <c r="IK363" s="2"/>
      <c r="IL363" s="2"/>
      <c r="IM363" s="2"/>
      <c r="IN363" s="2"/>
      <c r="IO363" s="2"/>
      <c r="IP363" s="2"/>
      <c r="IQ363" s="2"/>
      <c r="IR363" s="2"/>
      <c r="IS363" s="2"/>
      <c r="IT363" s="2"/>
      <c r="IU363" s="2"/>
      <c r="IV363" s="2"/>
    </row>
    <row r="364" spans="1:256" s="1" customFormat="1" ht="14.25">
      <c r="A364" s="53"/>
      <c r="B364" s="53"/>
      <c r="C364" s="53"/>
      <c r="D364" s="44"/>
      <c r="E364" s="49"/>
      <c r="F364" s="43"/>
      <c r="G364" s="43"/>
      <c r="H364" s="49"/>
      <c r="I364" s="43"/>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c r="HV364" s="2"/>
      <c r="HW364" s="2"/>
      <c r="HX364" s="2"/>
      <c r="HY364" s="2"/>
      <c r="HZ364" s="2"/>
      <c r="IA364" s="2"/>
      <c r="IB364" s="2"/>
      <c r="IC364" s="2"/>
      <c r="ID364" s="2"/>
      <c r="IE364" s="2"/>
      <c r="IF364" s="2"/>
      <c r="IG364" s="2"/>
      <c r="IH364" s="2"/>
      <c r="II364" s="2"/>
      <c r="IJ364" s="2"/>
      <c r="IK364" s="2"/>
      <c r="IL364" s="2"/>
      <c r="IM364" s="2"/>
      <c r="IN364" s="2"/>
      <c r="IO364" s="2"/>
      <c r="IP364" s="2"/>
      <c r="IQ364" s="2"/>
      <c r="IR364" s="2"/>
      <c r="IS364" s="2"/>
      <c r="IT364" s="2"/>
      <c r="IU364" s="2"/>
      <c r="IV364" s="2"/>
    </row>
    <row r="365" spans="1:256" s="1" customFormat="1" ht="14.25">
      <c r="A365" s="53"/>
      <c r="B365" s="53"/>
      <c r="C365" s="53"/>
      <c r="D365" s="44"/>
      <c r="E365" s="49"/>
      <c r="F365" s="43"/>
      <c r="G365" s="43"/>
      <c r="H365" s="49"/>
      <c r="I365" s="43"/>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c r="HV365" s="2"/>
      <c r="HW365" s="2"/>
      <c r="HX365" s="2"/>
      <c r="HY365" s="2"/>
      <c r="HZ365" s="2"/>
      <c r="IA365" s="2"/>
      <c r="IB365" s="2"/>
      <c r="IC365" s="2"/>
      <c r="ID365" s="2"/>
      <c r="IE365" s="2"/>
      <c r="IF365" s="2"/>
      <c r="IG365" s="2"/>
      <c r="IH365" s="2"/>
      <c r="II365" s="2"/>
      <c r="IJ365" s="2"/>
      <c r="IK365" s="2"/>
      <c r="IL365" s="2"/>
      <c r="IM365" s="2"/>
      <c r="IN365" s="2"/>
      <c r="IO365" s="2"/>
      <c r="IP365" s="2"/>
      <c r="IQ365" s="2"/>
      <c r="IR365" s="2"/>
      <c r="IS365" s="2"/>
      <c r="IT365" s="2"/>
      <c r="IU365" s="2"/>
      <c r="IV365" s="2"/>
    </row>
    <row r="366" spans="1:256" s="1" customFormat="1" ht="14.25">
      <c r="A366" s="53"/>
      <c r="B366" s="53"/>
      <c r="C366" s="53"/>
      <c r="D366" s="44"/>
      <c r="E366" s="49"/>
      <c r="F366" s="43"/>
      <c r="G366" s="43"/>
      <c r="H366" s="49"/>
      <c r="I366" s="43"/>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c r="HV366" s="2"/>
      <c r="HW366" s="2"/>
      <c r="HX366" s="2"/>
      <c r="HY366" s="2"/>
      <c r="HZ366" s="2"/>
      <c r="IA366" s="2"/>
      <c r="IB366" s="2"/>
      <c r="IC366" s="2"/>
      <c r="ID366" s="2"/>
      <c r="IE366" s="2"/>
      <c r="IF366" s="2"/>
      <c r="IG366" s="2"/>
      <c r="IH366" s="2"/>
      <c r="II366" s="2"/>
      <c r="IJ366" s="2"/>
      <c r="IK366" s="2"/>
      <c r="IL366" s="2"/>
      <c r="IM366" s="2"/>
      <c r="IN366" s="2"/>
      <c r="IO366" s="2"/>
      <c r="IP366" s="2"/>
      <c r="IQ366" s="2"/>
      <c r="IR366" s="2"/>
      <c r="IS366" s="2"/>
      <c r="IT366" s="2"/>
      <c r="IU366" s="2"/>
      <c r="IV366" s="2"/>
    </row>
    <row r="367" spans="1:256" s="1" customFormat="1" ht="14.25">
      <c r="A367" s="53"/>
      <c r="B367" s="53"/>
      <c r="C367" s="53"/>
      <c r="D367" s="44"/>
      <c r="E367" s="49"/>
      <c r="F367" s="43"/>
      <c r="G367" s="43"/>
      <c r="H367" s="49"/>
      <c r="I367" s="43"/>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c r="HV367" s="2"/>
      <c r="HW367" s="2"/>
      <c r="HX367" s="2"/>
      <c r="HY367" s="2"/>
      <c r="HZ367" s="2"/>
      <c r="IA367" s="2"/>
      <c r="IB367" s="2"/>
      <c r="IC367" s="2"/>
      <c r="ID367" s="2"/>
      <c r="IE367" s="2"/>
      <c r="IF367" s="2"/>
      <c r="IG367" s="2"/>
      <c r="IH367" s="2"/>
      <c r="II367" s="2"/>
      <c r="IJ367" s="2"/>
      <c r="IK367" s="2"/>
      <c r="IL367" s="2"/>
      <c r="IM367" s="2"/>
      <c r="IN367" s="2"/>
      <c r="IO367" s="2"/>
      <c r="IP367" s="2"/>
      <c r="IQ367" s="2"/>
      <c r="IR367" s="2"/>
      <c r="IS367" s="2"/>
      <c r="IT367" s="2"/>
      <c r="IU367" s="2"/>
      <c r="IV367" s="2"/>
    </row>
    <row r="368" spans="1:256" s="1" customFormat="1" ht="14.25">
      <c r="A368" s="53"/>
      <c r="B368" s="53"/>
      <c r="C368" s="53"/>
      <c r="D368" s="44"/>
      <c r="E368" s="49"/>
      <c r="F368" s="43"/>
      <c r="G368" s="43"/>
      <c r="H368" s="49"/>
      <c r="I368" s="43"/>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c r="HV368" s="2"/>
      <c r="HW368" s="2"/>
      <c r="HX368" s="2"/>
      <c r="HY368" s="2"/>
      <c r="HZ368" s="2"/>
      <c r="IA368" s="2"/>
      <c r="IB368" s="2"/>
      <c r="IC368" s="2"/>
      <c r="ID368" s="2"/>
      <c r="IE368" s="2"/>
      <c r="IF368" s="2"/>
      <c r="IG368" s="2"/>
      <c r="IH368" s="2"/>
      <c r="II368" s="2"/>
      <c r="IJ368" s="2"/>
      <c r="IK368" s="2"/>
      <c r="IL368" s="2"/>
      <c r="IM368" s="2"/>
      <c r="IN368" s="2"/>
      <c r="IO368" s="2"/>
      <c r="IP368" s="2"/>
      <c r="IQ368" s="2"/>
      <c r="IR368" s="2"/>
      <c r="IS368" s="2"/>
      <c r="IT368" s="2"/>
      <c r="IU368" s="2"/>
      <c r="IV368" s="2"/>
    </row>
    <row r="369" spans="1:256" s="1" customFormat="1" ht="14.25">
      <c r="A369" s="53"/>
      <c r="B369" s="53"/>
      <c r="C369" s="53"/>
      <c r="D369" s="44"/>
      <c r="E369" s="49"/>
      <c r="F369" s="43"/>
      <c r="G369" s="43"/>
      <c r="H369" s="49"/>
      <c r="I369" s="43"/>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c r="HV369" s="2"/>
      <c r="HW369" s="2"/>
      <c r="HX369" s="2"/>
      <c r="HY369" s="2"/>
      <c r="HZ369" s="2"/>
      <c r="IA369" s="2"/>
      <c r="IB369" s="2"/>
      <c r="IC369" s="2"/>
      <c r="ID369" s="2"/>
      <c r="IE369" s="2"/>
      <c r="IF369" s="2"/>
      <c r="IG369" s="2"/>
      <c r="IH369" s="2"/>
      <c r="II369" s="2"/>
      <c r="IJ369" s="2"/>
      <c r="IK369" s="2"/>
      <c r="IL369" s="2"/>
      <c r="IM369" s="2"/>
      <c r="IN369" s="2"/>
      <c r="IO369" s="2"/>
      <c r="IP369" s="2"/>
      <c r="IQ369" s="2"/>
      <c r="IR369" s="2"/>
      <c r="IS369" s="2"/>
      <c r="IT369" s="2"/>
      <c r="IU369" s="2"/>
      <c r="IV369" s="2"/>
    </row>
    <row r="370" spans="1:256" s="1" customFormat="1" ht="14.25">
      <c r="A370" s="53"/>
      <c r="B370" s="53"/>
      <c r="C370" s="53"/>
      <c r="D370" s="44"/>
      <c r="E370" s="49"/>
      <c r="F370" s="43"/>
      <c r="G370" s="43"/>
      <c r="H370" s="49"/>
      <c r="I370" s="43"/>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c r="HV370" s="2"/>
      <c r="HW370" s="2"/>
      <c r="HX370" s="2"/>
      <c r="HY370" s="2"/>
      <c r="HZ370" s="2"/>
      <c r="IA370" s="2"/>
      <c r="IB370" s="2"/>
      <c r="IC370" s="2"/>
      <c r="ID370" s="2"/>
      <c r="IE370" s="2"/>
      <c r="IF370" s="2"/>
      <c r="IG370" s="2"/>
      <c r="IH370" s="2"/>
      <c r="II370" s="2"/>
      <c r="IJ370" s="2"/>
      <c r="IK370" s="2"/>
      <c r="IL370" s="2"/>
      <c r="IM370" s="2"/>
      <c r="IN370" s="2"/>
      <c r="IO370" s="2"/>
      <c r="IP370" s="2"/>
      <c r="IQ370" s="2"/>
      <c r="IR370" s="2"/>
      <c r="IS370" s="2"/>
      <c r="IT370" s="2"/>
      <c r="IU370" s="2"/>
      <c r="IV370" s="2"/>
    </row>
    <row r="371" spans="1:256" s="1" customFormat="1" ht="14.25">
      <c r="A371" s="53"/>
      <c r="B371" s="53"/>
      <c r="C371" s="53"/>
      <c r="D371" s="44"/>
      <c r="E371" s="49"/>
      <c r="F371" s="43"/>
      <c r="G371" s="43"/>
      <c r="H371" s="49"/>
      <c r="I371" s="43"/>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c r="HV371" s="2"/>
      <c r="HW371" s="2"/>
      <c r="HX371" s="2"/>
      <c r="HY371" s="2"/>
      <c r="HZ371" s="2"/>
      <c r="IA371" s="2"/>
      <c r="IB371" s="2"/>
      <c r="IC371" s="2"/>
      <c r="ID371" s="2"/>
      <c r="IE371" s="2"/>
      <c r="IF371" s="2"/>
      <c r="IG371" s="2"/>
      <c r="IH371" s="2"/>
      <c r="II371" s="2"/>
      <c r="IJ371" s="2"/>
      <c r="IK371" s="2"/>
      <c r="IL371" s="2"/>
      <c r="IM371" s="2"/>
      <c r="IN371" s="2"/>
      <c r="IO371" s="2"/>
      <c r="IP371" s="2"/>
      <c r="IQ371" s="2"/>
      <c r="IR371" s="2"/>
      <c r="IS371" s="2"/>
      <c r="IT371" s="2"/>
      <c r="IU371" s="2"/>
      <c r="IV371" s="2"/>
    </row>
    <row r="372" spans="1:256" s="1" customFormat="1" ht="14.25">
      <c r="A372" s="53"/>
      <c r="B372" s="53"/>
      <c r="C372" s="53"/>
      <c r="D372" s="44"/>
      <c r="E372" s="49"/>
      <c r="F372" s="43"/>
      <c r="G372" s="43"/>
      <c r="H372" s="49"/>
      <c r="I372" s="43"/>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c r="HV372" s="2"/>
      <c r="HW372" s="2"/>
      <c r="HX372" s="2"/>
      <c r="HY372" s="2"/>
      <c r="HZ372" s="2"/>
      <c r="IA372" s="2"/>
      <c r="IB372" s="2"/>
      <c r="IC372" s="2"/>
      <c r="ID372" s="2"/>
      <c r="IE372" s="2"/>
      <c r="IF372" s="2"/>
      <c r="IG372" s="2"/>
      <c r="IH372" s="2"/>
      <c r="II372" s="2"/>
      <c r="IJ372" s="2"/>
      <c r="IK372" s="2"/>
      <c r="IL372" s="2"/>
      <c r="IM372" s="2"/>
      <c r="IN372" s="2"/>
      <c r="IO372" s="2"/>
      <c r="IP372" s="2"/>
      <c r="IQ372" s="2"/>
      <c r="IR372" s="2"/>
      <c r="IS372" s="2"/>
      <c r="IT372" s="2"/>
      <c r="IU372" s="2"/>
      <c r="IV372" s="2"/>
    </row>
    <row r="373" spans="1:256" s="1" customFormat="1" ht="14.25">
      <c r="A373" s="53"/>
      <c r="B373" s="53"/>
      <c r="C373" s="53"/>
      <c r="D373" s="44"/>
      <c r="E373" s="49"/>
      <c r="F373" s="43"/>
      <c r="G373" s="43"/>
      <c r="H373" s="49"/>
      <c r="I373" s="43"/>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c r="HV373" s="2"/>
      <c r="HW373" s="2"/>
      <c r="HX373" s="2"/>
      <c r="HY373" s="2"/>
      <c r="HZ373" s="2"/>
      <c r="IA373" s="2"/>
      <c r="IB373" s="2"/>
      <c r="IC373" s="2"/>
      <c r="ID373" s="2"/>
      <c r="IE373" s="2"/>
      <c r="IF373" s="2"/>
      <c r="IG373" s="2"/>
      <c r="IH373" s="2"/>
      <c r="II373" s="2"/>
      <c r="IJ373" s="2"/>
      <c r="IK373" s="2"/>
      <c r="IL373" s="2"/>
      <c r="IM373" s="2"/>
      <c r="IN373" s="2"/>
      <c r="IO373" s="2"/>
      <c r="IP373" s="2"/>
      <c r="IQ373" s="2"/>
      <c r="IR373" s="2"/>
      <c r="IS373" s="2"/>
      <c r="IT373" s="2"/>
      <c r="IU373" s="2"/>
      <c r="IV373" s="2"/>
    </row>
    <row r="374" spans="1:256" s="1" customFormat="1" ht="14.25">
      <c r="A374" s="53"/>
      <c r="B374" s="53"/>
      <c r="C374" s="53"/>
      <c r="D374" s="44"/>
      <c r="E374" s="49"/>
      <c r="F374" s="43"/>
      <c r="G374" s="43"/>
      <c r="H374" s="49"/>
      <c r="I374" s="43"/>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c r="HV374" s="2"/>
      <c r="HW374" s="2"/>
      <c r="HX374" s="2"/>
      <c r="HY374" s="2"/>
      <c r="HZ374" s="2"/>
      <c r="IA374" s="2"/>
      <c r="IB374" s="2"/>
      <c r="IC374" s="2"/>
      <c r="ID374" s="2"/>
      <c r="IE374" s="2"/>
      <c r="IF374" s="2"/>
      <c r="IG374" s="2"/>
      <c r="IH374" s="2"/>
      <c r="II374" s="2"/>
      <c r="IJ374" s="2"/>
      <c r="IK374" s="2"/>
      <c r="IL374" s="2"/>
      <c r="IM374" s="2"/>
      <c r="IN374" s="2"/>
      <c r="IO374" s="2"/>
      <c r="IP374" s="2"/>
      <c r="IQ374" s="2"/>
      <c r="IR374" s="2"/>
      <c r="IS374" s="2"/>
      <c r="IT374" s="2"/>
      <c r="IU374" s="2"/>
      <c r="IV374" s="2"/>
    </row>
    <row r="375" spans="1:256" s="1" customFormat="1" ht="14.25">
      <c r="A375" s="53"/>
      <c r="B375" s="53"/>
      <c r="C375" s="53"/>
      <c r="D375" s="44"/>
      <c r="E375" s="49"/>
      <c r="F375" s="43"/>
      <c r="G375" s="43"/>
      <c r="H375" s="49"/>
      <c r="I375" s="43"/>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c r="HV375" s="2"/>
      <c r="HW375" s="2"/>
      <c r="HX375" s="2"/>
      <c r="HY375" s="2"/>
      <c r="HZ375" s="2"/>
      <c r="IA375" s="2"/>
      <c r="IB375" s="2"/>
      <c r="IC375" s="2"/>
      <c r="ID375" s="2"/>
      <c r="IE375" s="2"/>
      <c r="IF375" s="2"/>
      <c r="IG375" s="2"/>
      <c r="IH375" s="2"/>
      <c r="II375" s="2"/>
      <c r="IJ375" s="2"/>
      <c r="IK375" s="2"/>
      <c r="IL375" s="2"/>
      <c r="IM375" s="2"/>
      <c r="IN375" s="2"/>
      <c r="IO375" s="2"/>
      <c r="IP375" s="2"/>
      <c r="IQ375" s="2"/>
      <c r="IR375" s="2"/>
      <c r="IS375" s="2"/>
      <c r="IT375" s="2"/>
      <c r="IU375" s="2"/>
      <c r="IV375" s="2"/>
    </row>
    <row r="376" spans="1:256" s="1" customFormat="1" ht="14.25">
      <c r="A376" s="53"/>
      <c r="B376" s="53"/>
      <c r="C376" s="53"/>
      <c r="D376" s="44"/>
      <c r="E376" s="49"/>
      <c r="F376" s="43"/>
      <c r="G376" s="43"/>
      <c r="H376" s="49"/>
      <c r="I376" s="43"/>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c r="HV376" s="2"/>
      <c r="HW376" s="2"/>
      <c r="HX376" s="2"/>
      <c r="HY376" s="2"/>
      <c r="HZ376" s="2"/>
      <c r="IA376" s="2"/>
      <c r="IB376" s="2"/>
      <c r="IC376" s="2"/>
      <c r="ID376" s="2"/>
      <c r="IE376" s="2"/>
      <c r="IF376" s="2"/>
      <c r="IG376" s="2"/>
      <c r="IH376" s="2"/>
      <c r="II376" s="2"/>
      <c r="IJ376" s="2"/>
      <c r="IK376" s="2"/>
      <c r="IL376" s="2"/>
      <c r="IM376" s="2"/>
      <c r="IN376" s="2"/>
      <c r="IO376" s="2"/>
      <c r="IP376" s="2"/>
      <c r="IQ376" s="2"/>
      <c r="IR376" s="2"/>
      <c r="IS376" s="2"/>
      <c r="IT376" s="2"/>
      <c r="IU376" s="2"/>
      <c r="IV376" s="2"/>
    </row>
    <row r="377" spans="1:256" s="1" customFormat="1" ht="14.25">
      <c r="A377" s="53"/>
      <c r="B377" s="53"/>
      <c r="C377" s="53"/>
      <c r="D377" s="44"/>
      <c r="E377" s="49"/>
      <c r="F377" s="43"/>
      <c r="G377" s="43"/>
      <c r="H377" s="49"/>
      <c r="I377" s="43"/>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c r="HV377" s="2"/>
      <c r="HW377" s="2"/>
      <c r="HX377" s="2"/>
      <c r="HY377" s="2"/>
      <c r="HZ377" s="2"/>
      <c r="IA377" s="2"/>
      <c r="IB377" s="2"/>
      <c r="IC377" s="2"/>
      <c r="ID377" s="2"/>
      <c r="IE377" s="2"/>
      <c r="IF377" s="2"/>
      <c r="IG377" s="2"/>
      <c r="IH377" s="2"/>
      <c r="II377" s="2"/>
      <c r="IJ377" s="2"/>
      <c r="IK377" s="2"/>
      <c r="IL377" s="2"/>
      <c r="IM377" s="2"/>
      <c r="IN377" s="2"/>
      <c r="IO377" s="2"/>
      <c r="IP377" s="2"/>
      <c r="IQ377" s="2"/>
      <c r="IR377" s="2"/>
      <c r="IS377" s="2"/>
      <c r="IT377" s="2"/>
      <c r="IU377" s="2"/>
      <c r="IV377" s="2"/>
    </row>
    <row r="378" spans="1:256" s="1" customFormat="1" ht="14.25">
      <c r="A378" s="53"/>
      <c r="B378" s="53"/>
      <c r="C378" s="53"/>
      <c r="D378" s="44"/>
      <c r="E378" s="49"/>
      <c r="F378" s="43"/>
      <c r="G378" s="43"/>
      <c r="H378" s="49"/>
      <c r="I378" s="43"/>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c r="HV378" s="2"/>
      <c r="HW378" s="2"/>
      <c r="HX378" s="2"/>
      <c r="HY378" s="2"/>
      <c r="HZ378" s="2"/>
      <c r="IA378" s="2"/>
      <c r="IB378" s="2"/>
      <c r="IC378" s="2"/>
      <c r="ID378" s="2"/>
      <c r="IE378" s="2"/>
      <c r="IF378" s="2"/>
      <c r="IG378" s="2"/>
      <c r="IH378" s="2"/>
      <c r="II378" s="2"/>
      <c r="IJ378" s="2"/>
      <c r="IK378" s="2"/>
      <c r="IL378" s="2"/>
      <c r="IM378" s="2"/>
      <c r="IN378" s="2"/>
      <c r="IO378" s="2"/>
      <c r="IP378" s="2"/>
      <c r="IQ378" s="2"/>
      <c r="IR378" s="2"/>
      <c r="IS378" s="2"/>
      <c r="IT378" s="2"/>
      <c r="IU378" s="2"/>
      <c r="IV378" s="2"/>
    </row>
    <row r="379" spans="1:256" s="1" customFormat="1" ht="14.25">
      <c r="A379" s="53"/>
      <c r="B379" s="53"/>
      <c r="C379" s="53"/>
      <c r="D379" s="44"/>
      <c r="E379" s="49"/>
      <c r="F379" s="43"/>
      <c r="G379" s="43"/>
      <c r="H379" s="49"/>
      <c r="I379" s="43"/>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c r="HV379" s="2"/>
      <c r="HW379" s="2"/>
      <c r="HX379" s="2"/>
      <c r="HY379" s="2"/>
      <c r="HZ379" s="2"/>
      <c r="IA379" s="2"/>
      <c r="IB379" s="2"/>
      <c r="IC379" s="2"/>
      <c r="ID379" s="2"/>
      <c r="IE379" s="2"/>
      <c r="IF379" s="2"/>
      <c r="IG379" s="2"/>
      <c r="IH379" s="2"/>
      <c r="II379" s="2"/>
      <c r="IJ379" s="2"/>
      <c r="IK379" s="2"/>
      <c r="IL379" s="2"/>
      <c r="IM379" s="2"/>
      <c r="IN379" s="2"/>
      <c r="IO379" s="2"/>
      <c r="IP379" s="2"/>
      <c r="IQ379" s="2"/>
      <c r="IR379" s="2"/>
      <c r="IS379" s="2"/>
      <c r="IT379" s="2"/>
      <c r="IU379" s="2"/>
      <c r="IV379" s="2"/>
    </row>
    <row r="380" spans="1:256" s="1" customFormat="1" ht="14.25">
      <c r="A380" s="53"/>
      <c r="B380" s="53"/>
      <c r="C380" s="53"/>
      <c r="D380" s="44"/>
      <c r="E380" s="49"/>
      <c r="F380" s="43"/>
      <c r="G380" s="43"/>
      <c r="H380" s="49"/>
      <c r="I380" s="43"/>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c r="HV380" s="2"/>
      <c r="HW380" s="2"/>
      <c r="HX380" s="2"/>
      <c r="HY380" s="2"/>
      <c r="HZ380" s="2"/>
      <c r="IA380" s="2"/>
      <c r="IB380" s="2"/>
      <c r="IC380" s="2"/>
      <c r="ID380" s="2"/>
      <c r="IE380" s="2"/>
      <c r="IF380" s="2"/>
      <c r="IG380" s="2"/>
      <c r="IH380" s="2"/>
      <c r="II380" s="2"/>
      <c r="IJ380" s="2"/>
      <c r="IK380" s="2"/>
      <c r="IL380" s="2"/>
      <c r="IM380" s="2"/>
      <c r="IN380" s="2"/>
      <c r="IO380" s="2"/>
      <c r="IP380" s="2"/>
      <c r="IQ380" s="2"/>
      <c r="IR380" s="2"/>
      <c r="IS380" s="2"/>
      <c r="IT380" s="2"/>
      <c r="IU380" s="2"/>
      <c r="IV380" s="2"/>
    </row>
    <row r="381" spans="1:256" s="1" customFormat="1" ht="14.25">
      <c r="A381" s="53"/>
      <c r="B381" s="53"/>
      <c r="C381" s="53"/>
      <c r="D381" s="44"/>
      <c r="E381" s="49"/>
      <c r="F381" s="43"/>
      <c r="G381" s="43"/>
      <c r="H381" s="49"/>
      <c r="I381" s="43"/>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c r="HV381" s="2"/>
      <c r="HW381" s="2"/>
      <c r="HX381" s="2"/>
      <c r="HY381" s="2"/>
      <c r="HZ381" s="2"/>
      <c r="IA381" s="2"/>
      <c r="IB381" s="2"/>
      <c r="IC381" s="2"/>
      <c r="ID381" s="2"/>
      <c r="IE381" s="2"/>
      <c r="IF381" s="2"/>
      <c r="IG381" s="2"/>
      <c r="IH381" s="2"/>
      <c r="II381" s="2"/>
      <c r="IJ381" s="2"/>
      <c r="IK381" s="2"/>
      <c r="IL381" s="2"/>
      <c r="IM381" s="2"/>
      <c r="IN381" s="2"/>
      <c r="IO381" s="2"/>
      <c r="IP381" s="2"/>
      <c r="IQ381" s="2"/>
      <c r="IR381" s="2"/>
      <c r="IS381" s="2"/>
      <c r="IT381" s="2"/>
      <c r="IU381" s="2"/>
      <c r="IV381" s="2"/>
    </row>
    <row r="382" spans="1:256" s="1" customFormat="1" ht="14.25">
      <c r="A382" s="53"/>
      <c r="B382" s="53"/>
      <c r="C382" s="53"/>
      <c r="D382" s="44"/>
      <c r="E382" s="49"/>
      <c r="F382" s="43"/>
      <c r="G382" s="43"/>
      <c r="H382" s="49"/>
      <c r="I382" s="43"/>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c r="HV382" s="2"/>
      <c r="HW382" s="2"/>
      <c r="HX382" s="2"/>
      <c r="HY382" s="2"/>
      <c r="HZ382" s="2"/>
      <c r="IA382" s="2"/>
      <c r="IB382" s="2"/>
      <c r="IC382" s="2"/>
      <c r="ID382" s="2"/>
      <c r="IE382" s="2"/>
      <c r="IF382" s="2"/>
      <c r="IG382" s="2"/>
      <c r="IH382" s="2"/>
      <c r="II382" s="2"/>
      <c r="IJ382" s="2"/>
      <c r="IK382" s="2"/>
      <c r="IL382" s="2"/>
      <c r="IM382" s="2"/>
      <c r="IN382" s="2"/>
      <c r="IO382" s="2"/>
      <c r="IP382" s="2"/>
      <c r="IQ382" s="2"/>
      <c r="IR382" s="2"/>
      <c r="IS382" s="2"/>
      <c r="IT382" s="2"/>
      <c r="IU382" s="2"/>
      <c r="IV382" s="2"/>
    </row>
    <row r="383" spans="1:256" s="1" customFormat="1" ht="14.25">
      <c r="A383" s="53"/>
      <c r="B383" s="53"/>
      <c r="C383" s="53"/>
      <c r="D383" s="44"/>
      <c r="E383" s="49"/>
      <c r="F383" s="43"/>
      <c r="G383" s="43"/>
      <c r="H383" s="49"/>
      <c r="I383" s="43"/>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c r="HV383" s="2"/>
      <c r="HW383" s="2"/>
      <c r="HX383" s="2"/>
      <c r="HY383" s="2"/>
      <c r="HZ383" s="2"/>
      <c r="IA383" s="2"/>
      <c r="IB383" s="2"/>
      <c r="IC383" s="2"/>
      <c r="ID383" s="2"/>
      <c r="IE383" s="2"/>
      <c r="IF383" s="2"/>
      <c r="IG383" s="2"/>
      <c r="IH383" s="2"/>
      <c r="II383" s="2"/>
      <c r="IJ383" s="2"/>
      <c r="IK383" s="2"/>
      <c r="IL383" s="2"/>
      <c r="IM383" s="2"/>
      <c r="IN383" s="2"/>
      <c r="IO383" s="2"/>
      <c r="IP383" s="2"/>
      <c r="IQ383" s="2"/>
      <c r="IR383" s="2"/>
      <c r="IS383" s="2"/>
      <c r="IT383" s="2"/>
      <c r="IU383" s="2"/>
      <c r="IV383" s="2"/>
    </row>
    <row r="384" spans="1:256" s="1" customFormat="1" ht="14.25">
      <c r="A384" s="53"/>
      <c r="B384" s="53"/>
      <c r="C384" s="53"/>
      <c r="D384" s="44"/>
      <c r="E384" s="49"/>
      <c r="F384" s="43"/>
      <c r="G384" s="43"/>
      <c r="H384" s="49"/>
      <c r="I384" s="43"/>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c r="HV384" s="2"/>
      <c r="HW384" s="2"/>
      <c r="HX384" s="2"/>
      <c r="HY384" s="2"/>
      <c r="HZ384" s="2"/>
      <c r="IA384" s="2"/>
      <c r="IB384" s="2"/>
      <c r="IC384" s="2"/>
      <c r="ID384" s="2"/>
      <c r="IE384" s="2"/>
      <c r="IF384" s="2"/>
      <c r="IG384" s="2"/>
      <c r="IH384" s="2"/>
      <c r="II384" s="2"/>
      <c r="IJ384" s="2"/>
      <c r="IK384" s="2"/>
      <c r="IL384" s="2"/>
      <c r="IM384" s="2"/>
      <c r="IN384" s="2"/>
      <c r="IO384" s="2"/>
      <c r="IP384" s="2"/>
      <c r="IQ384" s="2"/>
      <c r="IR384" s="2"/>
      <c r="IS384" s="2"/>
      <c r="IT384" s="2"/>
      <c r="IU384" s="2"/>
      <c r="IV384" s="2"/>
    </row>
    <row r="385" spans="1:256" s="1" customFormat="1" ht="14.25">
      <c r="A385" s="53"/>
      <c r="B385" s="53"/>
      <c r="C385" s="53"/>
      <c r="D385" s="44"/>
      <c r="E385" s="49"/>
      <c r="F385" s="43"/>
      <c r="G385" s="43"/>
      <c r="H385" s="49"/>
      <c r="I385" s="43"/>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c r="HV385" s="2"/>
      <c r="HW385" s="2"/>
      <c r="HX385" s="2"/>
      <c r="HY385" s="2"/>
      <c r="HZ385" s="2"/>
      <c r="IA385" s="2"/>
      <c r="IB385" s="2"/>
      <c r="IC385" s="2"/>
      <c r="ID385" s="2"/>
      <c r="IE385" s="2"/>
      <c r="IF385" s="2"/>
      <c r="IG385" s="2"/>
      <c r="IH385" s="2"/>
      <c r="II385" s="2"/>
      <c r="IJ385" s="2"/>
      <c r="IK385" s="2"/>
      <c r="IL385" s="2"/>
      <c r="IM385" s="2"/>
      <c r="IN385" s="2"/>
      <c r="IO385" s="2"/>
      <c r="IP385" s="2"/>
      <c r="IQ385" s="2"/>
      <c r="IR385" s="2"/>
      <c r="IS385" s="2"/>
      <c r="IT385" s="2"/>
      <c r="IU385" s="2"/>
      <c r="IV385" s="2"/>
    </row>
    <row r="386" spans="1:256" s="1" customFormat="1" ht="14.25">
      <c r="A386" s="53"/>
      <c r="B386" s="53"/>
      <c r="C386" s="53"/>
      <c r="D386" s="44"/>
      <c r="E386" s="49"/>
      <c r="F386" s="43"/>
      <c r="G386" s="43"/>
      <c r="H386" s="49"/>
      <c r="I386" s="43"/>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c r="HV386" s="2"/>
      <c r="HW386" s="2"/>
      <c r="HX386" s="2"/>
      <c r="HY386" s="2"/>
      <c r="HZ386" s="2"/>
      <c r="IA386" s="2"/>
      <c r="IB386" s="2"/>
      <c r="IC386" s="2"/>
      <c r="ID386" s="2"/>
      <c r="IE386" s="2"/>
      <c r="IF386" s="2"/>
      <c r="IG386" s="2"/>
      <c r="IH386" s="2"/>
      <c r="II386" s="2"/>
      <c r="IJ386" s="2"/>
      <c r="IK386" s="2"/>
      <c r="IL386" s="2"/>
      <c r="IM386" s="2"/>
      <c r="IN386" s="2"/>
      <c r="IO386" s="2"/>
      <c r="IP386" s="2"/>
      <c r="IQ386" s="2"/>
      <c r="IR386" s="2"/>
      <c r="IS386" s="2"/>
      <c r="IT386" s="2"/>
      <c r="IU386" s="2"/>
      <c r="IV386" s="2"/>
    </row>
    <row r="387" spans="1:256" s="1" customFormat="1" ht="14.25">
      <c r="A387" s="53"/>
      <c r="B387" s="53"/>
      <c r="C387" s="53"/>
      <c r="D387" s="44"/>
      <c r="E387" s="49"/>
      <c r="F387" s="43"/>
      <c r="G387" s="43"/>
      <c r="H387" s="49"/>
      <c r="I387" s="43"/>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c r="HV387" s="2"/>
      <c r="HW387" s="2"/>
      <c r="HX387" s="2"/>
      <c r="HY387" s="2"/>
      <c r="HZ387" s="2"/>
      <c r="IA387" s="2"/>
      <c r="IB387" s="2"/>
      <c r="IC387" s="2"/>
      <c r="ID387" s="2"/>
      <c r="IE387" s="2"/>
      <c r="IF387" s="2"/>
      <c r="IG387" s="2"/>
      <c r="IH387" s="2"/>
      <c r="II387" s="2"/>
      <c r="IJ387" s="2"/>
      <c r="IK387" s="2"/>
      <c r="IL387" s="2"/>
      <c r="IM387" s="2"/>
      <c r="IN387" s="2"/>
      <c r="IO387" s="2"/>
      <c r="IP387" s="2"/>
      <c r="IQ387" s="2"/>
      <c r="IR387" s="2"/>
      <c r="IS387" s="2"/>
      <c r="IT387" s="2"/>
      <c r="IU387" s="2"/>
      <c r="IV387" s="2"/>
    </row>
    <row r="388" spans="1:256" s="1" customFormat="1" ht="14.25">
      <c r="A388" s="53"/>
      <c r="B388" s="53"/>
      <c r="C388" s="53"/>
      <c r="D388" s="44"/>
      <c r="E388" s="49"/>
      <c r="F388" s="43"/>
      <c r="G388" s="43"/>
      <c r="H388" s="49"/>
      <c r="I388" s="43"/>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c r="HV388" s="2"/>
      <c r="HW388" s="2"/>
      <c r="HX388" s="2"/>
      <c r="HY388" s="2"/>
      <c r="HZ388" s="2"/>
      <c r="IA388" s="2"/>
      <c r="IB388" s="2"/>
      <c r="IC388" s="2"/>
      <c r="ID388" s="2"/>
      <c r="IE388" s="2"/>
      <c r="IF388" s="2"/>
      <c r="IG388" s="2"/>
      <c r="IH388" s="2"/>
      <c r="II388" s="2"/>
      <c r="IJ388" s="2"/>
      <c r="IK388" s="2"/>
      <c r="IL388" s="2"/>
      <c r="IM388" s="2"/>
      <c r="IN388" s="2"/>
      <c r="IO388" s="2"/>
      <c r="IP388" s="2"/>
      <c r="IQ388" s="2"/>
      <c r="IR388" s="2"/>
      <c r="IS388" s="2"/>
      <c r="IT388" s="2"/>
      <c r="IU388" s="2"/>
      <c r="IV388" s="2"/>
    </row>
    <row r="389" spans="1:256" s="1" customFormat="1" ht="14.25">
      <c r="A389" s="53"/>
      <c r="B389" s="53"/>
      <c r="C389" s="53"/>
      <c r="D389" s="44"/>
      <c r="E389" s="49"/>
      <c r="F389" s="43"/>
      <c r="G389" s="43"/>
      <c r="H389" s="49"/>
      <c r="I389" s="43"/>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c r="HV389" s="2"/>
      <c r="HW389" s="2"/>
      <c r="HX389" s="2"/>
      <c r="HY389" s="2"/>
      <c r="HZ389" s="2"/>
      <c r="IA389" s="2"/>
      <c r="IB389" s="2"/>
      <c r="IC389" s="2"/>
      <c r="ID389" s="2"/>
      <c r="IE389" s="2"/>
      <c r="IF389" s="2"/>
      <c r="IG389" s="2"/>
      <c r="IH389" s="2"/>
      <c r="II389" s="2"/>
      <c r="IJ389" s="2"/>
      <c r="IK389" s="2"/>
      <c r="IL389" s="2"/>
      <c r="IM389" s="2"/>
      <c r="IN389" s="2"/>
      <c r="IO389" s="2"/>
      <c r="IP389" s="2"/>
      <c r="IQ389" s="2"/>
      <c r="IR389" s="2"/>
      <c r="IS389" s="2"/>
      <c r="IT389" s="2"/>
      <c r="IU389" s="2"/>
      <c r="IV389" s="2"/>
    </row>
    <row r="390" spans="1:256" s="1" customFormat="1" ht="14.25">
      <c r="A390" s="53"/>
      <c r="B390" s="53"/>
      <c r="C390" s="53"/>
      <c r="D390" s="44"/>
      <c r="E390" s="49"/>
      <c r="F390" s="43"/>
      <c r="G390" s="43"/>
      <c r="H390" s="49"/>
      <c r="I390" s="43"/>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c r="HV390" s="2"/>
      <c r="HW390" s="2"/>
      <c r="HX390" s="2"/>
      <c r="HY390" s="2"/>
      <c r="HZ390" s="2"/>
      <c r="IA390" s="2"/>
      <c r="IB390" s="2"/>
      <c r="IC390" s="2"/>
      <c r="ID390" s="2"/>
      <c r="IE390" s="2"/>
      <c r="IF390" s="2"/>
      <c r="IG390" s="2"/>
      <c r="IH390" s="2"/>
      <c r="II390" s="2"/>
      <c r="IJ390" s="2"/>
      <c r="IK390" s="2"/>
      <c r="IL390" s="2"/>
      <c r="IM390" s="2"/>
      <c r="IN390" s="2"/>
      <c r="IO390" s="2"/>
      <c r="IP390" s="2"/>
      <c r="IQ390" s="2"/>
      <c r="IR390" s="2"/>
      <c r="IS390" s="2"/>
      <c r="IT390" s="2"/>
      <c r="IU390" s="2"/>
      <c r="IV390" s="2"/>
    </row>
    <row r="391" spans="1:256" s="1" customFormat="1" ht="14.25">
      <c r="A391" s="53"/>
      <c r="B391" s="53"/>
      <c r="C391" s="53"/>
      <c r="D391" s="44"/>
      <c r="E391" s="49"/>
      <c r="F391" s="43"/>
      <c r="G391" s="43"/>
      <c r="H391" s="49"/>
      <c r="I391" s="43"/>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c r="HV391" s="2"/>
      <c r="HW391" s="2"/>
      <c r="HX391" s="2"/>
      <c r="HY391" s="2"/>
      <c r="HZ391" s="2"/>
      <c r="IA391" s="2"/>
      <c r="IB391" s="2"/>
      <c r="IC391" s="2"/>
      <c r="ID391" s="2"/>
      <c r="IE391" s="2"/>
      <c r="IF391" s="2"/>
      <c r="IG391" s="2"/>
      <c r="IH391" s="2"/>
      <c r="II391" s="2"/>
      <c r="IJ391" s="2"/>
      <c r="IK391" s="2"/>
      <c r="IL391" s="2"/>
      <c r="IM391" s="2"/>
      <c r="IN391" s="2"/>
      <c r="IO391" s="2"/>
      <c r="IP391" s="2"/>
      <c r="IQ391" s="2"/>
      <c r="IR391" s="2"/>
      <c r="IS391" s="2"/>
      <c r="IT391" s="2"/>
      <c r="IU391" s="2"/>
      <c r="IV391" s="2"/>
    </row>
    <row r="392" spans="1:256" s="1" customFormat="1" ht="14.25">
      <c r="A392" s="53"/>
      <c r="B392" s="53"/>
      <c r="C392" s="53"/>
      <c r="D392" s="44"/>
      <c r="E392" s="49"/>
      <c r="F392" s="43"/>
      <c r="G392" s="43"/>
      <c r="H392" s="49"/>
      <c r="I392" s="43"/>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c r="HV392" s="2"/>
      <c r="HW392" s="2"/>
      <c r="HX392" s="2"/>
      <c r="HY392" s="2"/>
      <c r="HZ392" s="2"/>
      <c r="IA392" s="2"/>
      <c r="IB392" s="2"/>
      <c r="IC392" s="2"/>
      <c r="ID392" s="2"/>
      <c r="IE392" s="2"/>
      <c r="IF392" s="2"/>
      <c r="IG392" s="2"/>
      <c r="IH392" s="2"/>
      <c r="II392" s="2"/>
      <c r="IJ392" s="2"/>
      <c r="IK392" s="2"/>
      <c r="IL392" s="2"/>
      <c r="IM392" s="2"/>
      <c r="IN392" s="2"/>
      <c r="IO392" s="2"/>
      <c r="IP392" s="2"/>
      <c r="IQ392" s="2"/>
      <c r="IR392" s="2"/>
      <c r="IS392" s="2"/>
      <c r="IT392" s="2"/>
      <c r="IU392" s="2"/>
      <c r="IV392" s="2"/>
    </row>
    <row r="393" spans="1:256" s="1" customFormat="1" ht="14.25">
      <c r="A393" s="53"/>
      <c r="B393" s="53"/>
      <c r="C393" s="53"/>
      <c r="D393" s="44"/>
      <c r="E393" s="49"/>
      <c r="F393" s="43"/>
      <c r="G393" s="43"/>
      <c r="H393" s="49"/>
      <c r="I393" s="43"/>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c r="HV393" s="2"/>
      <c r="HW393" s="2"/>
      <c r="HX393" s="2"/>
      <c r="HY393" s="2"/>
      <c r="HZ393" s="2"/>
      <c r="IA393" s="2"/>
      <c r="IB393" s="2"/>
      <c r="IC393" s="2"/>
      <c r="ID393" s="2"/>
      <c r="IE393" s="2"/>
      <c r="IF393" s="2"/>
      <c r="IG393" s="2"/>
      <c r="IH393" s="2"/>
      <c r="II393" s="2"/>
      <c r="IJ393" s="2"/>
      <c r="IK393" s="2"/>
      <c r="IL393" s="2"/>
      <c r="IM393" s="2"/>
      <c r="IN393" s="2"/>
      <c r="IO393" s="2"/>
      <c r="IP393" s="2"/>
      <c r="IQ393" s="2"/>
      <c r="IR393" s="2"/>
      <c r="IS393" s="2"/>
      <c r="IT393" s="2"/>
      <c r="IU393" s="2"/>
      <c r="IV393" s="2"/>
    </row>
    <row r="394" spans="1:256" s="1" customFormat="1" ht="14.25">
      <c r="A394" s="53"/>
      <c r="B394" s="53"/>
      <c r="C394" s="53"/>
      <c r="D394" s="44"/>
      <c r="E394" s="49"/>
      <c r="F394" s="43"/>
      <c r="G394" s="43"/>
      <c r="H394" s="49"/>
      <c r="I394" s="43"/>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c r="HV394" s="2"/>
      <c r="HW394" s="2"/>
      <c r="HX394" s="2"/>
      <c r="HY394" s="2"/>
      <c r="HZ394" s="2"/>
      <c r="IA394" s="2"/>
      <c r="IB394" s="2"/>
      <c r="IC394" s="2"/>
      <c r="ID394" s="2"/>
      <c r="IE394" s="2"/>
      <c r="IF394" s="2"/>
      <c r="IG394" s="2"/>
      <c r="IH394" s="2"/>
      <c r="II394" s="2"/>
      <c r="IJ394" s="2"/>
      <c r="IK394" s="2"/>
      <c r="IL394" s="2"/>
      <c r="IM394" s="2"/>
      <c r="IN394" s="2"/>
      <c r="IO394" s="2"/>
      <c r="IP394" s="2"/>
      <c r="IQ394" s="2"/>
      <c r="IR394" s="2"/>
      <c r="IS394" s="2"/>
      <c r="IT394" s="2"/>
      <c r="IU394" s="2"/>
      <c r="IV394" s="2"/>
    </row>
    <row r="395" spans="1:256" s="1" customFormat="1" ht="14.25">
      <c r="A395" s="53"/>
      <c r="B395" s="53"/>
      <c r="C395" s="53"/>
      <c r="D395" s="44"/>
      <c r="E395" s="49"/>
      <c r="F395" s="43"/>
      <c r="G395" s="43"/>
      <c r="H395" s="49"/>
      <c r="I395" s="43"/>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c r="HV395" s="2"/>
      <c r="HW395" s="2"/>
      <c r="HX395" s="2"/>
      <c r="HY395" s="2"/>
      <c r="HZ395" s="2"/>
      <c r="IA395" s="2"/>
      <c r="IB395" s="2"/>
      <c r="IC395" s="2"/>
      <c r="ID395" s="2"/>
      <c r="IE395" s="2"/>
      <c r="IF395" s="2"/>
      <c r="IG395" s="2"/>
      <c r="IH395" s="2"/>
      <c r="II395" s="2"/>
      <c r="IJ395" s="2"/>
      <c r="IK395" s="2"/>
      <c r="IL395" s="2"/>
      <c r="IM395" s="2"/>
      <c r="IN395" s="2"/>
      <c r="IO395" s="2"/>
      <c r="IP395" s="2"/>
      <c r="IQ395" s="2"/>
      <c r="IR395" s="2"/>
      <c r="IS395" s="2"/>
      <c r="IT395" s="2"/>
      <c r="IU395" s="2"/>
      <c r="IV395" s="2"/>
    </row>
    <row r="396" spans="1:256" s="1" customFormat="1" ht="14.25">
      <c r="A396" s="53"/>
      <c r="B396" s="53"/>
      <c r="C396" s="53"/>
      <c r="D396" s="44"/>
      <c r="E396" s="49"/>
      <c r="F396" s="43"/>
      <c r="G396" s="43"/>
      <c r="H396" s="49"/>
      <c r="I396" s="43"/>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c r="HV396" s="2"/>
      <c r="HW396" s="2"/>
      <c r="HX396" s="2"/>
      <c r="HY396" s="2"/>
      <c r="HZ396" s="2"/>
      <c r="IA396" s="2"/>
      <c r="IB396" s="2"/>
      <c r="IC396" s="2"/>
      <c r="ID396" s="2"/>
      <c r="IE396" s="2"/>
      <c r="IF396" s="2"/>
      <c r="IG396" s="2"/>
      <c r="IH396" s="2"/>
      <c r="II396" s="2"/>
      <c r="IJ396" s="2"/>
      <c r="IK396" s="2"/>
      <c r="IL396" s="2"/>
      <c r="IM396" s="2"/>
      <c r="IN396" s="2"/>
      <c r="IO396" s="2"/>
      <c r="IP396" s="2"/>
      <c r="IQ396" s="2"/>
      <c r="IR396" s="2"/>
      <c r="IS396" s="2"/>
      <c r="IT396" s="2"/>
      <c r="IU396" s="2"/>
      <c r="IV396" s="2"/>
    </row>
    <row r="397" spans="1:256" s="1" customFormat="1" ht="14.25">
      <c r="A397" s="53"/>
      <c r="B397" s="53"/>
      <c r="C397" s="53"/>
      <c r="D397" s="44"/>
      <c r="E397" s="49"/>
      <c r="F397" s="43"/>
      <c r="G397" s="43"/>
      <c r="H397" s="49"/>
      <c r="I397" s="43"/>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c r="HV397" s="2"/>
      <c r="HW397" s="2"/>
      <c r="HX397" s="2"/>
      <c r="HY397" s="2"/>
      <c r="HZ397" s="2"/>
      <c r="IA397" s="2"/>
      <c r="IB397" s="2"/>
      <c r="IC397" s="2"/>
      <c r="ID397" s="2"/>
      <c r="IE397" s="2"/>
      <c r="IF397" s="2"/>
      <c r="IG397" s="2"/>
      <c r="IH397" s="2"/>
      <c r="II397" s="2"/>
      <c r="IJ397" s="2"/>
      <c r="IK397" s="2"/>
      <c r="IL397" s="2"/>
      <c r="IM397" s="2"/>
      <c r="IN397" s="2"/>
      <c r="IO397" s="2"/>
      <c r="IP397" s="2"/>
      <c r="IQ397" s="2"/>
      <c r="IR397" s="2"/>
      <c r="IS397" s="2"/>
      <c r="IT397" s="2"/>
      <c r="IU397" s="2"/>
      <c r="IV397" s="2"/>
    </row>
    <row r="398" spans="1:256" s="1" customFormat="1" ht="14.25">
      <c r="A398" s="53"/>
      <c r="B398" s="53"/>
      <c r="C398" s="53"/>
      <c r="D398" s="44"/>
      <c r="E398" s="49"/>
      <c r="F398" s="43"/>
      <c r="G398" s="43"/>
      <c r="H398" s="49"/>
      <c r="I398" s="43"/>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c r="HV398" s="2"/>
      <c r="HW398" s="2"/>
      <c r="HX398" s="2"/>
      <c r="HY398" s="2"/>
      <c r="HZ398" s="2"/>
      <c r="IA398" s="2"/>
      <c r="IB398" s="2"/>
      <c r="IC398" s="2"/>
      <c r="ID398" s="2"/>
      <c r="IE398" s="2"/>
      <c r="IF398" s="2"/>
      <c r="IG398" s="2"/>
      <c r="IH398" s="2"/>
      <c r="II398" s="2"/>
      <c r="IJ398" s="2"/>
      <c r="IK398" s="2"/>
      <c r="IL398" s="2"/>
      <c r="IM398" s="2"/>
      <c r="IN398" s="2"/>
      <c r="IO398" s="2"/>
      <c r="IP398" s="2"/>
      <c r="IQ398" s="2"/>
      <c r="IR398" s="2"/>
      <c r="IS398" s="2"/>
      <c r="IT398" s="2"/>
      <c r="IU398" s="2"/>
      <c r="IV398" s="2"/>
    </row>
    <row r="399" spans="1:256" s="1" customFormat="1" ht="14.25">
      <c r="A399" s="53"/>
      <c r="B399" s="53"/>
      <c r="C399" s="53"/>
      <c r="D399" s="44"/>
      <c r="E399" s="49"/>
      <c r="F399" s="43"/>
      <c r="G399" s="43"/>
      <c r="H399" s="49"/>
      <c r="I399" s="43"/>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c r="HV399" s="2"/>
      <c r="HW399" s="2"/>
      <c r="HX399" s="2"/>
      <c r="HY399" s="2"/>
      <c r="HZ399" s="2"/>
      <c r="IA399" s="2"/>
      <c r="IB399" s="2"/>
      <c r="IC399" s="2"/>
      <c r="ID399" s="2"/>
      <c r="IE399" s="2"/>
      <c r="IF399" s="2"/>
      <c r="IG399" s="2"/>
      <c r="IH399" s="2"/>
      <c r="II399" s="2"/>
      <c r="IJ399" s="2"/>
      <c r="IK399" s="2"/>
      <c r="IL399" s="2"/>
      <c r="IM399" s="2"/>
      <c r="IN399" s="2"/>
      <c r="IO399" s="2"/>
      <c r="IP399" s="2"/>
      <c r="IQ399" s="2"/>
      <c r="IR399" s="2"/>
      <c r="IS399" s="2"/>
      <c r="IT399" s="2"/>
      <c r="IU399" s="2"/>
      <c r="IV399" s="2"/>
    </row>
    <row r="400" spans="1:256" s="1" customFormat="1" ht="14.25">
      <c r="A400" s="53"/>
      <c r="B400" s="53"/>
      <c r="C400" s="53"/>
      <c r="D400" s="44"/>
      <c r="E400" s="49"/>
      <c r="F400" s="43"/>
      <c r="G400" s="43"/>
      <c r="H400" s="49"/>
      <c r="I400" s="43"/>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c r="HV400" s="2"/>
      <c r="HW400" s="2"/>
      <c r="HX400" s="2"/>
      <c r="HY400" s="2"/>
      <c r="HZ400" s="2"/>
      <c r="IA400" s="2"/>
      <c r="IB400" s="2"/>
      <c r="IC400" s="2"/>
      <c r="ID400" s="2"/>
      <c r="IE400" s="2"/>
      <c r="IF400" s="2"/>
      <c r="IG400" s="2"/>
      <c r="IH400" s="2"/>
      <c r="II400" s="2"/>
      <c r="IJ400" s="2"/>
      <c r="IK400" s="2"/>
      <c r="IL400" s="2"/>
      <c r="IM400" s="2"/>
      <c r="IN400" s="2"/>
      <c r="IO400" s="2"/>
      <c r="IP400" s="2"/>
      <c r="IQ400" s="2"/>
      <c r="IR400" s="2"/>
      <c r="IS400" s="2"/>
      <c r="IT400" s="2"/>
      <c r="IU400" s="2"/>
      <c r="IV400" s="2"/>
    </row>
    <row r="401" spans="1:256" s="1" customFormat="1" ht="14.25">
      <c r="A401" s="53"/>
      <c r="B401" s="53"/>
      <c r="C401" s="53"/>
      <c r="D401" s="44"/>
      <c r="E401" s="49"/>
      <c r="F401" s="43"/>
      <c r="G401" s="43"/>
      <c r="H401" s="49"/>
      <c r="I401" s="43"/>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c r="HV401" s="2"/>
      <c r="HW401" s="2"/>
      <c r="HX401" s="2"/>
      <c r="HY401" s="2"/>
      <c r="HZ401" s="2"/>
      <c r="IA401" s="2"/>
      <c r="IB401" s="2"/>
      <c r="IC401" s="2"/>
      <c r="ID401" s="2"/>
      <c r="IE401" s="2"/>
      <c r="IF401" s="2"/>
      <c r="IG401" s="2"/>
      <c r="IH401" s="2"/>
      <c r="II401" s="2"/>
      <c r="IJ401" s="2"/>
      <c r="IK401" s="2"/>
      <c r="IL401" s="2"/>
      <c r="IM401" s="2"/>
      <c r="IN401" s="2"/>
      <c r="IO401" s="2"/>
      <c r="IP401" s="2"/>
      <c r="IQ401" s="2"/>
      <c r="IR401" s="2"/>
      <c r="IS401" s="2"/>
      <c r="IT401" s="2"/>
      <c r="IU401" s="2"/>
      <c r="IV401" s="2"/>
    </row>
    <row r="402" spans="1:256" s="1" customFormat="1" ht="14.25">
      <c r="A402" s="53"/>
      <c r="B402" s="53"/>
      <c r="C402" s="53"/>
      <c r="D402" s="44"/>
      <c r="E402" s="49"/>
      <c r="F402" s="43"/>
      <c r="G402" s="43"/>
      <c r="H402" s="49"/>
      <c r="I402" s="43"/>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c r="HV402" s="2"/>
      <c r="HW402" s="2"/>
      <c r="HX402" s="2"/>
      <c r="HY402" s="2"/>
      <c r="HZ402" s="2"/>
      <c r="IA402" s="2"/>
      <c r="IB402" s="2"/>
      <c r="IC402" s="2"/>
      <c r="ID402" s="2"/>
      <c r="IE402" s="2"/>
      <c r="IF402" s="2"/>
      <c r="IG402" s="2"/>
      <c r="IH402" s="2"/>
      <c r="II402" s="2"/>
      <c r="IJ402" s="2"/>
      <c r="IK402" s="2"/>
      <c r="IL402" s="2"/>
      <c r="IM402" s="2"/>
      <c r="IN402" s="2"/>
      <c r="IO402" s="2"/>
      <c r="IP402" s="2"/>
      <c r="IQ402" s="2"/>
      <c r="IR402" s="2"/>
      <c r="IS402" s="2"/>
      <c r="IT402" s="2"/>
      <c r="IU402" s="2"/>
      <c r="IV402" s="2"/>
    </row>
    <row r="403" spans="1:256" s="1" customFormat="1" ht="14.25">
      <c r="A403" s="53"/>
      <c r="B403" s="53"/>
      <c r="C403" s="53"/>
      <c r="D403" s="44"/>
      <c r="E403" s="49"/>
      <c r="F403" s="43"/>
      <c r="G403" s="43"/>
      <c r="H403" s="49"/>
      <c r="I403" s="43"/>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c r="HV403" s="2"/>
      <c r="HW403" s="2"/>
      <c r="HX403" s="2"/>
      <c r="HY403" s="2"/>
      <c r="HZ403" s="2"/>
      <c r="IA403" s="2"/>
      <c r="IB403" s="2"/>
      <c r="IC403" s="2"/>
      <c r="ID403" s="2"/>
      <c r="IE403" s="2"/>
      <c r="IF403" s="2"/>
      <c r="IG403" s="2"/>
      <c r="IH403" s="2"/>
      <c r="II403" s="2"/>
      <c r="IJ403" s="2"/>
      <c r="IK403" s="2"/>
      <c r="IL403" s="2"/>
      <c r="IM403" s="2"/>
      <c r="IN403" s="2"/>
      <c r="IO403" s="2"/>
      <c r="IP403" s="2"/>
      <c r="IQ403" s="2"/>
      <c r="IR403" s="2"/>
      <c r="IS403" s="2"/>
      <c r="IT403" s="2"/>
      <c r="IU403" s="2"/>
      <c r="IV403" s="2"/>
    </row>
    <row r="404" spans="1:256" s="1" customFormat="1" ht="14.25">
      <c r="A404" s="53"/>
      <c r="B404" s="53"/>
      <c r="C404" s="53"/>
      <c r="D404" s="44"/>
      <c r="E404" s="49"/>
      <c r="F404" s="43"/>
      <c r="G404" s="43"/>
      <c r="H404" s="49"/>
      <c r="I404" s="43"/>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c r="HV404" s="2"/>
      <c r="HW404" s="2"/>
      <c r="HX404" s="2"/>
      <c r="HY404" s="2"/>
      <c r="HZ404" s="2"/>
      <c r="IA404" s="2"/>
      <c r="IB404" s="2"/>
      <c r="IC404" s="2"/>
      <c r="ID404" s="2"/>
      <c r="IE404" s="2"/>
      <c r="IF404" s="2"/>
      <c r="IG404" s="2"/>
      <c r="IH404" s="2"/>
      <c r="II404" s="2"/>
      <c r="IJ404" s="2"/>
      <c r="IK404" s="2"/>
      <c r="IL404" s="2"/>
      <c r="IM404" s="2"/>
      <c r="IN404" s="2"/>
      <c r="IO404" s="2"/>
      <c r="IP404" s="2"/>
      <c r="IQ404" s="2"/>
      <c r="IR404" s="2"/>
      <c r="IS404" s="2"/>
      <c r="IT404" s="2"/>
      <c r="IU404" s="2"/>
      <c r="IV404" s="2"/>
    </row>
    <row r="405" spans="1:256" s="1" customFormat="1" ht="14.25">
      <c r="A405" s="53"/>
      <c r="B405" s="53"/>
      <c r="C405" s="53"/>
      <c r="D405" s="44"/>
      <c r="E405" s="49"/>
      <c r="F405" s="43"/>
      <c r="G405" s="43"/>
      <c r="H405" s="49"/>
      <c r="I405" s="43"/>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c r="HV405" s="2"/>
      <c r="HW405" s="2"/>
      <c r="HX405" s="2"/>
      <c r="HY405" s="2"/>
      <c r="HZ405" s="2"/>
      <c r="IA405" s="2"/>
      <c r="IB405" s="2"/>
      <c r="IC405" s="2"/>
      <c r="ID405" s="2"/>
      <c r="IE405" s="2"/>
      <c r="IF405" s="2"/>
      <c r="IG405" s="2"/>
      <c r="IH405" s="2"/>
      <c r="II405" s="2"/>
      <c r="IJ405" s="2"/>
      <c r="IK405" s="2"/>
      <c r="IL405" s="2"/>
      <c r="IM405" s="2"/>
      <c r="IN405" s="2"/>
      <c r="IO405" s="2"/>
      <c r="IP405" s="2"/>
      <c r="IQ405" s="2"/>
      <c r="IR405" s="2"/>
      <c r="IS405" s="2"/>
      <c r="IT405" s="2"/>
      <c r="IU405" s="2"/>
      <c r="IV405" s="2"/>
    </row>
    <row r="406" spans="1:256" s="1" customFormat="1" ht="14.25">
      <c r="A406" s="53"/>
      <c r="B406" s="53"/>
      <c r="C406" s="53"/>
      <c r="D406" s="44"/>
      <c r="E406" s="49"/>
      <c r="F406" s="43"/>
      <c r="G406" s="43"/>
      <c r="H406" s="49"/>
      <c r="I406" s="43"/>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c r="HV406" s="2"/>
      <c r="HW406" s="2"/>
      <c r="HX406" s="2"/>
      <c r="HY406" s="2"/>
      <c r="HZ406" s="2"/>
      <c r="IA406" s="2"/>
      <c r="IB406" s="2"/>
      <c r="IC406" s="2"/>
      <c r="ID406" s="2"/>
      <c r="IE406" s="2"/>
      <c r="IF406" s="2"/>
      <c r="IG406" s="2"/>
      <c r="IH406" s="2"/>
      <c r="II406" s="2"/>
      <c r="IJ406" s="2"/>
      <c r="IK406" s="2"/>
      <c r="IL406" s="2"/>
      <c r="IM406" s="2"/>
      <c r="IN406" s="2"/>
      <c r="IO406" s="2"/>
      <c r="IP406" s="2"/>
      <c r="IQ406" s="2"/>
      <c r="IR406" s="2"/>
      <c r="IS406" s="2"/>
      <c r="IT406" s="2"/>
      <c r="IU406" s="2"/>
      <c r="IV406" s="2"/>
    </row>
    <row r="407" spans="1:256" s="1" customFormat="1" ht="14.25">
      <c r="A407" s="53"/>
      <c r="B407" s="53"/>
      <c r="C407" s="53"/>
      <c r="D407" s="44"/>
      <c r="E407" s="49"/>
      <c r="F407" s="43"/>
      <c r="G407" s="43"/>
      <c r="H407" s="49"/>
      <c r="I407" s="43"/>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c r="HV407" s="2"/>
      <c r="HW407" s="2"/>
      <c r="HX407" s="2"/>
      <c r="HY407" s="2"/>
      <c r="HZ407" s="2"/>
      <c r="IA407" s="2"/>
      <c r="IB407" s="2"/>
      <c r="IC407" s="2"/>
      <c r="ID407" s="2"/>
      <c r="IE407" s="2"/>
      <c r="IF407" s="2"/>
      <c r="IG407" s="2"/>
      <c r="IH407" s="2"/>
      <c r="II407" s="2"/>
      <c r="IJ407" s="2"/>
      <c r="IK407" s="2"/>
      <c r="IL407" s="2"/>
      <c r="IM407" s="2"/>
      <c r="IN407" s="2"/>
      <c r="IO407" s="2"/>
      <c r="IP407" s="2"/>
      <c r="IQ407" s="2"/>
      <c r="IR407" s="2"/>
      <c r="IS407" s="2"/>
      <c r="IT407" s="2"/>
      <c r="IU407" s="2"/>
      <c r="IV407" s="2"/>
    </row>
    <row r="408" spans="1:256" s="1" customFormat="1" ht="14.25">
      <c r="A408" s="53"/>
      <c r="B408" s="53"/>
      <c r="C408" s="53"/>
      <c r="D408" s="44"/>
      <c r="E408" s="49"/>
      <c r="F408" s="43"/>
      <c r="G408" s="43"/>
      <c r="H408" s="49"/>
      <c r="I408" s="43"/>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c r="HV408" s="2"/>
      <c r="HW408" s="2"/>
      <c r="HX408" s="2"/>
      <c r="HY408" s="2"/>
      <c r="HZ408" s="2"/>
      <c r="IA408" s="2"/>
      <c r="IB408" s="2"/>
      <c r="IC408" s="2"/>
      <c r="ID408" s="2"/>
      <c r="IE408" s="2"/>
      <c r="IF408" s="2"/>
      <c r="IG408" s="2"/>
      <c r="IH408" s="2"/>
      <c r="II408" s="2"/>
      <c r="IJ408" s="2"/>
      <c r="IK408" s="2"/>
      <c r="IL408" s="2"/>
      <c r="IM408" s="2"/>
      <c r="IN408" s="2"/>
      <c r="IO408" s="2"/>
      <c r="IP408" s="2"/>
      <c r="IQ408" s="2"/>
      <c r="IR408" s="2"/>
      <c r="IS408" s="2"/>
      <c r="IT408" s="2"/>
      <c r="IU408" s="2"/>
      <c r="IV408" s="2"/>
    </row>
    <row r="409" spans="1:256" s="1" customFormat="1" ht="14.25">
      <c r="A409" s="53"/>
      <c r="B409" s="53"/>
      <c r="C409" s="53"/>
      <c r="D409" s="44"/>
      <c r="E409" s="49"/>
      <c r="F409" s="43"/>
      <c r="G409" s="43"/>
      <c r="H409" s="49"/>
      <c r="I409" s="43"/>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c r="HV409" s="2"/>
      <c r="HW409" s="2"/>
      <c r="HX409" s="2"/>
      <c r="HY409" s="2"/>
      <c r="HZ409" s="2"/>
      <c r="IA409" s="2"/>
      <c r="IB409" s="2"/>
      <c r="IC409" s="2"/>
      <c r="ID409" s="2"/>
      <c r="IE409" s="2"/>
      <c r="IF409" s="2"/>
      <c r="IG409" s="2"/>
      <c r="IH409" s="2"/>
      <c r="II409" s="2"/>
      <c r="IJ409" s="2"/>
      <c r="IK409" s="2"/>
      <c r="IL409" s="2"/>
      <c r="IM409" s="2"/>
      <c r="IN409" s="2"/>
      <c r="IO409" s="2"/>
      <c r="IP409" s="2"/>
      <c r="IQ409" s="2"/>
      <c r="IR409" s="2"/>
      <c r="IS409" s="2"/>
      <c r="IT409" s="2"/>
      <c r="IU409" s="2"/>
      <c r="IV409" s="2"/>
    </row>
    <row r="410" spans="1:256" s="1" customFormat="1" ht="14.25">
      <c r="A410" s="53"/>
      <c r="B410" s="53"/>
      <c r="C410" s="53"/>
      <c r="D410" s="44"/>
      <c r="E410" s="49"/>
      <c r="F410" s="43"/>
      <c r="G410" s="43"/>
      <c r="H410" s="49"/>
      <c r="I410" s="43"/>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c r="HV410" s="2"/>
      <c r="HW410" s="2"/>
      <c r="HX410" s="2"/>
      <c r="HY410" s="2"/>
      <c r="HZ410" s="2"/>
      <c r="IA410" s="2"/>
      <c r="IB410" s="2"/>
      <c r="IC410" s="2"/>
      <c r="ID410" s="2"/>
      <c r="IE410" s="2"/>
      <c r="IF410" s="2"/>
      <c r="IG410" s="2"/>
      <c r="IH410" s="2"/>
      <c r="II410" s="2"/>
      <c r="IJ410" s="2"/>
      <c r="IK410" s="2"/>
      <c r="IL410" s="2"/>
      <c r="IM410" s="2"/>
      <c r="IN410" s="2"/>
      <c r="IO410" s="2"/>
      <c r="IP410" s="2"/>
      <c r="IQ410" s="2"/>
      <c r="IR410" s="2"/>
      <c r="IS410" s="2"/>
      <c r="IT410" s="2"/>
      <c r="IU410" s="2"/>
      <c r="IV410" s="2"/>
    </row>
    <row r="411" spans="1:256" s="1" customFormat="1" ht="14.25">
      <c r="A411" s="53"/>
      <c r="B411" s="53"/>
      <c r="C411" s="53"/>
      <c r="D411" s="44"/>
      <c r="E411" s="49"/>
      <c r="F411" s="43"/>
      <c r="G411" s="43"/>
      <c r="H411" s="49"/>
      <c r="I411" s="43"/>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c r="HV411" s="2"/>
      <c r="HW411" s="2"/>
      <c r="HX411" s="2"/>
      <c r="HY411" s="2"/>
      <c r="HZ411" s="2"/>
      <c r="IA411" s="2"/>
      <c r="IB411" s="2"/>
      <c r="IC411" s="2"/>
      <c r="ID411" s="2"/>
      <c r="IE411" s="2"/>
      <c r="IF411" s="2"/>
      <c r="IG411" s="2"/>
      <c r="IH411" s="2"/>
      <c r="II411" s="2"/>
      <c r="IJ411" s="2"/>
      <c r="IK411" s="2"/>
      <c r="IL411" s="2"/>
      <c r="IM411" s="2"/>
      <c r="IN411" s="2"/>
      <c r="IO411" s="2"/>
      <c r="IP411" s="2"/>
      <c r="IQ411" s="2"/>
      <c r="IR411" s="2"/>
      <c r="IS411" s="2"/>
      <c r="IT411" s="2"/>
      <c r="IU411" s="2"/>
      <c r="IV411" s="2"/>
    </row>
    <row r="412" spans="1:256" s="1" customFormat="1" ht="14.25">
      <c r="A412" s="53"/>
      <c r="B412" s="53"/>
      <c r="C412" s="53"/>
      <c r="D412" s="44"/>
      <c r="E412" s="49"/>
      <c r="F412" s="43"/>
      <c r="G412" s="43"/>
      <c r="H412" s="49"/>
      <c r="I412" s="43"/>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c r="HV412" s="2"/>
      <c r="HW412" s="2"/>
      <c r="HX412" s="2"/>
      <c r="HY412" s="2"/>
      <c r="HZ412" s="2"/>
      <c r="IA412" s="2"/>
      <c r="IB412" s="2"/>
      <c r="IC412" s="2"/>
      <c r="ID412" s="2"/>
      <c r="IE412" s="2"/>
      <c r="IF412" s="2"/>
      <c r="IG412" s="2"/>
      <c r="IH412" s="2"/>
      <c r="II412" s="2"/>
      <c r="IJ412" s="2"/>
      <c r="IK412" s="2"/>
      <c r="IL412" s="2"/>
      <c r="IM412" s="2"/>
      <c r="IN412" s="2"/>
      <c r="IO412" s="2"/>
      <c r="IP412" s="2"/>
      <c r="IQ412" s="2"/>
      <c r="IR412" s="2"/>
      <c r="IS412" s="2"/>
      <c r="IT412" s="2"/>
      <c r="IU412" s="2"/>
      <c r="IV412" s="2"/>
    </row>
    <row r="413" spans="1:256" s="1" customFormat="1" ht="14.25">
      <c r="A413" s="53"/>
      <c r="B413" s="53"/>
      <c r="C413" s="53"/>
      <c r="D413" s="44"/>
      <c r="E413" s="49"/>
      <c r="F413" s="43"/>
      <c r="G413" s="43"/>
      <c r="H413" s="49"/>
      <c r="I413" s="43"/>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c r="HV413" s="2"/>
      <c r="HW413" s="2"/>
      <c r="HX413" s="2"/>
      <c r="HY413" s="2"/>
      <c r="HZ413" s="2"/>
      <c r="IA413" s="2"/>
      <c r="IB413" s="2"/>
      <c r="IC413" s="2"/>
      <c r="ID413" s="2"/>
      <c r="IE413" s="2"/>
      <c r="IF413" s="2"/>
      <c r="IG413" s="2"/>
      <c r="IH413" s="2"/>
      <c r="II413" s="2"/>
      <c r="IJ413" s="2"/>
      <c r="IK413" s="2"/>
      <c r="IL413" s="2"/>
      <c r="IM413" s="2"/>
      <c r="IN413" s="2"/>
      <c r="IO413" s="2"/>
      <c r="IP413" s="2"/>
      <c r="IQ413" s="2"/>
      <c r="IR413" s="2"/>
      <c r="IS413" s="2"/>
      <c r="IT413" s="2"/>
      <c r="IU413" s="2"/>
      <c r="IV413" s="2"/>
    </row>
    <row r="414" spans="1:256" s="1" customFormat="1" ht="14.25">
      <c r="A414" s="53"/>
      <c r="B414" s="53"/>
      <c r="C414" s="53"/>
      <c r="D414" s="44"/>
      <c r="E414" s="49"/>
      <c r="F414" s="43"/>
      <c r="G414" s="43"/>
      <c r="H414" s="49"/>
      <c r="I414" s="43"/>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c r="HV414" s="2"/>
      <c r="HW414" s="2"/>
      <c r="HX414" s="2"/>
      <c r="HY414" s="2"/>
      <c r="HZ414" s="2"/>
      <c r="IA414" s="2"/>
      <c r="IB414" s="2"/>
      <c r="IC414" s="2"/>
      <c r="ID414" s="2"/>
      <c r="IE414" s="2"/>
      <c r="IF414" s="2"/>
      <c r="IG414" s="2"/>
      <c r="IH414" s="2"/>
      <c r="II414" s="2"/>
      <c r="IJ414" s="2"/>
      <c r="IK414" s="2"/>
      <c r="IL414" s="2"/>
      <c r="IM414" s="2"/>
      <c r="IN414" s="2"/>
      <c r="IO414" s="2"/>
      <c r="IP414" s="2"/>
      <c r="IQ414" s="2"/>
      <c r="IR414" s="2"/>
      <c r="IS414" s="2"/>
      <c r="IT414" s="2"/>
      <c r="IU414" s="2"/>
      <c r="IV414" s="2"/>
    </row>
    <row r="415" spans="1:256" s="1" customFormat="1" ht="14.25">
      <c r="A415" s="53"/>
      <c r="B415" s="53"/>
      <c r="C415" s="53"/>
      <c r="D415" s="44"/>
      <c r="E415" s="49"/>
      <c r="F415" s="43"/>
      <c r="G415" s="43"/>
      <c r="H415" s="49"/>
      <c r="I415" s="43"/>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c r="HV415" s="2"/>
      <c r="HW415" s="2"/>
      <c r="HX415" s="2"/>
      <c r="HY415" s="2"/>
      <c r="HZ415" s="2"/>
      <c r="IA415" s="2"/>
      <c r="IB415" s="2"/>
      <c r="IC415" s="2"/>
      <c r="ID415" s="2"/>
      <c r="IE415" s="2"/>
      <c r="IF415" s="2"/>
      <c r="IG415" s="2"/>
      <c r="IH415" s="2"/>
      <c r="II415" s="2"/>
      <c r="IJ415" s="2"/>
      <c r="IK415" s="2"/>
      <c r="IL415" s="2"/>
      <c r="IM415" s="2"/>
      <c r="IN415" s="2"/>
      <c r="IO415" s="2"/>
      <c r="IP415" s="2"/>
      <c r="IQ415" s="2"/>
      <c r="IR415" s="2"/>
      <c r="IS415" s="2"/>
      <c r="IT415" s="2"/>
      <c r="IU415" s="2"/>
      <c r="IV415" s="2"/>
    </row>
    <row r="416" spans="1:256" s="1" customFormat="1" ht="14.25">
      <c r="A416" s="53"/>
      <c r="B416" s="53"/>
      <c r="C416" s="53"/>
      <c r="D416" s="44"/>
      <c r="E416" s="49"/>
      <c r="F416" s="43"/>
      <c r="G416" s="43"/>
      <c r="H416" s="49"/>
      <c r="I416" s="43"/>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c r="HV416" s="2"/>
      <c r="HW416" s="2"/>
      <c r="HX416" s="2"/>
      <c r="HY416" s="2"/>
      <c r="HZ416" s="2"/>
      <c r="IA416" s="2"/>
      <c r="IB416" s="2"/>
      <c r="IC416" s="2"/>
      <c r="ID416" s="2"/>
      <c r="IE416" s="2"/>
      <c r="IF416" s="2"/>
      <c r="IG416" s="2"/>
      <c r="IH416" s="2"/>
      <c r="II416" s="2"/>
      <c r="IJ416" s="2"/>
      <c r="IK416" s="2"/>
      <c r="IL416" s="2"/>
      <c r="IM416" s="2"/>
      <c r="IN416" s="2"/>
      <c r="IO416" s="2"/>
      <c r="IP416" s="2"/>
      <c r="IQ416" s="2"/>
      <c r="IR416" s="2"/>
      <c r="IS416" s="2"/>
      <c r="IT416" s="2"/>
      <c r="IU416" s="2"/>
      <c r="IV416" s="2"/>
    </row>
    <row r="417" spans="1:256" s="1" customFormat="1" ht="14.25">
      <c r="A417" s="53"/>
      <c r="B417" s="53"/>
      <c r="C417" s="53"/>
      <c r="D417" s="44"/>
      <c r="E417" s="49"/>
      <c r="F417" s="43"/>
      <c r="G417" s="43"/>
      <c r="H417" s="49"/>
      <c r="I417" s="43"/>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c r="HV417" s="2"/>
      <c r="HW417" s="2"/>
      <c r="HX417" s="2"/>
      <c r="HY417" s="2"/>
      <c r="HZ417" s="2"/>
      <c r="IA417" s="2"/>
      <c r="IB417" s="2"/>
      <c r="IC417" s="2"/>
      <c r="ID417" s="2"/>
      <c r="IE417" s="2"/>
      <c r="IF417" s="2"/>
      <c r="IG417" s="2"/>
      <c r="IH417" s="2"/>
      <c r="II417" s="2"/>
      <c r="IJ417" s="2"/>
      <c r="IK417" s="2"/>
      <c r="IL417" s="2"/>
      <c r="IM417" s="2"/>
      <c r="IN417" s="2"/>
      <c r="IO417" s="2"/>
      <c r="IP417" s="2"/>
      <c r="IQ417" s="2"/>
      <c r="IR417" s="2"/>
      <c r="IS417" s="2"/>
      <c r="IT417" s="2"/>
      <c r="IU417" s="2"/>
      <c r="IV417" s="2"/>
    </row>
    <row r="418" spans="1:256" s="1" customFormat="1" ht="14.25">
      <c r="A418" s="53"/>
      <c r="B418" s="53"/>
      <c r="C418" s="53"/>
      <c r="D418" s="44"/>
      <c r="E418" s="49"/>
      <c r="F418" s="43"/>
      <c r="G418" s="43"/>
      <c r="H418" s="49"/>
      <c r="I418" s="43"/>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c r="HV418" s="2"/>
      <c r="HW418" s="2"/>
      <c r="HX418" s="2"/>
      <c r="HY418" s="2"/>
      <c r="HZ418" s="2"/>
      <c r="IA418" s="2"/>
      <c r="IB418" s="2"/>
      <c r="IC418" s="2"/>
      <c r="ID418" s="2"/>
      <c r="IE418" s="2"/>
      <c r="IF418" s="2"/>
      <c r="IG418" s="2"/>
      <c r="IH418" s="2"/>
      <c r="II418" s="2"/>
      <c r="IJ418" s="2"/>
      <c r="IK418" s="2"/>
      <c r="IL418" s="2"/>
      <c r="IM418" s="2"/>
      <c r="IN418" s="2"/>
      <c r="IO418" s="2"/>
      <c r="IP418" s="2"/>
      <c r="IQ418" s="2"/>
      <c r="IR418" s="2"/>
      <c r="IS418" s="2"/>
      <c r="IT418" s="2"/>
      <c r="IU418" s="2"/>
      <c r="IV418" s="2"/>
    </row>
    <row r="419" spans="1:256" s="1" customFormat="1" ht="14.25">
      <c r="A419" s="53"/>
      <c r="B419" s="53"/>
      <c r="C419" s="53"/>
      <c r="D419" s="44"/>
      <c r="E419" s="49"/>
      <c r="F419" s="43"/>
      <c r="G419" s="43"/>
      <c r="H419" s="49"/>
      <c r="I419" s="43"/>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c r="HV419" s="2"/>
      <c r="HW419" s="2"/>
      <c r="HX419" s="2"/>
      <c r="HY419" s="2"/>
      <c r="HZ419" s="2"/>
      <c r="IA419" s="2"/>
      <c r="IB419" s="2"/>
      <c r="IC419" s="2"/>
      <c r="ID419" s="2"/>
      <c r="IE419" s="2"/>
      <c r="IF419" s="2"/>
      <c r="IG419" s="2"/>
      <c r="IH419" s="2"/>
      <c r="II419" s="2"/>
      <c r="IJ419" s="2"/>
      <c r="IK419" s="2"/>
      <c r="IL419" s="2"/>
      <c r="IM419" s="2"/>
      <c r="IN419" s="2"/>
      <c r="IO419" s="2"/>
      <c r="IP419" s="2"/>
      <c r="IQ419" s="2"/>
      <c r="IR419" s="2"/>
      <c r="IS419" s="2"/>
      <c r="IT419" s="2"/>
      <c r="IU419" s="2"/>
      <c r="IV419" s="2"/>
    </row>
    <row r="420" spans="1:256" s="1" customFormat="1" ht="14.25">
      <c r="A420" s="53"/>
      <c r="B420" s="53"/>
      <c r="C420" s="53"/>
      <c r="D420" s="44"/>
      <c r="E420" s="49"/>
      <c r="F420" s="43"/>
      <c r="G420" s="43"/>
      <c r="H420" s="49"/>
      <c r="I420" s="43"/>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c r="HV420" s="2"/>
      <c r="HW420" s="2"/>
      <c r="HX420" s="2"/>
      <c r="HY420" s="2"/>
      <c r="HZ420" s="2"/>
      <c r="IA420" s="2"/>
      <c r="IB420" s="2"/>
      <c r="IC420" s="2"/>
      <c r="ID420" s="2"/>
      <c r="IE420" s="2"/>
      <c r="IF420" s="2"/>
      <c r="IG420" s="2"/>
      <c r="IH420" s="2"/>
      <c r="II420" s="2"/>
      <c r="IJ420" s="2"/>
      <c r="IK420" s="2"/>
      <c r="IL420" s="2"/>
      <c r="IM420" s="2"/>
      <c r="IN420" s="2"/>
      <c r="IO420" s="2"/>
      <c r="IP420" s="2"/>
      <c r="IQ420" s="2"/>
      <c r="IR420" s="2"/>
      <c r="IS420" s="2"/>
      <c r="IT420" s="2"/>
      <c r="IU420" s="2"/>
      <c r="IV420" s="2"/>
    </row>
    <row r="421" spans="1:256" s="1" customFormat="1" ht="14.25">
      <c r="A421" s="53"/>
      <c r="B421" s="53"/>
      <c r="C421" s="53"/>
      <c r="D421" s="44"/>
      <c r="E421" s="49"/>
      <c r="F421" s="43"/>
      <c r="G421" s="43"/>
      <c r="H421" s="49"/>
      <c r="I421" s="43"/>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c r="HV421" s="2"/>
      <c r="HW421" s="2"/>
      <c r="HX421" s="2"/>
      <c r="HY421" s="2"/>
      <c r="HZ421" s="2"/>
      <c r="IA421" s="2"/>
      <c r="IB421" s="2"/>
      <c r="IC421" s="2"/>
      <c r="ID421" s="2"/>
      <c r="IE421" s="2"/>
      <c r="IF421" s="2"/>
      <c r="IG421" s="2"/>
      <c r="IH421" s="2"/>
      <c r="II421" s="2"/>
      <c r="IJ421" s="2"/>
      <c r="IK421" s="2"/>
      <c r="IL421" s="2"/>
      <c r="IM421" s="2"/>
      <c r="IN421" s="2"/>
      <c r="IO421" s="2"/>
      <c r="IP421" s="2"/>
      <c r="IQ421" s="2"/>
      <c r="IR421" s="2"/>
      <c r="IS421" s="2"/>
      <c r="IT421" s="2"/>
      <c r="IU421" s="2"/>
      <c r="IV421" s="2"/>
    </row>
    <row r="422" spans="1:256" s="1" customFormat="1" ht="14.25">
      <c r="A422" s="53"/>
      <c r="B422" s="53"/>
      <c r="C422" s="53"/>
      <c r="D422" s="44"/>
      <c r="E422" s="49"/>
      <c r="F422" s="43"/>
      <c r="G422" s="43"/>
      <c r="H422" s="49"/>
      <c r="I422" s="43"/>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c r="HV422" s="2"/>
      <c r="HW422" s="2"/>
      <c r="HX422" s="2"/>
      <c r="HY422" s="2"/>
      <c r="HZ422" s="2"/>
      <c r="IA422" s="2"/>
      <c r="IB422" s="2"/>
      <c r="IC422" s="2"/>
      <c r="ID422" s="2"/>
      <c r="IE422" s="2"/>
      <c r="IF422" s="2"/>
      <c r="IG422" s="2"/>
      <c r="IH422" s="2"/>
      <c r="II422" s="2"/>
      <c r="IJ422" s="2"/>
      <c r="IK422" s="2"/>
      <c r="IL422" s="2"/>
      <c r="IM422" s="2"/>
      <c r="IN422" s="2"/>
      <c r="IO422" s="2"/>
      <c r="IP422" s="2"/>
      <c r="IQ422" s="2"/>
      <c r="IR422" s="2"/>
      <c r="IS422" s="2"/>
      <c r="IT422" s="2"/>
      <c r="IU422" s="2"/>
      <c r="IV422" s="2"/>
    </row>
    <row r="423" spans="1:256" s="1" customFormat="1" ht="14.25">
      <c r="A423" s="53"/>
      <c r="B423" s="53"/>
      <c r="C423" s="53"/>
      <c r="D423" s="44"/>
      <c r="E423" s="49"/>
      <c r="F423" s="43"/>
      <c r="G423" s="43"/>
      <c r="H423" s="49"/>
      <c r="I423" s="43"/>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c r="HV423" s="2"/>
      <c r="HW423" s="2"/>
      <c r="HX423" s="2"/>
      <c r="HY423" s="2"/>
      <c r="HZ423" s="2"/>
      <c r="IA423" s="2"/>
      <c r="IB423" s="2"/>
      <c r="IC423" s="2"/>
      <c r="ID423" s="2"/>
      <c r="IE423" s="2"/>
      <c r="IF423" s="2"/>
      <c r="IG423" s="2"/>
      <c r="IH423" s="2"/>
      <c r="II423" s="2"/>
      <c r="IJ423" s="2"/>
      <c r="IK423" s="2"/>
      <c r="IL423" s="2"/>
      <c r="IM423" s="2"/>
      <c r="IN423" s="2"/>
      <c r="IO423" s="2"/>
      <c r="IP423" s="2"/>
      <c r="IQ423" s="2"/>
      <c r="IR423" s="2"/>
      <c r="IS423" s="2"/>
      <c r="IT423" s="2"/>
      <c r="IU423" s="2"/>
      <c r="IV423" s="2"/>
    </row>
    <row r="424" spans="1:256" s="1" customFormat="1" ht="14.25">
      <c r="A424" s="53"/>
      <c r="B424" s="53"/>
      <c r="C424" s="53"/>
      <c r="D424" s="44"/>
      <c r="E424" s="49"/>
      <c r="F424" s="43"/>
      <c r="G424" s="43"/>
      <c r="H424" s="49"/>
      <c r="I424" s="43"/>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c r="HV424" s="2"/>
      <c r="HW424" s="2"/>
      <c r="HX424" s="2"/>
      <c r="HY424" s="2"/>
      <c r="HZ424" s="2"/>
      <c r="IA424" s="2"/>
      <c r="IB424" s="2"/>
      <c r="IC424" s="2"/>
      <c r="ID424" s="2"/>
      <c r="IE424" s="2"/>
      <c r="IF424" s="2"/>
      <c r="IG424" s="2"/>
      <c r="IH424" s="2"/>
      <c r="II424" s="2"/>
      <c r="IJ424" s="2"/>
      <c r="IK424" s="2"/>
      <c r="IL424" s="2"/>
      <c r="IM424" s="2"/>
      <c r="IN424" s="2"/>
      <c r="IO424" s="2"/>
      <c r="IP424" s="2"/>
      <c r="IQ424" s="2"/>
      <c r="IR424" s="2"/>
      <c r="IS424" s="2"/>
      <c r="IT424" s="2"/>
      <c r="IU424" s="2"/>
      <c r="IV424" s="2"/>
    </row>
    <row r="425" spans="1:256" s="1" customFormat="1" ht="14.25">
      <c r="A425" s="53"/>
      <c r="B425" s="53"/>
      <c r="C425" s="53"/>
      <c r="D425" s="44"/>
      <c r="E425" s="49"/>
      <c r="F425" s="43"/>
      <c r="G425" s="43"/>
      <c r="H425" s="49"/>
      <c r="I425" s="43"/>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c r="HV425" s="2"/>
      <c r="HW425" s="2"/>
      <c r="HX425" s="2"/>
      <c r="HY425" s="2"/>
      <c r="HZ425" s="2"/>
      <c r="IA425" s="2"/>
      <c r="IB425" s="2"/>
      <c r="IC425" s="2"/>
      <c r="ID425" s="2"/>
      <c r="IE425" s="2"/>
      <c r="IF425" s="2"/>
      <c r="IG425" s="2"/>
      <c r="IH425" s="2"/>
      <c r="II425" s="2"/>
      <c r="IJ425" s="2"/>
      <c r="IK425" s="2"/>
      <c r="IL425" s="2"/>
      <c r="IM425" s="2"/>
      <c r="IN425" s="2"/>
      <c r="IO425" s="2"/>
      <c r="IP425" s="2"/>
      <c r="IQ425" s="2"/>
      <c r="IR425" s="2"/>
      <c r="IS425" s="2"/>
      <c r="IT425" s="2"/>
      <c r="IU425" s="2"/>
      <c r="IV425" s="2"/>
    </row>
    <row r="426" spans="1:256" s="1" customFormat="1" ht="14.25">
      <c r="A426" s="53"/>
      <c r="B426" s="53"/>
      <c r="C426" s="53"/>
      <c r="D426" s="44"/>
      <c r="E426" s="49"/>
      <c r="F426" s="43"/>
      <c r="G426" s="43"/>
      <c r="H426" s="49"/>
      <c r="I426" s="43"/>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c r="HV426" s="2"/>
      <c r="HW426" s="2"/>
      <c r="HX426" s="2"/>
      <c r="HY426" s="2"/>
      <c r="HZ426" s="2"/>
      <c r="IA426" s="2"/>
      <c r="IB426" s="2"/>
      <c r="IC426" s="2"/>
      <c r="ID426" s="2"/>
      <c r="IE426" s="2"/>
      <c r="IF426" s="2"/>
      <c r="IG426" s="2"/>
      <c r="IH426" s="2"/>
      <c r="II426" s="2"/>
      <c r="IJ426" s="2"/>
      <c r="IK426" s="2"/>
      <c r="IL426" s="2"/>
      <c r="IM426" s="2"/>
      <c r="IN426" s="2"/>
      <c r="IO426" s="2"/>
      <c r="IP426" s="2"/>
      <c r="IQ426" s="2"/>
      <c r="IR426" s="2"/>
      <c r="IS426" s="2"/>
      <c r="IT426" s="2"/>
      <c r="IU426" s="2"/>
      <c r="IV426" s="2"/>
    </row>
    <row r="427" spans="1:256" s="1" customFormat="1" ht="14.25">
      <c r="A427" s="53"/>
      <c r="B427" s="53"/>
      <c r="C427" s="53"/>
      <c r="D427" s="44"/>
      <c r="E427" s="49"/>
      <c r="F427" s="43"/>
      <c r="G427" s="43"/>
      <c r="H427" s="49"/>
      <c r="I427" s="43"/>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c r="HV427" s="2"/>
      <c r="HW427" s="2"/>
      <c r="HX427" s="2"/>
      <c r="HY427" s="2"/>
      <c r="HZ427" s="2"/>
      <c r="IA427" s="2"/>
      <c r="IB427" s="2"/>
      <c r="IC427" s="2"/>
      <c r="ID427" s="2"/>
      <c r="IE427" s="2"/>
      <c r="IF427" s="2"/>
      <c r="IG427" s="2"/>
      <c r="IH427" s="2"/>
      <c r="II427" s="2"/>
      <c r="IJ427" s="2"/>
      <c r="IK427" s="2"/>
      <c r="IL427" s="2"/>
      <c r="IM427" s="2"/>
      <c r="IN427" s="2"/>
      <c r="IO427" s="2"/>
      <c r="IP427" s="2"/>
      <c r="IQ427" s="2"/>
      <c r="IR427" s="2"/>
      <c r="IS427" s="2"/>
      <c r="IT427" s="2"/>
      <c r="IU427" s="2"/>
      <c r="IV427" s="2"/>
    </row>
    <row r="428" spans="1:256" s="1" customFormat="1" ht="14.25">
      <c r="A428" s="53"/>
      <c r="B428" s="53"/>
      <c r="C428" s="53"/>
      <c r="D428" s="44"/>
      <c r="E428" s="49"/>
      <c r="F428" s="43"/>
      <c r="G428" s="43"/>
      <c r="H428" s="49"/>
      <c r="I428" s="43"/>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c r="HV428" s="2"/>
      <c r="HW428" s="2"/>
      <c r="HX428" s="2"/>
      <c r="HY428" s="2"/>
      <c r="HZ428" s="2"/>
      <c r="IA428" s="2"/>
      <c r="IB428" s="2"/>
      <c r="IC428" s="2"/>
      <c r="ID428" s="2"/>
      <c r="IE428" s="2"/>
      <c r="IF428" s="2"/>
      <c r="IG428" s="2"/>
      <c r="IH428" s="2"/>
      <c r="II428" s="2"/>
      <c r="IJ428" s="2"/>
      <c r="IK428" s="2"/>
      <c r="IL428" s="2"/>
      <c r="IM428" s="2"/>
      <c r="IN428" s="2"/>
      <c r="IO428" s="2"/>
      <c r="IP428" s="2"/>
      <c r="IQ428" s="2"/>
      <c r="IR428" s="2"/>
      <c r="IS428" s="2"/>
      <c r="IT428" s="2"/>
      <c r="IU428" s="2"/>
      <c r="IV428" s="2"/>
    </row>
    <row r="429" spans="1:256" s="1" customFormat="1" ht="14.25">
      <c r="A429" s="53"/>
      <c r="B429" s="53"/>
      <c r="C429" s="53"/>
      <c r="D429" s="44"/>
      <c r="E429" s="49"/>
      <c r="F429" s="43"/>
      <c r="G429" s="43"/>
      <c r="H429" s="49"/>
      <c r="I429" s="43"/>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c r="HV429" s="2"/>
      <c r="HW429" s="2"/>
      <c r="HX429" s="2"/>
      <c r="HY429" s="2"/>
      <c r="HZ429" s="2"/>
      <c r="IA429" s="2"/>
      <c r="IB429" s="2"/>
      <c r="IC429" s="2"/>
      <c r="ID429" s="2"/>
      <c r="IE429" s="2"/>
      <c r="IF429" s="2"/>
      <c r="IG429" s="2"/>
      <c r="IH429" s="2"/>
      <c r="II429" s="2"/>
      <c r="IJ429" s="2"/>
      <c r="IK429" s="2"/>
      <c r="IL429" s="2"/>
      <c r="IM429" s="2"/>
      <c r="IN429" s="2"/>
      <c r="IO429" s="2"/>
      <c r="IP429" s="2"/>
      <c r="IQ429" s="2"/>
      <c r="IR429" s="2"/>
      <c r="IS429" s="2"/>
      <c r="IT429" s="2"/>
      <c r="IU429" s="2"/>
      <c r="IV429" s="2"/>
    </row>
    <row r="430" spans="1:256" s="1" customFormat="1" ht="14.25">
      <c r="A430" s="53"/>
      <c r="B430" s="53"/>
      <c r="C430" s="53"/>
      <c r="D430" s="44"/>
      <c r="E430" s="49"/>
      <c r="F430" s="43"/>
      <c r="G430" s="43"/>
      <c r="H430" s="49"/>
      <c r="I430" s="43"/>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c r="HV430" s="2"/>
      <c r="HW430" s="2"/>
      <c r="HX430" s="2"/>
      <c r="HY430" s="2"/>
      <c r="HZ430" s="2"/>
      <c r="IA430" s="2"/>
      <c r="IB430" s="2"/>
      <c r="IC430" s="2"/>
      <c r="ID430" s="2"/>
      <c r="IE430" s="2"/>
      <c r="IF430" s="2"/>
      <c r="IG430" s="2"/>
      <c r="IH430" s="2"/>
      <c r="II430" s="2"/>
      <c r="IJ430" s="2"/>
      <c r="IK430" s="2"/>
      <c r="IL430" s="2"/>
      <c r="IM430" s="2"/>
      <c r="IN430" s="2"/>
      <c r="IO430" s="2"/>
      <c r="IP430" s="2"/>
      <c r="IQ430" s="2"/>
      <c r="IR430" s="2"/>
      <c r="IS430" s="2"/>
      <c r="IT430" s="2"/>
      <c r="IU430" s="2"/>
      <c r="IV430" s="2"/>
    </row>
    <row r="431" spans="1:256" s="1" customFormat="1" ht="14.25">
      <c r="A431" s="53"/>
      <c r="B431" s="53"/>
      <c r="C431" s="53"/>
      <c r="D431" s="44"/>
      <c r="E431" s="49"/>
      <c r="F431" s="43"/>
      <c r="G431" s="43"/>
      <c r="H431" s="49"/>
      <c r="I431" s="43"/>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c r="HV431" s="2"/>
      <c r="HW431" s="2"/>
      <c r="HX431" s="2"/>
      <c r="HY431" s="2"/>
      <c r="HZ431" s="2"/>
      <c r="IA431" s="2"/>
      <c r="IB431" s="2"/>
      <c r="IC431" s="2"/>
      <c r="ID431" s="2"/>
      <c r="IE431" s="2"/>
      <c r="IF431" s="2"/>
      <c r="IG431" s="2"/>
      <c r="IH431" s="2"/>
      <c r="II431" s="2"/>
      <c r="IJ431" s="2"/>
      <c r="IK431" s="2"/>
      <c r="IL431" s="2"/>
      <c r="IM431" s="2"/>
      <c r="IN431" s="2"/>
      <c r="IO431" s="2"/>
      <c r="IP431" s="2"/>
      <c r="IQ431" s="2"/>
      <c r="IR431" s="2"/>
      <c r="IS431" s="2"/>
      <c r="IT431" s="2"/>
      <c r="IU431" s="2"/>
      <c r="IV431" s="2"/>
    </row>
    <row r="432" spans="1:256" s="1" customFormat="1" ht="14.25">
      <c r="A432" s="53"/>
      <c r="B432" s="53"/>
      <c r="C432" s="53"/>
      <c r="D432" s="44"/>
      <c r="E432" s="49"/>
      <c r="F432" s="43"/>
      <c r="G432" s="43"/>
      <c r="H432" s="49"/>
      <c r="I432" s="43"/>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c r="HV432" s="2"/>
      <c r="HW432" s="2"/>
      <c r="HX432" s="2"/>
      <c r="HY432" s="2"/>
      <c r="HZ432" s="2"/>
      <c r="IA432" s="2"/>
      <c r="IB432" s="2"/>
      <c r="IC432" s="2"/>
      <c r="ID432" s="2"/>
      <c r="IE432" s="2"/>
      <c r="IF432" s="2"/>
      <c r="IG432" s="2"/>
      <c r="IH432" s="2"/>
      <c r="II432" s="2"/>
      <c r="IJ432" s="2"/>
      <c r="IK432" s="2"/>
      <c r="IL432" s="2"/>
      <c r="IM432" s="2"/>
      <c r="IN432" s="2"/>
      <c r="IO432" s="2"/>
      <c r="IP432" s="2"/>
      <c r="IQ432" s="2"/>
      <c r="IR432" s="2"/>
      <c r="IS432" s="2"/>
      <c r="IT432" s="2"/>
      <c r="IU432" s="2"/>
      <c r="IV432" s="2"/>
    </row>
    <row r="433" spans="1:256" s="1" customFormat="1" ht="14.25">
      <c r="A433" s="53"/>
      <c r="B433" s="53"/>
      <c r="C433" s="53"/>
      <c r="D433" s="44"/>
      <c r="E433" s="49"/>
      <c r="F433" s="43"/>
      <c r="G433" s="43"/>
      <c r="H433" s="49"/>
      <c r="I433" s="43"/>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c r="HV433" s="2"/>
      <c r="HW433" s="2"/>
      <c r="HX433" s="2"/>
      <c r="HY433" s="2"/>
      <c r="HZ433" s="2"/>
      <c r="IA433" s="2"/>
      <c r="IB433" s="2"/>
      <c r="IC433" s="2"/>
      <c r="ID433" s="2"/>
      <c r="IE433" s="2"/>
      <c r="IF433" s="2"/>
      <c r="IG433" s="2"/>
      <c r="IH433" s="2"/>
      <c r="II433" s="2"/>
      <c r="IJ433" s="2"/>
      <c r="IK433" s="2"/>
      <c r="IL433" s="2"/>
      <c r="IM433" s="2"/>
      <c r="IN433" s="2"/>
      <c r="IO433" s="2"/>
      <c r="IP433" s="2"/>
      <c r="IQ433" s="2"/>
      <c r="IR433" s="2"/>
      <c r="IS433" s="2"/>
      <c r="IT433" s="2"/>
      <c r="IU433" s="2"/>
      <c r="IV433" s="2"/>
    </row>
    <row r="434" spans="1:256" s="1" customFormat="1" ht="14.25">
      <c r="A434" s="53"/>
      <c r="B434" s="53"/>
      <c r="C434" s="53"/>
      <c r="D434" s="44"/>
      <c r="E434" s="49"/>
      <c r="F434" s="43"/>
      <c r="G434" s="43"/>
      <c r="H434" s="49"/>
      <c r="I434" s="43"/>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c r="HV434" s="2"/>
      <c r="HW434" s="2"/>
      <c r="HX434" s="2"/>
      <c r="HY434" s="2"/>
      <c r="HZ434" s="2"/>
      <c r="IA434" s="2"/>
      <c r="IB434" s="2"/>
      <c r="IC434" s="2"/>
      <c r="ID434" s="2"/>
      <c r="IE434" s="2"/>
      <c r="IF434" s="2"/>
      <c r="IG434" s="2"/>
      <c r="IH434" s="2"/>
      <c r="II434" s="2"/>
      <c r="IJ434" s="2"/>
      <c r="IK434" s="2"/>
      <c r="IL434" s="2"/>
      <c r="IM434" s="2"/>
      <c r="IN434" s="2"/>
      <c r="IO434" s="2"/>
      <c r="IP434" s="2"/>
      <c r="IQ434" s="2"/>
      <c r="IR434" s="2"/>
      <c r="IS434" s="2"/>
      <c r="IT434" s="2"/>
      <c r="IU434" s="2"/>
      <c r="IV434" s="2"/>
    </row>
    <row r="435" spans="1:256" s="1" customFormat="1" ht="14.25">
      <c r="A435" s="53"/>
      <c r="B435" s="53"/>
      <c r="C435" s="53"/>
      <c r="D435" s="44"/>
      <c r="E435" s="49"/>
      <c r="F435" s="43"/>
      <c r="G435" s="43"/>
      <c r="H435" s="49"/>
      <c r="I435" s="43"/>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c r="HV435" s="2"/>
      <c r="HW435" s="2"/>
      <c r="HX435" s="2"/>
      <c r="HY435" s="2"/>
      <c r="HZ435" s="2"/>
      <c r="IA435" s="2"/>
      <c r="IB435" s="2"/>
      <c r="IC435" s="2"/>
      <c r="ID435" s="2"/>
      <c r="IE435" s="2"/>
      <c r="IF435" s="2"/>
      <c r="IG435" s="2"/>
      <c r="IH435" s="2"/>
      <c r="II435" s="2"/>
      <c r="IJ435" s="2"/>
      <c r="IK435" s="2"/>
      <c r="IL435" s="2"/>
      <c r="IM435" s="2"/>
      <c r="IN435" s="2"/>
      <c r="IO435" s="2"/>
      <c r="IP435" s="2"/>
      <c r="IQ435" s="2"/>
      <c r="IR435" s="2"/>
      <c r="IS435" s="2"/>
      <c r="IT435" s="2"/>
      <c r="IU435" s="2"/>
      <c r="IV435" s="2"/>
    </row>
    <row r="436" spans="1:256" s="1" customFormat="1" ht="14.25">
      <c r="A436" s="53"/>
      <c r="B436" s="53"/>
      <c r="C436" s="53"/>
      <c r="D436" s="44"/>
      <c r="E436" s="49"/>
      <c r="F436" s="43"/>
      <c r="G436" s="43"/>
      <c r="H436" s="49"/>
      <c r="I436" s="43"/>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c r="HV436" s="2"/>
      <c r="HW436" s="2"/>
      <c r="HX436" s="2"/>
      <c r="HY436" s="2"/>
      <c r="HZ436" s="2"/>
      <c r="IA436" s="2"/>
      <c r="IB436" s="2"/>
      <c r="IC436" s="2"/>
      <c r="ID436" s="2"/>
      <c r="IE436" s="2"/>
      <c r="IF436" s="2"/>
      <c r="IG436" s="2"/>
      <c r="IH436" s="2"/>
      <c r="II436" s="2"/>
      <c r="IJ436" s="2"/>
      <c r="IK436" s="2"/>
      <c r="IL436" s="2"/>
      <c r="IM436" s="2"/>
      <c r="IN436" s="2"/>
      <c r="IO436" s="2"/>
      <c r="IP436" s="2"/>
      <c r="IQ436" s="2"/>
      <c r="IR436" s="2"/>
      <c r="IS436" s="2"/>
      <c r="IT436" s="2"/>
      <c r="IU436" s="2"/>
      <c r="IV436" s="2"/>
    </row>
    <row r="437" spans="1:256" s="1" customFormat="1" ht="14.25">
      <c r="A437" s="53"/>
      <c r="B437" s="53"/>
      <c r="C437" s="53"/>
      <c r="D437" s="44"/>
      <c r="E437" s="49"/>
      <c r="F437" s="43"/>
      <c r="G437" s="43"/>
      <c r="H437" s="49"/>
      <c r="I437" s="43"/>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c r="HV437" s="2"/>
      <c r="HW437" s="2"/>
      <c r="HX437" s="2"/>
      <c r="HY437" s="2"/>
      <c r="HZ437" s="2"/>
      <c r="IA437" s="2"/>
      <c r="IB437" s="2"/>
      <c r="IC437" s="2"/>
      <c r="ID437" s="2"/>
      <c r="IE437" s="2"/>
      <c r="IF437" s="2"/>
      <c r="IG437" s="2"/>
      <c r="IH437" s="2"/>
      <c r="II437" s="2"/>
      <c r="IJ437" s="2"/>
      <c r="IK437" s="2"/>
      <c r="IL437" s="2"/>
      <c r="IM437" s="2"/>
      <c r="IN437" s="2"/>
      <c r="IO437" s="2"/>
      <c r="IP437" s="2"/>
      <c r="IQ437" s="2"/>
      <c r="IR437" s="2"/>
      <c r="IS437" s="2"/>
      <c r="IT437" s="2"/>
      <c r="IU437" s="2"/>
      <c r="IV437" s="2"/>
    </row>
    <row r="438" spans="1:256" s="1" customFormat="1" ht="14.25">
      <c r="A438" s="53"/>
      <c r="B438" s="53"/>
      <c r="C438" s="53"/>
      <c r="D438" s="44"/>
      <c r="E438" s="49"/>
      <c r="F438" s="43"/>
      <c r="G438" s="43"/>
      <c r="H438" s="49"/>
      <c r="I438" s="43"/>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c r="HV438" s="2"/>
      <c r="HW438" s="2"/>
      <c r="HX438" s="2"/>
      <c r="HY438" s="2"/>
      <c r="HZ438" s="2"/>
      <c r="IA438" s="2"/>
      <c r="IB438" s="2"/>
      <c r="IC438" s="2"/>
      <c r="ID438" s="2"/>
      <c r="IE438" s="2"/>
      <c r="IF438" s="2"/>
      <c r="IG438" s="2"/>
      <c r="IH438" s="2"/>
      <c r="II438" s="2"/>
      <c r="IJ438" s="2"/>
      <c r="IK438" s="2"/>
      <c r="IL438" s="2"/>
      <c r="IM438" s="2"/>
      <c r="IN438" s="2"/>
      <c r="IO438" s="2"/>
      <c r="IP438" s="2"/>
      <c r="IQ438" s="2"/>
      <c r="IR438" s="2"/>
      <c r="IS438" s="2"/>
      <c r="IT438" s="2"/>
      <c r="IU438" s="2"/>
      <c r="IV438" s="2"/>
    </row>
    <row r="439" spans="1:256" s="1" customFormat="1" ht="14.25">
      <c r="A439" s="53"/>
      <c r="B439" s="53"/>
      <c r="C439" s="53"/>
      <c r="D439" s="44"/>
      <c r="E439" s="49"/>
      <c r="F439" s="43"/>
      <c r="G439" s="43"/>
      <c r="H439" s="49"/>
      <c r="I439" s="43"/>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c r="HV439" s="2"/>
      <c r="HW439" s="2"/>
      <c r="HX439" s="2"/>
      <c r="HY439" s="2"/>
      <c r="HZ439" s="2"/>
      <c r="IA439" s="2"/>
      <c r="IB439" s="2"/>
      <c r="IC439" s="2"/>
      <c r="ID439" s="2"/>
      <c r="IE439" s="2"/>
      <c r="IF439" s="2"/>
      <c r="IG439" s="2"/>
      <c r="IH439" s="2"/>
      <c r="II439" s="2"/>
      <c r="IJ439" s="2"/>
      <c r="IK439" s="2"/>
      <c r="IL439" s="2"/>
      <c r="IM439" s="2"/>
      <c r="IN439" s="2"/>
      <c r="IO439" s="2"/>
      <c r="IP439" s="2"/>
      <c r="IQ439" s="2"/>
      <c r="IR439" s="2"/>
      <c r="IS439" s="2"/>
      <c r="IT439" s="2"/>
      <c r="IU439" s="2"/>
      <c r="IV439" s="2"/>
    </row>
    <row r="440" spans="1:256" s="1" customFormat="1" ht="14.25">
      <c r="A440" s="53"/>
      <c r="B440" s="53"/>
      <c r="C440" s="53"/>
      <c r="D440" s="44"/>
      <c r="E440" s="49"/>
      <c r="F440" s="43"/>
      <c r="G440" s="43"/>
      <c r="H440" s="49"/>
      <c r="I440" s="43"/>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c r="HV440" s="2"/>
      <c r="HW440" s="2"/>
      <c r="HX440" s="2"/>
      <c r="HY440" s="2"/>
      <c r="HZ440" s="2"/>
      <c r="IA440" s="2"/>
      <c r="IB440" s="2"/>
      <c r="IC440" s="2"/>
      <c r="ID440" s="2"/>
      <c r="IE440" s="2"/>
      <c r="IF440" s="2"/>
      <c r="IG440" s="2"/>
      <c r="IH440" s="2"/>
      <c r="II440" s="2"/>
      <c r="IJ440" s="2"/>
      <c r="IK440" s="2"/>
      <c r="IL440" s="2"/>
      <c r="IM440" s="2"/>
      <c r="IN440" s="2"/>
      <c r="IO440" s="2"/>
      <c r="IP440" s="2"/>
      <c r="IQ440" s="2"/>
      <c r="IR440" s="2"/>
      <c r="IS440" s="2"/>
      <c r="IT440" s="2"/>
      <c r="IU440" s="2"/>
      <c r="IV440" s="2"/>
    </row>
    <row r="441" spans="1:256" s="1" customFormat="1" ht="14.25">
      <c r="A441" s="53"/>
      <c r="B441" s="53"/>
      <c r="C441" s="53"/>
      <c r="D441" s="44"/>
      <c r="E441" s="49"/>
      <c r="F441" s="43"/>
      <c r="G441" s="43"/>
      <c r="H441" s="49"/>
      <c r="I441" s="43"/>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c r="HV441" s="2"/>
      <c r="HW441" s="2"/>
      <c r="HX441" s="2"/>
      <c r="HY441" s="2"/>
      <c r="HZ441" s="2"/>
      <c r="IA441" s="2"/>
      <c r="IB441" s="2"/>
      <c r="IC441" s="2"/>
      <c r="ID441" s="2"/>
      <c r="IE441" s="2"/>
      <c r="IF441" s="2"/>
      <c r="IG441" s="2"/>
      <c r="IH441" s="2"/>
      <c r="II441" s="2"/>
      <c r="IJ441" s="2"/>
      <c r="IK441" s="2"/>
      <c r="IL441" s="2"/>
      <c r="IM441" s="2"/>
      <c r="IN441" s="2"/>
      <c r="IO441" s="2"/>
      <c r="IP441" s="2"/>
      <c r="IQ441" s="2"/>
      <c r="IR441" s="2"/>
      <c r="IS441" s="2"/>
      <c r="IT441" s="2"/>
      <c r="IU441" s="2"/>
      <c r="IV441" s="2"/>
    </row>
    <row r="442" spans="1:256" s="1" customFormat="1" ht="14.25">
      <c r="A442" s="53"/>
      <c r="B442" s="53"/>
      <c r="C442" s="53"/>
      <c r="D442" s="44"/>
      <c r="E442" s="49"/>
      <c r="F442" s="43"/>
      <c r="G442" s="43"/>
      <c r="H442" s="49"/>
      <c r="I442" s="43"/>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c r="HV442" s="2"/>
      <c r="HW442" s="2"/>
      <c r="HX442" s="2"/>
      <c r="HY442" s="2"/>
      <c r="HZ442" s="2"/>
      <c r="IA442" s="2"/>
      <c r="IB442" s="2"/>
      <c r="IC442" s="2"/>
      <c r="ID442" s="2"/>
      <c r="IE442" s="2"/>
      <c r="IF442" s="2"/>
      <c r="IG442" s="2"/>
      <c r="IH442" s="2"/>
      <c r="II442" s="2"/>
      <c r="IJ442" s="2"/>
      <c r="IK442" s="2"/>
      <c r="IL442" s="2"/>
      <c r="IM442" s="2"/>
      <c r="IN442" s="2"/>
      <c r="IO442" s="2"/>
      <c r="IP442" s="2"/>
      <c r="IQ442" s="2"/>
      <c r="IR442" s="2"/>
      <c r="IS442" s="2"/>
      <c r="IT442" s="2"/>
      <c r="IU442" s="2"/>
      <c r="IV442" s="2"/>
    </row>
    <row r="443" spans="1:256" s="1" customFormat="1" ht="14.25">
      <c r="A443" s="53"/>
      <c r="B443" s="53"/>
      <c r="C443" s="53"/>
      <c r="D443" s="44"/>
      <c r="E443" s="49"/>
      <c r="F443" s="43"/>
      <c r="G443" s="43"/>
      <c r="H443" s="49"/>
      <c r="I443" s="43"/>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c r="HV443" s="2"/>
      <c r="HW443" s="2"/>
      <c r="HX443" s="2"/>
      <c r="HY443" s="2"/>
      <c r="HZ443" s="2"/>
      <c r="IA443" s="2"/>
      <c r="IB443" s="2"/>
      <c r="IC443" s="2"/>
      <c r="ID443" s="2"/>
      <c r="IE443" s="2"/>
      <c r="IF443" s="2"/>
      <c r="IG443" s="2"/>
      <c r="IH443" s="2"/>
      <c r="II443" s="2"/>
      <c r="IJ443" s="2"/>
      <c r="IK443" s="2"/>
      <c r="IL443" s="2"/>
      <c r="IM443" s="2"/>
      <c r="IN443" s="2"/>
      <c r="IO443" s="2"/>
      <c r="IP443" s="2"/>
      <c r="IQ443" s="2"/>
      <c r="IR443" s="2"/>
      <c r="IS443" s="2"/>
      <c r="IT443" s="2"/>
      <c r="IU443" s="2"/>
      <c r="IV443" s="2"/>
    </row>
    <row r="444" spans="1:256" s="1" customFormat="1" ht="14.25">
      <c r="A444" s="53"/>
      <c r="B444" s="53"/>
      <c r="C444" s="53"/>
      <c r="D444" s="44"/>
      <c r="E444" s="49"/>
      <c r="F444" s="43"/>
      <c r="G444" s="43"/>
      <c r="H444" s="49"/>
      <c r="I444" s="43"/>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c r="HV444" s="2"/>
      <c r="HW444" s="2"/>
      <c r="HX444" s="2"/>
      <c r="HY444" s="2"/>
      <c r="HZ444" s="2"/>
      <c r="IA444" s="2"/>
      <c r="IB444" s="2"/>
      <c r="IC444" s="2"/>
      <c r="ID444" s="2"/>
      <c r="IE444" s="2"/>
      <c r="IF444" s="2"/>
      <c r="IG444" s="2"/>
      <c r="IH444" s="2"/>
      <c r="II444" s="2"/>
      <c r="IJ444" s="2"/>
      <c r="IK444" s="2"/>
      <c r="IL444" s="2"/>
      <c r="IM444" s="2"/>
      <c r="IN444" s="2"/>
      <c r="IO444" s="2"/>
      <c r="IP444" s="2"/>
      <c r="IQ444" s="2"/>
      <c r="IR444" s="2"/>
      <c r="IS444" s="2"/>
      <c r="IT444" s="2"/>
      <c r="IU444" s="2"/>
      <c r="IV444" s="2"/>
    </row>
    <row r="445" spans="1:256" s="1" customFormat="1" ht="14.25">
      <c r="A445" s="53"/>
      <c r="B445" s="53"/>
      <c r="C445" s="53"/>
      <c r="D445" s="44"/>
      <c r="E445" s="49"/>
      <c r="F445" s="43"/>
      <c r="G445" s="43"/>
      <c r="H445" s="49"/>
      <c r="I445" s="43"/>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c r="HV445" s="2"/>
      <c r="HW445" s="2"/>
      <c r="HX445" s="2"/>
      <c r="HY445" s="2"/>
      <c r="HZ445" s="2"/>
      <c r="IA445" s="2"/>
      <c r="IB445" s="2"/>
      <c r="IC445" s="2"/>
      <c r="ID445" s="2"/>
      <c r="IE445" s="2"/>
      <c r="IF445" s="2"/>
      <c r="IG445" s="2"/>
      <c r="IH445" s="2"/>
      <c r="II445" s="2"/>
      <c r="IJ445" s="2"/>
      <c r="IK445" s="2"/>
      <c r="IL445" s="2"/>
      <c r="IM445" s="2"/>
      <c r="IN445" s="2"/>
      <c r="IO445" s="2"/>
      <c r="IP445" s="2"/>
      <c r="IQ445" s="2"/>
      <c r="IR445" s="2"/>
      <c r="IS445" s="2"/>
      <c r="IT445" s="2"/>
      <c r="IU445" s="2"/>
      <c r="IV445" s="2"/>
    </row>
    <row r="446" spans="1:256" s="1" customFormat="1" ht="14.25">
      <c r="A446" s="53"/>
      <c r="B446" s="53"/>
      <c r="C446" s="53"/>
      <c r="D446" s="44"/>
      <c r="E446" s="49"/>
      <c r="F446" s="43"/>
      <c r="G446" s="43"/>
      <c r="H446" s="49"/>
      <c r="I446" s="43"/>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c r="HV446" s="2"/>
      <c r="HW446" s="2"/>
      <c r="HX446" s="2"/>
      <c r="HY446" s="2"/>
      <c r="HZ446" s="2"/>
      <c r="IA446" s="2"/>
      <c r="IB446" s="2"/>
      <c r="IC446" s="2"/>
      <c r="ID446" s="2"/>
      <c r="IE446" s="2"/>
      <c r="IF446" s="2"/>
      <c r="IG446" s="2"/>
      <c r="IH446" s="2"/>
      <c r="II446" s="2"/>
      <c r="IJ446" s="2"/>
      <c r="IK446" s="2"/>
      <c r="IL446" s="2"/>
      <c r="IM446" s="2"/>
      <c r="IN446" s="2"/>
      <c r="IO446" s="2"/>
      <c r="IP446" s="2"/>
      <c r="IQ446" s="2"/>
      <c r="IR446" s="2"/>
      <c r="IS446" s="2"/>
      <c r="IT446" s="2"/>
      <c r="IU446" s="2"/>
      <c r="IV446" s="2"/>
    </row>
    <row r="447" spans="1:256" s="1" customFormat="1" ht="14.25">
      <c r="A447" s="53"/>
      <c r="B447" s="53"/>
      <c r="C447" s="53"/>
      <c r="D447" s="44"/>
      <c r="E447" s="49"/>
      <c r="F447" s="43"/>
      <c r="G447" s="43"/>
      <c r="H447" s="49"/>
      <c r="I447" s="43"/>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c r="HV447" s="2"/>
      <c r="HW447" s="2"/>
      <c r="HX447" s="2"/>
      <c r="HY447" s="2"/>
      <c r="HZ447" s="2"/>
      <c r="IA447" s="2"/>
      <c r="IB447" s="2"/>
      <c r="IC447" s="2"/>
      <c r="ID447" s="2"/>
      <c r="IE447" s="2"/>
      <c r="IF447" s="2"/>
      <c r="IG447" s="2"/>
      <c r="IH447" s="2"/>
      <c r="II447" s="2"/>
      <c r="IJ447" s="2"/>
      <c r="IK447" s="2"/>
      <c r="IL447" s="2"/>
      <c r="IM447" s="2"/>
      <c r="IN447" s="2"/>
      <c r="IO447" s="2"/>
      <c r="IP447" s="2"/>
      <c r="IQ447" s="2"/>
      <c r="IR447" s="2"/>
      <c r="IS447" s="2"/>
      <c r="IT447" s="2"/>
      <c r="IU447" s="2"/>
      <c r="IV447" s="2"/>
    </row>
    <row r="448" spans="1:256" s="1" customFormat="1" ht="14.25">
      <c r="A448" s="53"/>
      <c r="B448" s="53"/>
      <c r="C448" s="53"/>
      <c r="D448" s="44"/>
      <c r="E448" s="49"/>
      <c r="F448" s="43"/>
      <c r="G448" s="43"/>
      <c r="H448" s="49"/>
      <c r="I448" s="43"/>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c r="HV448" s="2"/>
      <c r="HW448" s="2"/>
      <c r="HX448" s="2"/>
      <c r="HY448" s="2"/>
      <c r="HZ448" s="2"/>
      <c r="IA448" s="2"/>
      <c r="IB448" s="2"/>
      <c r="IC448" s="2"/>
      <c r="ID448" s="2"/>
      <c r="IE448" s="2"/>
      <c r="IF448" s="2"/>
      <c r="IG448" s="2"/>
      <c r="IH448" s="2"/>
      <c r="II448" s="2"/>
      <c r="IJ448" s="2"/>
      <c r="IK448" s="2"/>
      <c r="IL448" s="2"/>
      <c r="IM448" s="2"/>
      <c r="IN448" s="2"/>
      <c r="IO448" s="2"/>
      <c r="IP448" s="2"/>
      <c r="IQ448" s="2"/>
      <c r="IR448" s="2"/>
      <c r="IS448" s="2"/>
      <c r="IT448" s="2"/>
      <c r="IU448" s="2"/>
      <c r="IV448" s="2"/>
    </row>
    <row r="449" spans="1:256" s="1" customFormat="1" ht="14.25">
      <c r="A449" s="53"/>
      <c r="B449" s="53"/>
      <c r="C449" s="53"/>
      <c r="D449" s="44"/>
      <c r="E449" s="49"/>
      <c r="F449" s="43"/>
      <c r="G449" s="43"/>
      <c r="H449" s="49"/>
      <c r="I449" s="43"/>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c r="HV449" s="2"/>
      <c r="HW449" s="2"/>
      <c r="HX449" s="2"/>
      <c r="HY449" s="2"/>
      <c r="HZ449" s="2"/>
      <c r="IA449" s="2"/>
      <c r="IB449" s="2"/>
      <c r="IC449" s="2"/>
      <c r="ID449" s="2"/>
      <c r="IE449" s="2"/>
      <c r="IF449" s="2"/>
      <c r="IG449" s="2"/>
      <c r="IH449" s="2"/>
      <c r="II449" s="2"/>
      <c r="IJ449" s="2"/>
      <c r="IK449" s="2"/>
      <c r="IL449" s="2"/>
      <c r="IM449" s="2"/>
      <c r="IN449" s="2"/>
      <c r="IO449" s="2"/>
      <c r="IP449" s="2"/>
      <c r="IQ449" s="2"/>
      <c r="IR449" s="2"/>
      <c r="IS449" s="2"/>
      <c r="IT449" s="2"/>
      <c r="IU449" s="2"/>
      <c r="IV449" s="2"/>
    </row>
    <row r="450" spans="1:256" s="1" customFormat="1" ht="14.25">
      <c r="A450" s="53"/>
      <c r="B450" s="53"/>
      <c r="C450" s="53"/>
      <c r="D450" s="44"/>
      <c r="E450" s="49"/>
      <c r="F450" s="43"/>
      <c r="G450" s="43"/>
      <c r="H450" s="49"/>
      <c r="I450" s="43"/>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c r="HV450" s="2"/>
      <c r="HW450" s="2"/>
      <c r="HX450" s="2"/>
      <c r="HY450" s="2"/>
      <c r="HZ450" s="2"/>
      <c r="IA450" s="2"/>
      <c r="IB450" s="2"/>
      <c r="IC450" s="2"/>
      <c r="ID450" s="2"/>
      <c r="IE450" s="2"/>
      <c r="IF450" s="2"/>
      <c r="IG450" s="2"/>
      <c r="IH450" s="2"/>
      <c r="II450" s="2"/>
      <c r="IJ450" s="2"/>
      <c r="IK450" s="2"/>
      <c r="IL450" s="2"/>
      <c r="IM450" s="2"/>
      <c r="IN450" s="2"/>
      <c r="IO450" s="2"/>
      <c r="IP450" s="2"/>
      <c r="IQ450" s="2"/>
      <c r="IR450" s="2"/>
      <c r="IS450" s="2"/>
      <c r="IT450" s="2"/>
      <c r="IU450" s="2"/>
      <c r="IV450" s="2"/>
    </row>
    <row r="451" spans="1:256" s="1" customFormat="1" ht="14.25">
      <c r="A451" s="53"/>
      <c r="B451" s="53"/>
      <c r="C451" s="53"/>
      <c r="D451" s="44"/>
      <c r="E451" s="49"/>
      <c r="F451" s="43"/>
      <c r="G451" s="43"/>
      <c r="H451" s="49"/>
      <c r="I451" s="43"/>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c r="HV451" s="2"/>
      <c r="HW451" s="2"/>
      <c r="HX451" s="2"/>
      <c r="HY451" s="2"/>
      <c r="HZ451" s="2"/>
      <c r="IA451" s="2"/>
      <c r="IB451" s="2"/>
      <c r="IC451" s="2"/>
      <c r="ID451" s="2"/>
      <c r="IE451" s="2"/>
      <c r="IF451" s="2"/>
      <c r="IG451" s="2"/>
      <c r="IH451" s="2"/>
      <c r="II451" s="2"/>
      <c r="IJ451" s="2"/>
      <c r="IK451" s="2"/>
      <c r="IL451" s="2"/>
      <c r="IM451" s="2"/>
      <c r="IN451" s="2"/>
      <c r="IO451" s="2"/>
      <c r="IP451" s="2"/>
      <c r="IQ451" s="2"/>
      <c r="IR451" s="2"/>
      <c r="IS451" s="2"/>
      <c r="IT451" s="2"/>
      <c r="IU451" s="2"/>
      <c r="IV451" s="2"/>
    </row>
    <row r="452" spans="1:256" s="1" customFormat="1" ht="14.25">
      <c r="A452" s="53"/>
      <c r="B452" s="53"/>
      <c r="C452" s="53"/>
      <c r="D452" s="44"/>
      <c r="E452" s="49"/>
      <c r="F452" s="43"/>
      <c r="G452" s="43"/>
      <c r="H452" s="49"/>
      <c r="I452" s="43"/>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c r="HZ452" s="2"/>
      <c r="IA452" s="2"/>
      <c r="IB452" s="2"/>
      <c r="IC452" s="2"/>
      <c r="ID452" s="2"/>
      <c r="IE452" s="2"/>
      <c r="IF452" s="2"/>
      <c r="IG452" s="2"/>
      <c r="IH452" s="2"/>
      <c r="II452" s="2"/>
      <c r="IJ452" s="2"/>
      <c r="IK452" s="2"/>
      <c r="IL452" s="2"/>
      <c r="IM452" s="2"/>
      <c r="IN452" s="2"/>
      <c r="IO452" s="2"/>
      <c r="IP452" s="2"/>
      <c r="IQ452" s="2"/>
      <c r="IR452" s="2"/>
      <c r="IS452" s="2"/>
      <c r="IT452" s="2"/>
      <c r="IU452" s="2"/>
      <c r="IV452" s="2"/>
    </row>
    <row r="453" spans="1:256" s="1" customFormat="1" ht="14.25">
      <c r="A453" s="53"/>
      <c r="B453" s="53"/>
      <c r="C453" s="53"/>
      <c r="D453" s="44"/>
      <c r="E453" s="49"/>
      <c r="F453" s="43"/>
      <c r="G453" s="43"/>
      <c r="H453" s="49"/>
      <c r="I453" s="43"/>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c r="HZ453" s="2"/>
      <c r="IA453" s="2"/>
      <c r="IB453" s="2"/>
      <c r="IC453" s="2"/>
      <c r="ID453" s="2"/>
      <c r="IE453" s="2"/>
      <c r="IF453" s="2"/>
      <c r="IG453" s="2"/>
      <c r="IH453" s="2"/>
      <c r="II453" s="2"/>
      <c r="IJ453" s="2"/>
      <c r="IK453" s="2"/>
      <c r="IL453" s="2"/>
      <c r="IM453" s="2"/>
      <c r="IN453" s="2"/>
      <c r="IO453" s="2"/>
      <c r="IP453" s="2"/>
      <c r="IQ453" s="2"/>
      <c r="IR453" s="2"/>
      <c r="IS453" s="2"/>
      <c r="IT453" s="2"/>
      <c r="IU453" s="2"/>
      <c r="IV453" s="2"/>
    </row>
    <row r="454" spans="1:256" s="1" customFormat="1" ht="14.25">
      <c r="A454" s="53"/>
      <c r="B454" s="53"/>
      <c r="C454" s="53"/>
      <c r="D454" s="44"/>
      <c r="E454" s="49"/>
      <c r="F454" s="43"/>
      <c r="G454" s="43"/>
      <c r="H454" s="49"/>
      <c r="I454" s="43"/>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c r="HZ454" s="2"/>
      <c r="IA454" s="2"/>
      <c r="IB454" s="2"/>
      <c r="IC454" s="2"/>
      <c r="ID454" s="2"/>
      <c r="IE454" s="2"/>
      <c r="IF454" s="2"/>
      <c r="IG454" s="2"/>
      <c r="IH454" s="2"/>
      <c r="II454" s="2"/>
      <c r="IJ454" s="2"/>
      <c r="IK454" s="2"/>
      <c r="IL454" s="2"/>
      <c r="IM454" s="2"/>
      <c r="IN454" s="2"/>
      <c r="IO454" s="2"/>
      <c r="IP454" s="2"/>
      <c r="IQ454" s="2"/>
      <c r="IR454" s="2"/>
      <c r="IS454" s="2"/>
      <c r="IT454" s="2"/>
      <c r="IU454" s="2"/>
      <c r="IV454" s="2"/>
    </row>
    <row r="455" spans="1:256" s="1" customFormat="1" ht="14.25">
      <c r="A455" s="53"/>
      <c r="B455" s="53"/>
      <c r="C455" s="53"/>
      <c r="D455" s="44"/>
      <c r="E455" s="49"/>
      <c r="F455" s="43"/>
      <c r="G455" s="43"/>
      <c r="H455" s="49"/>
      <c r="I455" s="43"/>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c r="HZ455" s="2"/>
      <c r="IA455" s="2"/>
      <c r="IB455" s="2"/>
      <c r="IC455" s="2"/>
      <c r="ID455" s="2"/>
      <c r="IE455" s="2"/>
      <c r="IF455" s="2"/>
      <c r="IG455" s="2"/>
      <c r="IH455" s="2"/>
      <c r="II455" s="2"/>
      <c r="IJ455" s="2"/>
      <c r="IK455" s="2"/>
      <c r="IL455" s="2"/>
      <c r="IM455" s="2"/>
      <c r="IN455" s="2"/>
      <c r="IO455" s="2"/>
      <c r="IP455" s="2"/>
      <c r="IQ455" s="2"/>
      <c r="IR455" s="2"/>
      <c r="IS455" s="2"/>
      <c r="IT455" s="2"/>
      <c r="IU455" s="2"/>
      <c r="IV455" s="2"/>
    </row>
    <row r="456" spans="1:256" s="1" customFormat="1" ht="14.25">
      <c r="A456" s="53"/>
      <c r="B456" s="53"/>
      <c r="C456" s="53"/>
      <c r="D456" s="44"/>
      <c r="E456" s="49"/>
      <c r="F456" s="43"/>
      <c r="G456" s="43"/>
      <c r="H456" s="49"/>
      <c r="I456" s="43"/>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c r="HZ456" s="2"/>
      <c r="IA456" s="2"/>
      <c r="IB456" s="2"/>
      <c r="IC456" s="2"/>
      <c r="ID456" s="2"/>
      <c r="IE456" s="2"/>
      <c r="IF456" s="2"/>
      <c r="IG456" s="2"/>
      <c r="IH456" s="2"/>
      <c r="II456" s="2"/>
      <c r="IJ456" s="2"/>
      <c r="IK456" s="2"/>
      <c r="IL456" s="2"/>
      <c r="IM456" s="2"/>
      <c r="IN456" s="2"/>
      <c r="IO456" s="2"/>
      <c r="IP456" s="2"/>
      <c r="IQ456" s="2"/>
      <c r="IR456" s="2"/>
      <c r="IS456" s="2"/>
      <c r="IT456" s="2"/>
      <c r="IU456" s="2"/>
      <c r="IV456" s="2"/>
    </row>
    <row r="457" spans="1:256" s="1" customFormat="1" ht="14.25">
      <c r="A457" s="53"/>
      <c r="B457" s="53"/>
      <c r="C457" s="53"/>
      <c r="D457" s="44"/>
      <c r="E457" s="49"/>
      <c r="F457" s="43"/>
      <c r="G457" s="43"/>
      <c r="H457" s="49"/>
      <c r="I457" s="43"/>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c r="HZ457" s="2"/>
      <c r="IA457" s="2"/>
      <c r="IB457" s="2"/>
      <c r="IC457" s="2"/>
      <c r="ID457" s="2"/>
      <c r="IE457" s="2"/>
      <c r="IF457" s="2"/>
      <c r="IG457" s="2"/>
      <c r="IH457" s="2"/>
      <c r="II457" s="2"/>
      <c r="IJ457" s="2"/>
      <c r="IK457" s="2"/>
      <c r="IL457" s="2"/>
      <c r="IM457" s="2"/>
      <c r="IN457" s="2"/>
      <c r="IO457" s="2"/>
      <c r="IP457" s="2"/>
      <c r="IQ457" s="2"/>
      <c r="IR457" s="2"/>
      <c r="IS457" s="2"/>
      <c r="IT457" s="2"/>
      <c r="IU457" s="2"/>
      <c r="IV457" s="2"/>
    </row>
    <row r="458" spans="1:256" s="1" customFormat="1" ht="14.25">
      <c r="A458" s="53"/>
      <c r="B458" s="53"/>
      <c r="C458" s="53"/>
      <c r="D458" s="44"/>
      <c r="E458" s="49"/>
      <c r="F458" s="43"/>
      <c r="G458" s="43"/>
      <c r="H458" s="49"/>
      <c r="I458" s="43"/>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c r="HZ458" s="2"/>
      <c r="IA458" s="2"/>
      <c r="IB458" s="2"/>
      <c r="IC458" s="2"/>
      <c r="ID458" s="2"/>
      <c r="IE458" s="2"/>
      <c r="IF458" s="2"/>
      <c r="IG458" s="2"/>
      <c r="IH458" s="2"/>
      <c r="II458" s="2"/>
      <c r="IJ458" s="2"/>
      <c r="IK458" s="2"/>
      <c r="IL458" s="2"/>
      <c r="IM458" s="2"/>
      <c r="IN458" s="2"/>
      <c r="IO458" s="2"/>
      <c r="IP458" s="2"/>
      <c r="IQ458" s="2"/>
      <c r="IR458" s="2"/>
      <c r="IS458" s="2"/>
      <c r="IT458" s="2"/>
      <c r="IU458" s="2"/>
      <c r="IV458" s="2"/>
    </row>
    <row r="459" spans="1:256" s="1" customFormat="1" ht="14.25">
      <c r="A459" s="53"/>
      <c r="B459" s="53"/>
      <c r="C459" s="53"/>
      <c r="D459" s="44"/>
      <c r="E459" s="49"/>
      <c r="F459" s="43"/>
      <c r="G459" s="43"/>
      <c r="H459" s="49"/>
      <c r="I459" s="43"/>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c r="HZ459" s="2"/>
      <c r="IA459" s="2"/>
      <c r="IB459" s="2"/>
      <c r="IC459" s="2"/>
      <c r="ID459" s="2"/>
      <c r="IE459" s="2"/>
      <c r="IF459" s="2"/>
      <c r="IG459" s="2"/>
      <c r="IH459" s="2"/>
      <c r="II459" s="2"/>
      <c r="IJ459" s="2"/>
      <c r="IK459" s="2"/>
      <c r="IL459" s="2"/>
      <c r="IM459" s="2"/>
      <c r="IN459" s="2"/>
      <c r="IO459" s="2"/>
      <c r="IP459" s="2"/>
      <c r="IQ459" s="2"/>
      <c r="IR459" s="2"/>
      <c r="IS459" s="2"/>
      <c r="IT459" s="2"/>
      <c r="IU459" s="2"/>
      <c r="IV459" s="2"/>
    </row>
    <row r="460" spans="1:256" s="1" customFormat="1" ht="14.25">
      <c r="A460" s="53"/>
      <c r="B460" s="53"/>
      <c r="C460" s="53"/>
      <c r="D460" s="44"/>
      <c r="E460" s="49"/>
      <c r="F460" s="43"/>
      <c r="G460" s="43"/>
      <c r="H460" s="49"/>
      <c r="I460" s="43"/>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c r="HV460" s="2"/>
      <c r="HW460" s="2"/>
      <c r="HX460" s="2"/>
      <c r="HY460" s="2"/>
      <c r="HZ460" s="2"/>
      <c r="IA460" s="2"/>
      <c r="IB460" s="2"/>
      <c r="IC460" s="2"/>
      <c r="ID460" s="2"/>
      <c r="IE460" s="2"/>
      <c r="IF460" s="2"/>
      <c r="IG460" s="2"/>
      <c r="IH460" s="2"/>
      <c r="II460" s="2"/>
      <c r="IJ460" s="2"/>
      <c r="IK460" s="2"/>
      <c r="IL460" s="2"/>
      <c r="IM460" s="2"/>
      <c r="IN460" s="2"/>
      <c r="IO460" s="2"/>
      <c r="IP460" s="2"/>
      <c r="IQ460" s="2"/>
      <c r="IR460" s="2"/>
      <c r="IS460" s="2"/>
      <c r="IT460" s="2"/>
      <c r="IU460" s="2"/>
      <c r="IV460" s="2"/>
    </row>
    <row r="461" spans="1:256" s="1" customFormat="1" ht="14.25">
      <c r="A461" s="53"/>
      <c r="B461" s="53"/>
      <c r="C461" s="53"/>
      <c r="D461" s="44"/>
      <c r="E461" s="49"/>
      <c r="F461" s="43"/>
      <c r="G461" s="43"/>
      <c r="H461" s="49"/>
      <c r="I461" s="43"/>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c r="HV461" s="2"/>
      <c r="HW461" s="2"/>
      <c r="HX461" s="2"/>
      <c r="HY461" s="2"/>
      <c r="HZ461" s="2"/>
      <c r="IA461" s="2"/>
      <c r="IB461" s="2"/>
      <c r="IC461" s="2"/>
      <c r="ID461" s="2"/>
      <c r="IE461" s="2"/>
      <c r="IF461" s="2"/>
      <c r="IG461" s="2"/>
      <c r="IH461" s="2"/>
      <c r="II461" s="2"/>
      <c r="IJ461" s="2"/>
      <c r="IK461" s="2"/>
      <c r="IL461" s="2"/>
      <c r="IM461" s="2"/>
      <c r="IN461" s="2"/>
      <c r="IO461" s="2"/>
      <c r="IP461" s="2"/>
      <c r="IQ461" s="2"/>
      <c r="IR461" s="2"/>
      <c r="IS461" s="2"/>
      <c r="IT461" s="2"/>
      <c r="IU461" s="2"/>
      <c r="IV461" s="2"/>
    </row>
    <row r="462" spans="1:256" s="1" customFormat="1" ht="14.25">
      <c r="A462" s="53"/>
      <c r="B462" s="53"/>
      <c r="C462" s="53"/>
      <c r="D462" s="44"/>
      <c r="E462" s="49"/>
      <c r="F462" s="43"/>
      <c r="G462" s="43"/>
      <c r="H462" s="49"/>
      <c r="I462" s="43"/>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c r="HV462" s="2"/>
      <c r="HW462" s="2"/>
      <c r="HX462" s="2"/>
      <c r="HY462" s="2"/>
      <c r="HZ462" s="2"/>
      <c r="IA462" s="2"/>
      <c r="IB462" s="2"/>
      <c r="IC462" s="2"/>
      <c r="ID462" s="2"/>
      <c r="IE462" s="2"/>
      <c r="IF462" s="2"/>
      <c r="IG462" s="2"/>
      <c r="IH462" s="2"/>
      <c r="II462" s="2"/>
      <c r="IJ462" s="2"/>
      <c r="IK462" s="2"/>
      <c r="IL462" s="2"/>
      <c r="IM462" s="2"/>
      <c r="IN462" s="2"/>
      <c r="IO462" s="2"/>
      <c r="IP462" s="2"/>
      <c r="IQ462" s="2"/>
      <c r="IR462" s="2"/>
      <c r="IS462" s="2"/>
      <c r="IT462" s="2"/>
      <c r="IU462" s="2"/>
      <c r="IV462" s="2"/>
    </row>
    <row r="463" spans="1:256" s="1" customFormat="1" ht="14.25">
      <c r="A463" s="53"/>
      <c r="B463" s="53"/>
      <c r="C463" s="53"/>
      <c r="D463" s="44"/>
      <c r="E463" s="49"/>
      <c r="F463" s="43"/>
      <c r="G463" s="43"/>
      <c r="H463" s="49"/>
      <c r="I463" s="43"/>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c r="HV463" s="2"/>
      <c r="HW463" s="2"/>
      <c r="HX463" s="2"/>
      <c r="HY463" s="2"/>
      <c r="HZ463" s="2"/>
      <c r="IA463" s="2"/>
      <c r="IB463" s="2"/>
      <c r="IC463" s="2"/>
      <c r="ID463" s="2"/>
      <c r="IE463" s="2"/>
      <c r="IF463" s="2"/>
      <c r="IG463" s="2"/>
      <c r="IH463" s="2"/>
      <c r="II463" s="2"/>
      <c r="IJ463" s="2"/>
      <c r="IK463" s="2"/>
      <c r="IL463" s="2"/>
      <c r="IM463" s="2"/>
      <c r="IN463" s="2"/>
      <c r="IO463" s="2"/>
      <c r="IP463" s="2"/>
      <c r="IQ463" s="2"/>
      <c r="IR463" s="2"/>
      <c r="IS463" s="2"/>
      <c r="IT463" s="2"/>
      <c r="IU463" s="2"/>
      <c r="IV463" s="2"/>
    </row>
    <row r="464" spans="1:256" s="1" customFormat="1" ht="14.25">
      <c r="A464" s="53"/>
      <c r="B464" s="53"/>
      <c r="C464" s="53"/>
      <c r="D464" s="44"/>
      <c r="E464" s="49"/>
      <c r="F464" s="43"/>
      <c r="G464" s="43"/>
      <c r="H464" s="49"/>
      <c r="I464" s="43"/>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c r="HV464" s="2"/>
      <c r="HW464" s="2"/>
      <c r="HX464" s="2"/>
      <c r="HY464" s="2"/>
      <c r="HZ464" s="2"/>
      <c r="IA464" s="2"/>
      <c r="IB464" s="2"/>
      <c r="IC464" s="2"/>
      <c r="ID464" s="2"/>
      <c r="IE464" s="2"/>
      <c r="IF464" s="2"/>
      <c r="IG464" s="2"/>
      <c r="IH464" s="2"/>
      <c r="II464" s="2"/>
      <c r="IJ464" s="2"/>
      <c r="IK464" s="2"/>
      <c r="IL464" s="2"/>
      <c r="IM464" s="2"/>
      <c r="IN464" s="2"/>
      <c r="IO464" s="2"/>
      <c r="IP464" s="2"/>
      <c r="IQ464" s="2"/>
      <c r="IR464" s="2"/>
      <c r="IS464" s="2"/>
      <c r="IT464" s="2"/>
      <c r="IU464" s="2"/>
      <c r="IV464" s="2"/>
    </row>
    <row r="465" spans="1:256" s="1" customFormat="1" ht="14.25">
      <c r="A465" s="53"/>
      <c r="B465" s="53"/>
      <c r="C465" s="53"/>
      <c r="D465" s="44"/>
      <c r="E465" s="49"/>
      <c r="F465" s="43"/>
      <c r="G465" s="43"/>
      <c r="H465" s="49"/>
      <c r="I465" s="43"/>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c r="HV465" s="2"/>
      <c r="HW465" s="2"/>
      <c r="HX465" s="2"/>
      <c r="HY465" s="2"/>
      <c r="HZ465" s="2"/>
      <c r="IA465" s="2"/>
      <c r="IB465" s="2"/>
      <c r="IC465" s="2"/>
      <c r="ID465" s="2"/>
      <c r="IE465" s="2"/>
      <c r="IF465" s="2"/>
      <c r="IG465" s="2"/>
      <c r="IH465" s="2"/>
      <c r="II465" s="2"/>
      <c r="IJ465" s="2"/>
      <c r="IK465" s="2"/>
      <c r="IL465" s="2"/>
      <c r="IM465" s="2"/>
      <c r="IN465" s="2"/>
      <c r="IO465" s="2"/>
      <c r="IP465" s="2"/>
      <c r="IQ465" s="2"/>
      <c r="IR465" s="2"/>
      <c r="IS465" s="2"/>
      <c r="IT465" s="2"/>
      <c r="IU465" s="2"/>
      <c r="IV465" s="2"/>
    </row>
    <row r="466" spans="1:256" s="1" customFormat="1" ht="14.25">
      <c r="A466" s="53"/>
      <c r="B466" s="53"/>
      <c r="C466" s="53"/>
      <c r="D466" s="44"/>
      <c r="E466" s="49"/>
      <c r="F466" s="43"/>
      <c r="G466" s="43"/>
      <c r="H466" s="49"/>
      <c r="I466" s="43"/>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c r="HV466" s="2"/>
      <c r="HW466" s="2"/>
      <c r="HX466" s="2"/>
      <c r="HY466" s="2"/>
      <c r="HZ466" s="2"/>
      <c r="IA466" s="2"/>
      <c r="IB466" s="2"/>
      <c r="IC466" s="2"/>
      <c r="ID466" s="2"/>
      <c r="IE466" s="2"/>
      <c r="IF466" s="2"/>
      <c r="IG466" s="2"/>
      <c r="IH466" s="2"/>
      <c r="II466" s="2"/>
      <c r="IJ466" s="2"/>
      <c r="IK466" s="2"/>
      <c r="IL466" s="2"/>
      <c r="IM466" s="2"/>
      <c r="IN466" s="2"/>
      <c r="IO466" s="2"/>
      <c r="IP466" s="2"/>
      <c r="IQ466" s="2"/>
      <c r="IR466" s="2"/>
      <c r="IS466" s="2"/>
      <c r="IT466" s="2"/>
      <c r="IU466" s="2"/>
      <c r="IV466" s="2"/>
    </row>
    <row r="467" spans="1:256" s="1" customFormat="1" ht="14.25">
      <c r="A467" s="53"/>
      <c r="B467" s="53"/>
      <c r="C467" s="53"/>
      <c r="D467" s="44"/>
      <c r="E467" s="49"/>
      <c r="F467" s="43"/>
      <c r="G467" s="43"/>
      <c r="H467" s="49"/>
      <c r="I467" s="43"/>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c r="HV467" s="2"/>
      <c r="HW467" s="2"/>
      <c r="HX467" s="2"/>
      <c r="HY467" s="2"/>
      <c r="HZ467" s="2"/>
      <c r="IA467" s="2"/>
      <c r="IB467" s="2"/>
      <c r="IC467" s="2"/>
      <c r="ID467" s="2"/>
      <c r="IE467" s="2"/>
      <c r="IF467" s="2"/>
      <c r="IG467" s="2"/>
      <c r="IH467" s="2"/>
      <c r="II467" s="2"/>
      <c r="IJ467" s="2"/>
      <c r="IK467" s="2"/>
      <c r="IL467" s="2"/>
      <c r="IM467" s="2"/>
      <c r="IN467" s="2"/>
      <c r="IO467" s="2"/>
      <c r="IP467" s="2"/>
      <c r="IQ467" s="2"/>
      <c r="IR467" s="2"/>
      <c r="IS467" s="2"/>
      <c r="IT467" s="2"/>
      <c r="IU467" s="2"/>
      <c r="IV467" s="2"/>
    </row>
    <row r="468" spans="1:256" s="1" customFormat="1" ht="14.25">
      <c r="A468" s="53"/>
      <c r="B468" s="53"/>
      <c r="C468" s="53"/>
      <c r="D468" s="44"/>
      <c r="E468" s="49"/>
      <c r="F468" s="43"/>
      <c r="G468" s="43"/>
      <c r="H468" s="49"/>
      <c r="I468" s="43"/>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c r="HV468" s="2"/>
      <c r="HW468" s="2"/>
      <c r="HX468" s="2"/>
      <c r="HY468" s="2"/>
      <c r="HZ468" s="2"/>
      <c r="IA468" s="2"/>
      <c r="IB468" s="2"/>
      <c r="IC468" s="2"/>
      <c r="ID468" s="2"/>
      <c r="IE468" s="2"/>
      <c r="IF468" s="2"/>
      <c r="IG468" s="2"/>
      <c r="IH468" s="2"/>
      <c r="II468" s="2"/>
      <c r="IJ468" s="2"/>
      <c r="IK468" s="2"/>
      <c r="IL468" s="2"/>
      <c r="IM468" s="2"/>
      <c r="IN468" s="2"/>
      <c r="IO468" s="2"/>
      <c r="IP468" s="2"/>
      <c r="IQ468" s="2"/>
      <c r="IR468" s="2"/>
      <c r="IS468" s="2"/>
      <c r="IT468" s="2"/>
      <c r="IU468" s="2"/>
      <c r="IV468" s="2"/>
    </row>
    <row r="469" spans="1:256" s="1" customFormat="1" ht="14.25">
      <c r="A469" s="53"/>
      <c r="B469" s="53"/>
      <c r="C469" s="53"/>
      <c r="D469" s="44"/>
      <c r="E469" s="49"/>
      <c r="F469" s="43"/>
      <c r="G469" s="43"/>
      <c r="H469" s="49"/>
      <c r="I469" s="43"/>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c r="HV469" s="2"/>
      <c r="HW469" s="2"/>
      <c r="HX469" s="2"/>
      <c r="HY469" s="2"/>
      <c r="HZ469" s="2"/>
      <c r="IA469" s="2"/>
      <c r="IB469" s="2"/>
      <c r="IC469" s="2"/>
      <c r="ID469" s="2"/>
      <c r="IE469" s="2"/>
      <c r="IF469" s="2"/>
      <c r="IG469" s="2"/>
      <c r="IH469" s="2"/>
      <c r="II469" s="2"/>
      <c r="IJ469" s="2"/>
      <c r="IK469" s="2"/>
      <c r="IL469" s="2"/>
      <c r="IM469" s="2"/>
      <c r="IN469" s="2"/>
      <c r="IO469" s="2"/>
      <c r="IP469" s="2"/>
      <c r="IQ469" s="2"/>
      <c r="IR469" s="2"/>
      <c r="IS469" s="2"/>
      <c r="IT469" s="2"/>
      <c r="IU469" s="2"/>
      <c r="IV469" s="2"/>
    </row>
    <row r="470" spans="1:256" s="1" customFormat="1" ht="14.25">
      <c r="A470" s="53"/>
      <c r="B470" s="53"/>
      <c r="C470" s="53"/>
      <c r="D470" s="44"/>
      <c r="E470" s="49"/>
      <c r="F470" s="43"/>
      <c r="G470" s="43"/>
      <c r="H470" s="49"/>
      <c r="I470" s="43"/>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c r="HV470" s="2"/>
      <c r="HW470" s="2"/>
      <c r="HX470" s="2"/>
      <c r="HY470" s="2"/>
      <c r="HZ470" s="2"/>
      <c r="IA470" s="2"/>
      <c r="IB470" s="2"/>
      <c r="IC470" s="2"/>
      <c r="ID470" s="2"/>
      <c r="IE470" s="2"/>
      <c r="IF470" s="2"/>
      <c r="IG470" s="2"/>
      <c r="IH470" s="2"/>
      <c r="II470" s="2"/>
      <c r="IJ470" s="2"/>
      <c r="IK470" s="2"/>
      <c r="IL470" s="2"/>
      <c r="IM470" s="2"/>
      <c r="IN470" s="2"/>
      <c r="IO470" s="2"/>
      <c r="IP470" s="2"/>
      <c r="IQ470" s="2"/>
      <c r="IR470" s="2"/>
      <c r="IS470" s="2"/>
      <c r="IT470" s="2"/>
      <c r="IU470" s="2"/>
      <c r="IV470" s="2"/>
    </row>
    <row r="471" spans="1:256" s="1" customFormat="1" ht="14.25">
      <c r="A471" s="53"/>
      <c r="B471" s="53"/>
      <c r="C471" s="53"/>
      <c r="D471" s="44"/>
      <c r="E471" s="49"/>
      <c r="F471" s="43"/>
      <c r="G471" s="43"/>
      <c r="H471" s="49"/>
      <c r="I471" s="43"/>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c r="HV471" s="2"/>
      <c r="HW471" s="2"/>
      <c r="HX471" s="2"/>
      <c r="HY471" s="2"/>
      <c r="HZ471" s="2"/>
      <c r="IA471" s="2"/>
      <c r="IB471" s="2"/>
      <c r="IC471" s="2"/>
      <c r="ID471" s="2"/>
      <c r="IE471" s="2"/>
      <c r="IF471" s="2"/>
      <c r="IG471" s="2"/>
      <c r="IH471" s="2"/>
      <c r="II471" s="2"/>
      <c r="IJ471" s="2"/>
      <c r="IK471" s="2"/>
      <c r="IL471" s="2"/>
      <c r="IM471" s="2"/>
      <c r="IN471" s="2"/>
      <c r="IO471" s="2"/>
      <c r="IP471" s="2"/>
      <c r="IQ471" s="2"/>
      <c r="IR471" s="2"/>
      <c r="IS471" s="2"/>
      <c r="IT471" s="2"/>
      <c r="IU471" s="2"/>
      <c r="IV471" s="2"/>
    </row>
    <row r="472" spans="1:256" s="1" customFormat="1" ht="14.25">
      <c r="A472" s="53"/>
      <c r="B472" s="53"/>
      <c r="C472" s="53"/>
      <c r="D472" s="44"/>
      <c r="E472" s="49"/>
      <c r="F472" s="43"/>
      <c r="G472" s="43"/>
      <c r="H472" s="49"/>
      <c r="I472" s="43"/>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c r="HV472" s="2"/>
      <c r="HW472" s="2"/>
      <c r="HX472" s="2"/>
      <c r="HY472" s="2"/>
      <c r="HZ472" s="2"/>
      <c r="IA472" s="2"/>
      <c r="IB472" s="2"/>
      <c r="IC472" s="2"/>
      <c r="ID472" s="2"/>
      <c r="IE472" s="2"/>
      <c r="IF472" s="2"/>
      <c r="IG472" s="2"/>
      <c r="IH472" s="2"/>
      <c r="II472" s="2"/>
      <c r="IJ472" s="2"/>
      <c r="IK472" s="2"/>
      <c r="IL472" s="2"/>
      <c r="IM472" s="2"/>
      <c r="IN472" s="2"/>
      <c r="IO472" s="2"/>
      <c r="IP472" s="2"/>
      <c r="IQ472" s="2"/>
      <c r="IR472" s="2"/>
      <c r="IS472" s="2"/>
      <c r="IT472" s="2"/>
      <c r="IU472" s="2"/>
      <c r="IV472" s="2"/>
    </row>
    <row r="473" spans="1:256" s="1" customFormat="1" ht="14.25">
      <c r="A473" s="53"/>
      <c r="B473" s="53"/>
      <c r="C473" s="53"/>
      <c r="D473" s="44"/>
      <c r="E473" s="49"/>
      <c r="F473" s="43"/>
      <c r="G473" s="43"/>
      <c r="H473" s="49"/>
      <c r="I473" s="43"/>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c r="HV473" s="2"/>
      <c r="HW473" s="2"/>
      <c r="HX473" s="2"/>
      <c r="HY473" s="2"/>
      <c r="HZ473" s="2"/>
      <c r="IA473" s="2"/>
      <c r="IB473" s="2"/>
      <c r="IC473" s="2"/>
      <c r="ID473" s="2"/>
      <c r="IE473" s="2"/>
      <c r="IF473" s="2"/>
      <c r="IG473" s="2"/>
      <c r="IH473" s="2"/>
      <c r="II473" s="2"/>
      <c r="IJ473" s="2"/>
      <c r="IK473" s="2"/>
      <c r="IL473" s="2"/>
      <c r="IM473" s="2"/>
      <c r="IN473" s="2"/>
      <c r="IO473" s="2"/>
      <c r="IP473" s="2"/>
      <c r="IQ473" s="2"/>
      <c r="IR473" s="2"/>
      <c r="IS473" s="2"/>
      <c r="IT473" s="2"/>
      <c r="IU473" s="2"/>
      <c r="IV473" s="2"/>
    </row>
    <row r="474" spans="1:256" s="1" customFormat="1" ht="14.25">
      <c r="A474" s="53"/>
      <c r="B474" s="53"/>
      <c r="C474" s="53"/>
      <c r="D474" s="44"/>
      <c r="E474" s="49"/>
      <c r="F474" s="43"/>
      <c r="G474" s="43"/>
      <c r="H474" s="49"/>
      <c r="I474" s="43"/>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c r="HV474" s="2"/>
      <c r="HW474" s="2"/>
      <c r="HX474" s="2"/>
      <c r="HY474" s="2"/>
      <c r="HZ474" s="2"/>
      <c r="IA474" s="2"/>
      <c r="IB474" s="2"/>
      <c r="IC474" s="2"/>
      <c r="ID474" s="2"/>
      <c r="IE474" s="2"/>
      <c r="IF474" s="2"/>
      <c r="IG474" s="2"/>
      <c r="IH474" s="2"/>
      <c r="II474" s="2"/>
      <c r="IJ474" s="2"/>
      <c r="IK474" s="2"/>
      <c r="IL474" s="2"/>
      <c r="IM474" s="2"/>
      <c r="IN474" s="2"/>
      <c r="IO474" s="2"/>
      <c r="IP474" s="2"/>
      <c r="IQ474" s="2"/>
      <c r="IR474" s="2"/>
      <c r="IS474" s="2"/>
      <c r="IT474" s="2"/>
      <c r="IU474" s="2"/>
      <c r="IV474" s="2"/>
    </row>
    <row r="475" spans="1:256" s="1" customFormat="1" ht="14.25">
      <c r="A475" s="53"/>
      <c r="B475" s="53"/>
      <c r="C475" s="53"/>
      <c r="D475" s="44"/>
      <c r="E475" s="49"/>
      <c r="F475" s="43"/>
      <c r="G475" s="43"/>
      <c r="H475" s="49"/>
      <c r="I475" s="43"/>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c r="HV475" s="2"/>
      <c r="HW475" s="2"/>
      <c r="HX475" s="2"/>
      <c r="HY475" s="2"/>
      <c r="HZ475" s="2"/>
      <c r="IA475" s="2"/>
      <c r="IB475" s="2"/>
      <c r="IC475" s="2"/>
      <c r="ID475" s="2"/>
      <c r="IE475" s="2"/>
      <c r="IF475" s="2"/>
      <c r="IG475" s="2"/>
      <c r="IH475" s="2"/>
      <c r="II475" s="2"/>
      <c r="IJ475" s="2"/>
      <c r="IK475" s="2"/>
      <c r="IL475" s="2"/>
      <c r="IM475" s="2"/>
      <c r="IN475" s="2"/>
      <c r="IO475" s="2"/>
      <c r="IP475" s="2"/>
      <c r="IQ475" s="2"/>
      <c r="IR475" s="2"/>
      <c r="IS475" s="2"/>
      <c r="IT475" s="2"/>
      <c r="IU475" s="2"/>
      <c r="IV475" s="2"/>
    </row>
    <row r="476" spans="1:256" s="1" customFormat="1" ht="14.25">
      <c r="A476" s="53"/>
      <c r="B476" s="53"/>
      <c r="C476" s="53"/>
      <c r="D476" s="44"/>
      <c r="E476" s="49"/>
      <c r="F476" s="43"/>
      <c r="G476" s="43"/>
      <c r="H476" s="49"/>
      <c r="I476" s="43"/>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c r="HV476" s="2"/>
      <c r="HW476" s="2"/>
      <c r="HX476" s="2"/>
      <c r="HY476" s="2"/>
      <c r="HZ476" s="2"/>
      <c r="IA476" s="2"/>
      <c r="IB476" s="2"/>
      <c r="IC476" s="2"/>
      <c r="ID476" s="2"/>
      <c r="IE476" s="2"/>
      <c r="IF476" s="2"/>
      <c r="IG476" s="2"/>
      <c r="IH476" s="2"/>
      <c r="II476" s="2"/>
      <c r="IJ476" s="2"/>
      <c r="IK476" s="2"/>
      <c r="IL476" s="2"/>
      <c r="IM476" s="2"/>
      <c r="IN476" s="2"/>
      <c r="IO476" s="2"/>
      <c r="IP476" s="2"/>
      <c r="IQ476" s="2"/>
      <c r="IR476" s="2"/>
      <c r="IS476" s="2"/>
      <c r="IT476" s="2"/>
      <c r="IU476" s="2"/>
      <c r="IV476" s="2"/>
    </row>
    <row r="477" spans="1:256" s="1" customFormat="1" ht="14.25">
      <c r="A477" s="53"/>
      <c r="B477" s="53"/>
      <c r="C477" s="53"/>
      <c r="D477" s="44"/>
      <c r="E477" s="49"/>
      <c r="F477" s="43"/>
      <c r="G477" s="43"/>
      <c r="H477" s="49"/>
      <c r="I477" s="43"/>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c r="HV477" s="2"/>
      <c r="HW477" s="2"/>
      <c r="HX477" s="2"/>
      <c r="HY477" s="2"/>
      <c r="HZ477" s="2"/>
      <c r="IA477" s="2"/>
      <c r="IB477" s="2"/>
      <c r="IC477" s="2"/>
      <c r="ID477" s="2"/>
      <c r="IE477" s="2"/>
      <c r="IF477" s="2"/>
      <c r="IG477" s="2"/>
      <c r="IH477" s="2"/>
      <c r="II477" s="2"/>
      <c r="IJ477" s="2"/>
      <c r="IK477" s="2"/>
      <c r="IL477" s="2"/>
      <c r="IM477" s="2"/>
      <c r="IN477" s="2"/>
      <c r="IO477" s="2"/>
      <c r="IP477" s="2"/>
      <c r="IQ477" s="2"/>
      <c r="IR477" s="2"/>
      <c r="IS477" s="2"/>
      <c r="IT477" s="2"/>
      <c r="IU477" s="2"/>
      <c r="IV477" s="2"/>
    </row>
    <row r="478" spans="1:256" s="1" customFormat="1" ht="14.25">
      <c r="A478" s="53"/>
      <c r="B478" s="53"/>
      <c r="C478" s="53"/>
      <c r="D478" s="44"/>
      <c r="E478" s="49"/>
      <c r="F478" s="43"/>
      <c r="G478" s="43"/>
      <c r="H478" s="49"/>
      <c r="I478" s="43"/>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c r="HV478" s="2"/>
      <c r="HW478" s="2"/>
      <c r="HX478" s="2"/>
      <c r="HY478" s="2"/>
      <c r="HZ478" s="2"/>
      <c r="IA478" s="2"/>
      <c r="IB478" s="2"/>
      <c r="IC478" s="2"/>
      <c r="ID478" s="2"/>
      <c r="IE478" s="2"/>
      <c r="IF478" s="2"/>
      <c r="IG478" s="2"/>
      <c r="IH478" s="2"/>
      <c r="II478" s="2"/>
      <c r="IJ478" s="2"/>
      <c r="IK478" s="2"/>
      <c r="IL478" s="2"/>
      <c r="IM478" s="2"/>
      <c r="IN478" s="2"/>
      <c r="IO478" s="2"/>
      <c r="IP478" s="2"/>
      <c r="IQ478" s="2"/>
      <c r="IR478" s="2"/>
      <c r="IS478" s="2"/>
      <c r="IT478" s="2"/>
      <c r="IU478" s="2"/>
      <c r="IV478" s="2"/>
    </row>
    <row r="479" spans="1:256" s="1" customFormat="1" ht="14.25">
      <c r="A479" s="53"/>
      <c r="B479" s="53"/>
      <c r="C479" s="53"/>
      <c r="D479" s="44"/>
      <c r="E479" s="49"/>
      <c r="F479" s="43"/>
      <c r="G479" s="43"/>
      <c r="H479" s="49"/>
      <c r="I479" s="43"/>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c r="HV479" s="2"/>
      <c r="HW479" s="2"/>
      <c r="HX479" s="2"/>
      <c r="HY479" s="2"/>
      <c r="HZ479" s="2"/>
      <c r="IA479" s="2"/>
      <c r="IB479" s="2"/>
      <c r="IC479" s="2"/>
      <c r="ID479" s="2"/>
      <c r="IE479" s="2"/>
      <c r="IF479" s="2"/>
      <c r="IG479" s="2"/>
      <c r="IH479" s="2"/>
      <c r="II479" s="2"/>
      <c r="IJ479" s="2"/>
      <c r="IK479" s="2"/>
      <c r="IL479" s="2"/>
      <c r="IM479" s="2"/>
      <c r="IN479" s="2"/>
      <c r="IO479" s="2"/>
      <c r="IP479" s="2"/>
      <c r="IQ479" s="2"/>
      <c r="IR479" s="2"/>
      <c r="IS479" s="2"/>
      <c r="IT479" s="2"/>
      <c r="IU479" s="2"/>
      <c r="IV479" s="2"/>
    </row>
    <row r="480" spans="1:256" s="1" customFormat="1" ht="14.25">
      <c r="A480" s="53"/>
      <c r="B480" s="53"/>
      <c r="C480" s="53"/>
      <c r="D480" s="44"/>
      <c r="E480" s="49"/>
      <c r="F480" s="43"/>
      <c r="G480" s="43"/>
      <c r="H480" s="49"/>
      <c r="I480" s="43"/>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c r="HV480" s="2"/>
      <c r="HW480" s="2"/>
      <c r="HX480" s="2"/>
      <c r="HY480" s="2"/>
      <c r="HZ480" s="2"/>
      <c r="IA480" s="2"/>
      <c r="IB480" s="2"/>
      <c r="IC480" s="2"/>
      <c r="ID480" s="2"/>
      <c r="IE480" s="2"/>
      <c r="IF480" s="2"/>
      <c r="IG480" s="2"/>
      <c r="IH480" s="2"/>
      <c r="II480" s="2"/>
      <c r="IJ480" s="2"/>
      <c r="IK480" s="2"/>
      <c r="IL480" s="2"/>
      <c r="IM480" s="2"/>
      <c r="IN480" s="2"/>
      <c r="IO480" s="2"/>
      <c r="IP480" s="2"/>
      <c r="IQ480" s="2"/>
      <c r="IR480" s="2"/>
      <c r="IS480" s="2"/>
      <c r="IT480" s="2"/>
      <c r="IU480" s="2"/>
      <c r="IV480" s="2"/>
    </row>
    <row r="481" spans="1:256" s="1" customFormat="1" ht="14.25">
      <c r="A481" s="53"/>
      <c r="B481" s="53"/>
      <c r="C481" s="53"/>
      <c r="D481" s="44"/>
      <c r="E481" s="49"/>
      <c r="F481" s="43"/>
      <c r="G481" s="43"/>
      <c r="H481" s="49"/>
      <c r="I481" s="43"/>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c r="HV481" s="2"/>
      <c r="HW481" s="2"/>
      <c r="HX481" s="2"/>
      <c r="HY481" s="2"/>
      <c r="HZ481" s="2"/>
      <c r="IA481" s="2"/>
      <c r="IB481" s="2"/>
      <c r="IC481" s="2"/>
      <c r="ID481" s="2"/>
      <c r="IE481" s="2"/>
      <c r="IF481" s="2"/>
      <c r="IG481" s="2"/>
      <c r="IH481" s="2"/>
      <c r="II481" s="2"/>
      <c r="IJ481" s="2"/>
      <c r="IK481" s="2"/>
      <c r="IL481" s="2"/>
      <c r="IM481" s="2"/>
      <c r="IN481" s="2"/>
      <c r="IO481" s="2"/>
      <c r="IP481" s="2"/>
      <c r="IQ481" s="2"/>
      <c r="IR481" s="2"/>
      <c r="IS481" s="2"/>
      <c r="IT481" s="2"/>
      <c r="IU481" s="2"/>
      <c r="IV481" s="2"/>
    </row>
    <row r="482" spans="1:256" s="1" customFormat="1" ht="14.25">
      <c r="A482" s="53"/>
      <c r="B482" s="53"/>
      <c r="C482" s="53"/>
      <c r="D482" s="44"/>
      <c r="E482" s="49"/>
      <c r="F482" s="43"/>
      <c r="G482" s="43"/>
      <c r="H482" s="49"/>
      <c r="I482" s="43"/>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c r="HV482" s="2"/>
      <c r="HW482" s="2"/>
      <c r="HX482" s="2"/>
      <c r="HY482" s="2"/>
      <c r="HZ482" s="2"/>
      <c r="IA482" s="2"/>
      <c r="IB482" s="2"/>
      <c r="IC482" s="2"/>
      <c r="ID482" s="2"/>
      <c r="IE482" s="2"/>
      <c r="IF482" s="2"/>
      <c r="IG482" s="2"/>
      <c r="IH482" s="2"/>
      <c r="II482" s="2"/>
      <c r="IJ482" s="2"/>
      <c r="IK482" s="2"/>
      <c r="IL482" s="2"/>
      <c r="IM482" s="2"/>
      <c r="IN482" s="2"/>
      <c r="IO482" s="2"/>
      <c r="IP482" s="2"/>
      <c r="IQ482" s="2"/>
      <c r="IR482" s="2"/>
      <c r="IS482" s="2"/>
      <c r="IT482" s="2"/>
      <c r="IU482" s="2"/>
      <c r="IV482" s="2"/>
    </row>
    <row r="483" spans="1:256" s="1" customFormat="1" ht="14.25">
      <c r="A483" s="53"/>
      <c r="B483" s="53"/>
      <c r="C483" s="53"/>
      <c r="D483" s="44"/>
      <c r="E483" s="49"/>
      <c r="F483" s="43"/>
      <c r="G483" s="43"/>
      <c r="H483" s="49"/>
      <c r="I483" s="43"/>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c r="HV483" s="2"/>
      <c r="HW483" s="2"/>
      <c r="HX483" s="2"/>
      <c r="HY483" s="2"/>
      <c r="HZ483" s="2"/>
      <c r="IA483" s="2"/>
      <c r="IB483" s="2"/>
      <c r="IC483" s="2"/>
      <c r="ID483" s="2"/>
      <c r="IE483" s="2"/>
      <c r="IF483" s="2"/>
      <c r="IG483" s="2"/>
      <c r="IH483" s="2"/>
      <c r="II483" s="2"/>
      <c r="IJ483" s="2"/>
      <c r="IK483" s="2"/>
      <c r="IL483" s="2"/>
      <c r="IM483" s="2"/>
      <c r="IN483" s="2"/>
      <c r="IO483" s="2"/>
      <c r="IP483" s="2"/>
      <c r="IQ483" s="2"/>
      <c r="IR483" s="2"/>
      <c r="IS483" s="2"/>
      <c r="IT483" s="2"/>
      <c r="IU483" s="2"/>
      <c r="IV483" s="2"/>
    </row>
    <row r="484" spans="1:256" s="1" customFormat="1" ht="14.25">
      <c r="A484" s="53"/>
      <c r="B484" s="53"/>
      <c r="C484" s="53"/>
      <c r="D484" s="44"/>
      <c r="E484" s="49"/>
      <c r="F484" s="43"/>
      <c r="G484" s="43"/>
      <c r="H484" s="49"/>
      <c r="I484" s="43"/>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c r="HV484" s="2"/>
      <c r="HW484" s="2"/>
      <c r="HX484" s="2"/>
      <c r="HY484" s="2"/>
      <c r="HZ484" s="2"/>
      <c r="IA484" s="2"/>
      <c r="IB484" s="2"/>
      <c r="IC484" s="2"/>
      <c r="ID484" s="2"/>
      <c r="IE484" s="2"/>
      <c r="IF484" s="2"/>
      <c r="IG484" s="2"/>
      <c r="IH484" s="2"/>
      <c r="II484" s="2"/>
      <c r="IJ484" s="2"/>
      <c r="IK484" s="2"/>
      <c r="IL484" s="2"/>
      <c r="IM484" s="2"/>
      <c r="IN484" s="2"/>
      <c r="IO484" s="2"/>
      <c r="IP484" s="2"/>
      <c r="IQ484" s="2"/>
      <c r="IR484" s="2"/>
      <c r="IS484" s="2"/>
      <c r="IT484" s="2"/>
      <c r="IU484" s="2"/>
      <c r="IV484" s="2"/>
    </row>
    <row r="485" spans="1:256" s="1" customFormat="1" ht="14.25">
      <c r="A485" s="53"/>
      <c r="B485" s="53"/>
      <c r="C485" s="53"/>
      <c r="D485" s="44"/>
      <c r="E485" s="49"/>
      <c r="F485" s="43"/>
      <c r="G485" s="43"/>
      <c r="H485" s="49"/>
      <c r="I485" s="43"/>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c r="HV485" s="2"/>
      <c r="HW485" s="2"/>
      <c r="HX485" s="2"/>
      <c r="HY485" s="2"/>
      <c r="HZ485" s="2"/>
      <c r="IA485" s="2"/>
      <c r="IB485" s="2"/>
      <c r="IC485" s="2"/>
      <c r="ID485" s="2"/>
      <c r="IE485" s="2"/>
      <c r="IF485" s="2"/>
      <c r="IG485" s="2"/>
      <c r="IH485" s="2"/>
      <c r="II485" s="2"/>
      <c r="IJ485" s="2"/>
      <c r="IK485" s="2"/>
      <c r="IL485" s="2"/>
      <c r="IM485" s="2"/>
      <c r="IN485" s="2"/>
      <c r="IO485" s="2"/>
      <c r="IP485" s="2"/>
      <c r="IQ485" s="2"/>
      <c r="IR485" s="2"/>
      <c r="IS485" s="2"/>
      <c r="IT485" s="2"/>
      <c r="IU485" s="2"/>
      <c r="IV485" s="2"/>
    </row>
    <row r="486" spans="1:256" s="1" customFormat="1" ht="14.25">
      <c r="A486" s="53"/>
      <c r="B486" s="53"/>
      <c r="C486" s="53"/>
      <c r="D486" s="44"/>
      <c r="E486" s="49"/>
      <c r="F486" s="43"/>
      <c r="G486" s="43"/>
      <c r="H486" s="49"/>
      <c r="I486" s="43"/>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c r="HV486" s="2"/>
      <c r="HW486" s="2"/>
      <c r="HX486" s="2"/>
      <c r="HY486" s="2"/>
      <c r="HZ486" s="2"/>
      <c r="IA486" s="2"/>
      <c r="IB486" s="2"/>
      <c r="IC486" s="2"/>
      <c r="ID486" s="2"/>
      <c r="IE486" s="2"/>
      <c r="IF486" s="2"/>
      <c r="IG486" s="2"/>
      <c r="IH486" s="2"/>
      <c r="II486" s="2"/>
      <c r="IJ486" s="2"/>
      <c r="IK486" s="2"/>
      <c r="IL486" s="2"/>
      <c r="IM486" s="2"/>
      <c r="IN486" s="2"/>
      <c r="IO486" s="2"/>
      <c r="IP486" s="2"/>
      <c r="IQ486" s="2"/>
      <c r="IR486" s="2"/>
      <c r="IS486" s="2"/>
      <c r="IT486" s="2"/>
      <c r="IU486" s="2"/>
      <c r="IV486" s="2"/>
    </row>
    <row r="487" spans="1:256" s="1" customFormat="1" ht="14.25">
      <c r="A487" s="53"/>
      <c r="B487" s="53"/>
      <c r="C487" s="53"/>
      <c r="D487" s="44"/>
      <c r="E487" s="49"/>
      <c r="F487" s="43"/>
      <c r="G487" s="43"/>
      <c r="H487" s="49"/>
      <c r="I487" s="43"/>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c r="HV487" s="2"/>
      <c r="HW487" s="2"/>
      <c r="HX487" s="2"/>
      <c r="HY487" s="2"/>
      <c r="HZ487" s="2"/>
      <c r="IA487" s="2"/>
      <c r="IB487" s="2"/>
      <c r="IC487" s="2"/>
      <c r="ID487" s="2"/>
      <c r="IE487" s="2"/>
      <c r="IF487" s="2"/>
      <c r="IG487" s="2"/>
      <c r="IH487" s="2"/>
      <c r="II487" s="2"/>
      <c r="IJ487" s="2"/>
      <c r="IK487" s="2"/>
      <c r="IL487" s="2"/>
      <c r="IM487" s="2"/>
      <c r="IN487" s="2"/>
      <c r="IO487" s="2"/>
      <c r="IP487" s="2"/>
      <c r="IQ487" s="2"/>
      <c r="IR487" s="2"/>
      <c r="IS487" s="2"/>
      <c r="IT487" s="2"/>
      <c r="IU487" s="2"/>
      <c r="IV487" s="2"/>
    </row>
    <row r="488" spans="1:256" s="1" customFormat="1" ht="14.25">
      <c r="A488" s="53"/>
      <c r="B488" s="53"/>
      <c r="C488" s="53"/>
      <c r="D488" s="44"/>
      <c r="E488" s="49"/>
      <c r="F488" s="43"/>
      <c r="G488" s="43"/>
      <c r="H488" s="49"/>
      <c r="I488" s="43"/>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c r="HV488" s="2"/>
      <c r="HW488" s="2"/>
      <c r="HX488" s="2"/>
      <c r="HY488" s="2"/>
      <c r="HZ488" s="2"/>
      <c r="IA488" s="2"/>
      <c r="IB488" s="2"/>
      <c r="IC488" s="2"/>
      <c r="ID488" s="2"/>
      <c r="IE488" s="2"/>
      <c r="IF488" s="2"/>
      <c r="IG488" s="2"/>
      <c r="IH488" s="2"/>
      <c r="II488" s="2"/>
      <c r="IJ488" s="2"/>
      <c r="IK488" s="2"/>
      <c r="IL488" s="2"/>
      <c r="IM488" s="2"/>
      <c r="IN488" s="2"/>
      <c r="IO488" s="2"/>
      <c r="IP488" s="2"/>
      <c r="IQ488" s="2"/>
      <c r="IR488" s="2"/>
      <c r="IS488" s="2"/>
      <c r="IT488" s="2"/>
      <c r="IU488" s="2"/>
      <c r="IV488" s="2"/>
    </row>
    <row r="489" spans="1:256" s="1" customFormat="1" ht="14.25">
      <c r="A489" s="53"/>
      <c r="B489" s="53"/>
      <c r="C489" s="53"/>
      <c r="D489" s="44"/>
      <c r="E489" s="49"/>
      <c r="F489" s="43"/>
      <c r="G489" s="43"/>
      <c r="H489" s="49"/>
      <c r="I489" s="43"/>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c r="HV489" s="2"/>
      <c r="HW489" s="2"/>
      <c r="HX489" s="2"/>
      <c r="HY489" s="2"/>
      <c r="HZ489" s="2"/>
      <c r="IA489" s="2"/>
      <c r="IB489" s="2"/>
      <c r="IC489" s="2"/>
      <c r="ID489" s="2"/>
      <c r="IE489" s="2"/>
      <c r="IF489" s="2"/>
      <c r="IG489" s="2"/>
      <c r="IH489" s="2"/>
      <c r="II489" s="2"/>
      <c r="IJ489" s="2"/>
      <c r="IK489" s="2"/>
      <c r="IL489" s="2"/>
      <c r="IM489" s="2"/>
      <c r="IN489" s="2"/>
      <c r="IO489" s="2"/>
      <c r="IP489" s="2"/>
      <c r="IQ489" s="2"/>
      <c r="IR489" s="2"/>
      <c r="IS489" s="2"/>
      <c r="IT489" s="2"/>
      <c r="IU489" s="2"/>
      <c r="IV489" s="2"/>
    </row>
    <row r="490" spans="1:256" s="1" customFormat="1" ht="14.25">
      <c r="A490" s="53"/>
      <c r="B490" s="53"/>
      <c r="C490" s="53"/>
      <c r="D490" s="44"/>
      <c r="E490" s="49"/>
      <c r="F490" s="43"/>
      <c r="G490" s="43"/>
      <c r="H490" s="49"/>
      <c r="I490" s="43"/>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c r="HV490" s="2"/>
      <c r="HW490" s="2"/>
      <c r="HX490" s="2"/>
      <c r="HY490" s="2"/>
      <c r="HZ490" s="2"/>
      <c r="IA490" s="2"/>
      <c r="IB490" s="2"/>
      <c r="IC490" s="2"/>
      <c r="ID490" s="2"/>
      <c r="IE490" s="2"/>
      <c r="IF490" s="2"/>
      <c r="IG490" s="2"/>
      <c r="IH490" s="2"/>
      <c r="II490" s="2"/>
      <c r="IJ490" s="2"/>
      <c r="IK490" s="2"/>
      <c r="IL490" s="2"/>
      <c r="IM490" s="2"/>
      <c r="IN490" s="2"/>
      <c r="IO490" s="2"/>
      <c r="IP490" s="2"/>
      <c r="IQ490" s="2"/>
      <c r="IR490" s="2"/>
      <c r="IS490" s="2"/>
      <c r="IT490" s="2"/>
      <c r="IU490" s="2"/>
      <c r="IV490" s="2"/>
    </row>
    <row r="491" spans="1:256" s="1" customFormat="1" ht="14.25">
      <c r="A491" s="53"/>
      <c r="B491" s="53"/>
      <c r="C491" s="53"/>
      <c r="D491" s="44"/>
      <c r="E491" s="49"/>
      <c r="F491" s="43"/>
      <c r="G491" s="43"/>
      <c r="H491" s="49"/>
      <c r="I491" s="43"/>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c r="HV491" s="2"/>
      <c r="HW491" s="2"/>
      <c r="HX491" s="2"/>
      <c r="HY491" s="2"/>
      <c r="HZ491" s="2"/>
      <c r="IA491" s="2"/>
      <c r="IB491" s="2"/>
      <c r="IC491" s="2"/>
      <c r="ID491" s="2"/>
      <c r="IE491" s="2"/>
      <c r="IF491" s="2"/>
      <c r="IG491" s="2"/>
      <c r="IH491" s="2"/>
      <c r="II491" s="2"/>
      <c r="IJ491" s="2"/>
      <c r="IK491" s="2"/>
      <c r="IL491" s="2"/>
      <c r="IM491" s="2"/>
      <c r="IN491" s="2"/>
      <c r="IO491" s="2"/>
      <c r="IP491" s="2"/>
      <c r="IQ491" s="2"/>
      <c r="IR491" s="2"/>
      <c r="IS491" s="2"/>
      <c r="IT491" s="2"/>
      <c r="IU491" s="2"/>
      <c r="IV491" s="2"/>
    </row>
    <row r="492" spans="1:256" s="1" customFormat="1" ht="14.25">
      <c r="A492" s="53"/>
      <c r="B492" s="53"/>
      <c r="C492" s="53"/>
      <c r="D492" s="44"/>
      <c r="E492" s="49"/>
      <c r="F492" s="43"/>
      <c r="G492" s="43"/>
      <c r="H492" s="49"/>
      <c r="I492" s="43"/>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c r="HV492" s="2"/>
      <c r="HW492" s="2"/>
      <c r="HX492" s="2"/>
      <c r="HY492" s="2"/>
      <c r="HZ492" s="2"/>
      <c r="IA492" s="2"/>
      <c r="IB492" s="2"/>
      <c r="IC492" s="2"/>
      <c r="ID492" s="2"/>
      <c r="IE492" s="2"/>
      <c r="IF492" s="2"/>
      <c r="IG492" s="2"/>
      <c r="IH492" s="2"/>
      <c r="II492" s="2"/>
      <c r="IJ492" s="2"/>
      <c r="IK492" s="2"/>
      <c r="IL492" s="2"/>
      <c r="IM492" s="2"/>
      <c r="IN492" s="2"/>
      <c r="IO492" s="2"/>
      <c r="IP492" s="2"/>
      <c r="IQ492" s="2"/>
      <c r="IR492" s="2"/>
      <c r="IS492" s="2"/>
      <c r="IT492" s="2"/>
      <c r="IU492" s="2"/>
      <c r="IV492" s="2"/>
    </row>
    <row r="493" spans="1:256" s="1" customFormat="1" ht="14.25">
      <c r="A493" s="53"/>
      <c r="B493" s="53"/>
      <c r="C493" s="53"/>
      <c r="D493" s="44"/>
      <c r="E493" s="49"/>
      <c r="F493" s="43"/>
      <c r="G493" s="43"/>
      <c r="H493" s="49"/>
      <c r="I493" s="43"/>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c r="HV493" s="2"/>
      <c r="HW493" s="2"/>
      <c r="HX493" s="2"/>
      <c r="HY493" s="2"/>
      <c r="HZ493" s="2"/>
      <c r="IA493" s="2"/>
      <c r="IB493" s="2"/>
      <c r="IC493" s="2"/>
      <c r="ID493" s="2"/>
      <c r="IE493" s="2"/>
      <c r="IF493" s="2"/>
      <c r="IG493" s="2"/>
      <c r="IH493" s="2"/>
      <c r="II493" s="2"/>
      <c r="IJ493" s="2"/>
      <c r="IK493" s="2"/>
      <c r="IL493" s="2"/>
      <c r="IM493" s="2"/>
      <c r="IN493" s="2"/>
      <c r="IO493" s="2"/>
      <c r="IP493" s="2"/>
      <c r="IQ493" s="2"/>
      <c r="IR493" s="2"/>
      <c r="IS493" s="2"/>
      <c r="IT493" s="2"/>
      <c r="IU493" s="2"/>
      <c r="IV493" s="2"/>
    </row>
    <row r="494" spans="1:256" s="1" customFormat="1" ht="14.25">
      <c r="A494" s="53"/>
      <c r="B494" s="53"/>
      <c r="C494" s="53"/>
      <c r="D494" s="44"/>
      <c r="E494" s="49"/>
      <c r="F494" s="43"/>
      <c r="G494" s="43"/>
      <c r="H494" s="49"/>
      <c r="I494" s="43"/>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c r="HV494" s="2"/>
      <c r="HW494" s="2"/>
      <c r="HX494" s="2"/>
      <c r="HY494" s="2"/>
      <c r="HZ494" s="2"/>
      <c r="IA494" s="2"/>
      <c r="IB494" s="2"/>
      <c r="IC494" s="2"/>
      <c r="ID494" s="2"/>
      <c r="IE494" s="2"/>
      <c r="IF494" s="2"/>
      <c r="IG494" s="2"/>
      <c r="IH494" s="2"/>
      <c r="II494" s="2"/>
      <c r="IJ494" s="2"/>
      <c r="IK494" s="2"/>
      <c r="IL494" s="2"/>
      <c r="IM494" s="2"/>
      <c r="IN494" s="2"/>
      <c r="IO494" s="2"/>
      <c r="IP494" s="2"/>
      <c r="IQ494" s="2"/>
      <c r="IR494" s="2"/>
      <c r="IS494" s="2"/>
      <c r="IT494" s="2"/>
      <c r="IU494" s="2"/>
      <c r="IV494" s="2"/>
    </row>
    <row r="495" spans="1:256" s="1" customFormat="1" ht="14.25">
      <c r="A495" s="53"/>
      <c r="B495" s="53"/>
      <c r="C495" s="53"/>
      <c r="D495" s="44"/>
      <c r="E495" s="49"/>
      <c r="F495" s="43"/>
      <c r="G495" s="43"/>
      <c r="H495" s="49"/>
      <c r="I495" s="43"/>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c r="HV495" s="2"/>
      <c r="HW495" s="2"/>
      <c r="HX495" s="2"/>
      <c r="HY495" s="2"/>
      <c r="HZ495" s="2"/>
      <c r="IA495" s="2"/>
      <c r="IB495" s="2"/>
      <c r="IC495" s="2"/>
      <c r="ID495" s="2"/>
      <c r="IE495" s="2"/>
      <c r="IF495" s="2"/>
      <c r="IG495" s="2"/>
      <c r="IH495" s="2"/>
      <c r="II495" s="2"/>
      <c r="IJ495" s="2"/>
      <c r="IK495" s="2"/>
      <c r="IL495" s="2"/>
      <c r="IM495" s="2"/>
      <c r="IN495" s="2"/>
      <c r="IO495" s="2"/>
      <c r="IP495" s="2"/>
      <c r="IQ495" s="2"/>
      <c r="IR495" s="2"/>
      <c r="IS495" s="2"/>
      <c r="IT495" s="2"/>
      <c r="IU495" s="2"/>
      <c r="IV495" s="2"/>
    </row>
    <row r="496" spans="1:256" s="1" customFormat="1" ht="14.25">
      <c r="A496" s="53"/>
      <c r="B496" s="53"/>
      <c r="C496" s="53"/>
      <c r="D496" s="44"/>
      <c r="E496" s="49"/>
      <c r="F496" s="43"/>
      <c r="G496" s="43"/>
      <c r="H496" s="49"/>
      <c r="I496" s="43"/>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c r="HV496" s="2"/>
      <c r="HW496" s="2"/>
      <c r="HX496" s="2"/>
      <c r="HY496" s="2"/>
      <c r="HZ496" s="2"/>
      <c r="IA496" s="2"/>
      <c r="IB496" s="2"/>
      <c r="IC496" s="2"/>
      <c r="ID496" s="2"/>
      <c r="IE496" s="2"/>
      <c r="IF496" s="2"/>
      <c r="IG496" s="2"/>
      <c r="IH496" s="2"/>
      <c r="II496" s="2"/>
      <c r="IJ496" s="2"/>
      <c r="IK496" s="2"/>
      <c r="IL496" s="2"/>
      <c r="IM496" s="2"/>
      <c r="IN496" s="2"/>
      <c r="IO496" s="2"/>
      <c r="IP496" s="2"/>
      <c r="IQ496" s="2"/>
      <c r="IR496" s="2"/>
      <c r="IS496" s="2"/>
      <c r="IT496" s="2"/>
      <c r="IU496" s="2"/>
      <c r="IV496" s="2"/>
    </row>
    <row r="497" spans="1:256" s="1" customFormat="1" ht="14.25">
      <c r="A497" s="53"/>
      <c r="B497" s="53"/>
      <c r="C497" s="53"/>
      <c r="D497" s="44"/>
      <c r="E497" s="49"/>
      <c r="F497" s="43"/>
      <c r="G497" s="43"/>
      <c r="H497" s="49"/>
      <c r="I497" s="43"/>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c r="HV497" s="2"/>
      <c r="HW497" s="2"/>
      <c r="HX497" s="2"/>
      <c r="HY497" s="2"/>
      <c r="HZ497" s="2"/>
      <c r="IA497" s="2"/>
      <c r="IB497" s="2"/>
      <c r="IC497" s="2"/>
      <c r="ID497" s="2"/>
      <c r="IE497" s="2"/>
      <c r="IF497" s="2"/>
      <c r="IG497" s="2"/>
      <c r="IH497" s="2"/>
      <c r="II497" s="2"/>
      <c r="IJ497" s="2"/>
      <c r="IK497" s="2"/>
      <c r="IL497" s="2"/>
      <c r="IM497" s="2"/>
      <c r="IN497" s="2"/>
      <c r="IO497" s="2"/>
      <c r="IP497" s="2"/>
      <c r="IQ497" s="2"/>
      <c r="IR497" s="2"/>
      <c r="IS497" s="2"/>
      <c r="IT497" s="2"/>
      <c r="IU497" s="2"/>
      <c r="IV497" s="2"/>
    </row>
    <row r="498" spans="1:256" s="1" customFormat="1" ht="14.25">
      <c r="A498" s="53"/>
      <c r="B498" s="53"/>
      <c r="C498" s="53"/>
      <c r="D498" s="44"/>
      <c r="E498" s="49"/>
      <c r="F498" s="43"/>
      <c r="G498" s="43"/>
      <c r="H498" s="49"/>
      <c r="I498" s="43"/>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c r="HV498" s="2"/>
      <c r="HW498" s="2"/>
      <c r="HX498" s="2"/>
      <c r="HY498" s="2"/>
      <c r="HZ498" s="2"/>
      <c r="IA498" s="2"/>
      <c r="IB498" s="2"/>
      <c r="IC498" s="2"/>
      <c r="ID498" s="2"/>
      <c r="IE498" s="2"/>
      <c r="IF498" s="2"/>
      <c r="IG498" s="2"/>
      <c r="IH498" s="2"/>
      <c r="II498" s="2"/>
      <c r="IJ498" s="2"/>
      <c r="IK498" s="2"/>
      <c r="IL498" s="2"/>
      <c r="IM498" s="2"/>
      <c r="IN498" s="2"/>
      <c r="IO498" s="2"/>
      <c r="IP498" s="2"/>
      <c r="IQ498" s="2"/>
      <c r="IR498" s="2"/>
      <c r="IS498" s="2"/>
      <c r="IT498" s="2"/>
      <c r="IU498" s="2"/>
      <c r="IV498" s="2"/>
    </row>
    <row r="499" spans="1:256" s="1" customFormat="1" ht="14.25">
      <c r="A499" s="53"/>
      <c r="B499" s="53"/>
      <c r="C499" s="53"/>
      <c r="D499" s="44"/>
      <c r="E499" s="49"/>
      <c r="F499" s="43"/>
      <c r="G499" s="43"/>
      <c r="H499" s="49"/>
      <c r="I499" s="43"/>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c r="HV499" s="2"/>
      <c r="HW499" s="2"/>
      <c r="HX499" s="2"/>
      <c r="HY499" s="2"/>
      <c r="HZ499" s="2"/>
      <c r="IA499" s="2"/>
      <c r="IB499" s="2"/>
      <c r="IC499" s="2"/>
      <c r="ID499" s="2"/>
      <c r="IE499" s="2"/>
      <c r="IF499" s="2"/>
      <c r="IG499" s="2"/>
      <c r="IH499" s="2"/>
      <c r="II499" s="2"/>
      <c r="IJ499" s="2"/>
      <c r="IK499" s="2"/>
      <c r="IL499" s="2"/>
      <c r="IM499" s="2"/>
      <c r="IN499" s="2"/>
      <c r="IO499" s="2"/>
      <c r="IP499" s="2"/>
      <c r="IQ499" s="2"/>
      <c r="IR499" s="2"/>
      <c r="IS499" s="2"/>
      <c r="IT499" s="2"/>
      <c r="IU499" s="2"/>
      <c r="IV499" s="2"/>
    </row>
    <row r="500" spans="1:256" s="1" customFormat="1" ht="14.25">
      <c r="A500" s="53"/>
      <c r="B500" s="53"/>
      <c r="C500" s="53"/>
      <c r="D500" s="44"/>
      <c r="E500" s="49"/>
      <c r="F500" s="43"/>
      <c r="G500" s="43"/>
      <c r="H500" s="49"/>
      <c r="I500" s="43"/>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c r="HV500" s="2"/>
      <c r="HW500" s="2"/>
      <c r="HX500" s="2"/>
      <c r="HY500" s="2"/>
      <c r="HZ500" s="2"/>
      <c r="IA500" s="2"/>
      <c r="IB500" s="2"/>
      <c r="IC500" s="2"/>
      <c r="ID500" s="2"/>
      <c r="IE500" s="2"/>
      <c r="IF500" s="2"/>
      <c r="IG500" s="2"/>
      <c r="IH500" s="2"/>
      <c r="II500" s="2"/>
      <c r="IJ500" s="2"/>
      <c r="IK500" s="2"/>
      <c r="IL500" s="2"/>
      <c r="IM500" s="2"/>
      <c r="IN500" s="2"/>
      <c r="IO500" s="2"/>
      <c r="IP500" s="2"/>
      <c r="IQ500" s="2"/>
      <c r="IR500" s="2"/>
      <c r="IS500" s="2"/>
      <c r="IT500" s="2"/>
      <c r="IU500" s="2"/>
      <c r="IV500" s="2"/>
    </row>
    <row r="501" spans="1:256" s="1" customFormat="1" ht="14.25">
      <c r="A501" s="53"/>
      <c r="B501" s="53"/>
      <c r="C501" s="53"/>
      <c r="D501" s="44"/>
      <c r="E501" s="49"/>
      <c r="F501" s="43"/>
      <c r="G501" s="43"/>
      <c r="H501" s="49"/>
      <c r="I501" s="43"/>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c r="HV501" s="2"/>
      <c r="HW501" s="2"/>
      <c r="HX501" s="2"/>
      <c r="HY501" s="2"/>
      <c r="HZ501" s="2"/>
      <c r="IA501" s="2"/>
      <c r="IB501" s="2"/>
      <c r="IC501" s="2"/>
      <c r="ID501" s="2"/>
      <c r="IE501" s="2"/>
      <c r="IF501" s="2"/>
      <c r="IG501" s="2"/>
      <c r="IH501" s="2"/>
      <c r="II501" s="2"/>
      <c r="IJ501" s="2"/>
      <c r="IK501" s="2"/>
      <c r="IL501" s="2"/>
      <c r="IM501" s="2"/>
      <c r="IN501" s="2"/>
      <c r="IO501" s="2"/>
      <c r="IP501" s="2"/>
      <c r="IQ501" s="2"/>
      <c r="IR501" s="2"/>
      <c r="IS501" s="2"/>
      <c r="IT501" s="2"/>
      <c r="IU501" s="2"/>
      <c r="IV501" s="2"/>
    </row>
    <row r="502" spans="1:256" s="1" customFormat="1" ht="14.25">
      <c r="A502" s="53"/>
      <c r="B502" s="53"/>
      <c r="C502" s="53"/>
      <c r="D502" s="44"/>
      <c r="E502" s="49"/>
      <c r="F502" s="43"/>
      <c r="G502" s="43"/>
      <c r="H502" s="49"/>
      <c r="I502" s="43"/>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c r="HV502" s="2"/>
      <c r="HW502" s="2"/>
      <c r="HX502" s="2"/>
      <c r="HY502" s="2"/>
      <c r="HZ502" s="2"/>
      <c r="IA502" s="2"/>
      <c r="IB502" s="2"/>
      <c r="IC502" s="2"/>
      <c r="ID502" s="2"/>
      <c r="IE502" s="2"/>
      <c r="IF502" s="2"/>
      <c r="IG502" s="2"/>
      <c r="IH502" s="2"/>
      <c r="II502" s="2"/>
      <c r="IJ502" s="2"/>
      <c r="IK502" s="2"/>
      <c r="IL502" s="2"/>
      <c r="IM502" s="2"/>
      <c r="IN502" s="2"/>
      <c r="IO502" s="2"/>
      <c r="IP502" s="2"/>
      <c r="IQ502" s="2"/>
      <c r="IR502" s="2"/>
      <c r="IS502" s="2"/>
      <c r="IT502" s="2"/>
      <c r="IU502" s="2"/>
      <c r="IV502" s="2"/>
    </row>
    <row r="503" spans="1:256" s="1" customFormat="1" ht="14.25">
      <c r="A503" s="53"/>
      <c r="B503" s="53"/>
      <c r="C503" s="53"/>
      <c r="D503" s="44"/>
      <c r="E503" s="49"/>
      <c r="F503" s="43"/>
      <c r="G503" s="43"/>
      <c r="H503" s="49"/>
      <c r="I503" s="43"/>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c r="HV503" s="2"/>
      <c r="HW503" s="2"/>
      <c r="HX503" s="2"/>
      <c r="HY503" s="2"/>
      <c r="HZ503" s="2"/>
      <c r="IA503" s="2"/>
      <c r="IB503" s="2"/>
      <c r="IC503" s="2"/>
      <c r="ID503" s="2"/>
      <c r="IE503" s="2"/>
      <c r="IF503" s="2"/>
      <c r="IG503" s="2"/>
      <c r="IH503" s="2"/>
      <c r="II503" s="2"/>
      <c r="IJ503" s="2"/>
      <c r="IK503" s="2"/>
      <c r="IL503" s="2"/>
      <c r="IM503" s="2"/>
      <c r="IN503" s="2"/>
      <c r="IO503" s="2"/>
      <c r="IP503" s="2"/>
      <c r="IQ503" s="2"/>
      <c r="IR503" s="2"/>
      <c r="IS503" s="2"/>
      <c r="IT503" s="2"/>
      <c r="IU503" s="2"/>
      <c r="IV503" s="2"/>
    </row>
    <row r="504" spans="1:256" s="1" customFormat="1" ht="14.25">
      <c r="A504" s="53"/>
      <c r="B504" s="53"/>
      <c r="C504" s="53"/>
      <c r="D504" s="44"/>
      <c r="E504" s="49"/>
      <c r="F504" s="43"/>
      <c r="G504" s="43"/>
      <c r="H504" s="49"/>
      <c r="I504" s="43"/>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c r="HV504" s="2"/>
      <c r="HW504" s="2"/>
      <c r="HX504" s="2"/>
      <c r="HY504" s="2"/>
      <c r="HZ504" s="2"/>
      <c r="IA504" s="2"/>
      <c r="IB504" s="2"/>
      <c r="IC504" s="2"/>
      <c r="ID504" s="2"/>
      <c r="IE504" s="2"/>
      <c r="IF504" s="2"/>
      <c r="IG504" s="2"/>
      <c r="IH504" s="2"/>
      <c r="II504" s="2"/>
      <c r="IJ504" s="2"/>
      <c r="IK504" s="2"/>
      <c r="IL504" s="2"/>
      <c r="IM504" s="2"/>
      <c r="IN504" s="2"/>
      <c r="IO504" s="2"/>
      <c r="IP504" s="2"/>
      <c r="IQ504" s="2"/>
      <c r="IR504" s="2"/>
      <c r="IS504" s="2"/>
      <c r="IT504" s="2"/>
      <c r="IU504" s="2"/>
      <c r="IV504" s="2"/>
    </row>
    <row r="505" spans="1:256" s="1" customFormat="1" ht="14.25">
      <c r="A505" s="53"/>
      <c r="B505" s="53"/>
      <c r="C505" s="53"/>
      <c r="D505" s="44"/>
      <c r="E505" s="49"/>
      <c r="F505" s="43"/>
      <c r="G505" s="43"/>
      <c r="H505" s="49"/>
      <c r="I505" s="43"/>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c r="HV505" s="2"/>
      <c r="HW505" s="2"/>
      <c r="HX505" s="2"/>
      <c r="HY505" s="2"/>
      <c r="HZ505" s="2"/>
      <c r="IA505" s="2"/>
      <c r="IB505" s="2"/>
      <c r="IC505" s="2"/>
      <c r="ID505" s="2"/>
      <c r="IE505" s="2"/>
      <c r="IF505" s="2"/>
      <c r="IG505" s="2"/>
      <c r="IH505" s="2"/>
      <c r="II505" s="2"/>
      <c r="IJ505" s="2"/>
      <c r="IK505" s="2"/>
      <c r="IL505" s="2"/>
      <c r="IM505" s="2"/>
      <c r="IN505" s="2"/>
      <c r="IO505" s="2"/>
      <c r="IP505" s="2"/>
      <c r="IQ505" s="2"/>
      <c r="IR505" s="2"/>
      <c r="IS505" s="2"/>
      <c r="IT505" s="2"/>
      <c r="IU505" s="2"/>
      <c r="IV505" s="2"/>
    </row>
    <row r="506" spans="1:256" s="1" customFormat="1" ht="14.25">
      <c r="A506" s="53"/>
      <c r="B506" s="53"/>
      <c r="C506" s="53"/>
      <c r="D506" s="44"/>
      <c r="E506" s="49"/>
      <c r="F506" s="43"/>
      <c r="G506" s="43"/>
      <c r="H506" s="49"/>
      <c r="I506" s="43"/>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c r="HV506" s="2"/>
      <c r="HW506" s="2"/>
      <c r="HX506" s="2"/>
      <c r="HY506" s="2"/>
      <c r="HZ506" s="2"/>
      <c r="IA506" s="2"/>
      <c r="IB506" s="2"/>
      <c r="IC506" s="2"/>
      <c r="ID506" s="2"/>
      <c r="IE506" s="2"/>
      <c r="IF506" s="2"/>
      <c r="IG506" s="2"/>
      <c r="IH506" s="2"/>
      <c r="II506" s="2"/>
      <c r="IJ506" s="2"/>
      <c r="IK506" s="2"/>
      <c r="IL506" s="2"/>
      <c r="IM506" s="2"/>
      <c r="IN506" s="2"/>
      <c r="IO506" s="2"/>
      <c r="IP506" s="2"/>
      <c r="IQ506" s="2"/>
      <c r="IR506" s="2"/>
      <c r="IS506" s="2"/>
      <c r="IT506" s="2"/>
      <c r="IU506" s="2"/>
      <c r="IV506" s="2"/>
    </row>
    <row r="507" spans="1:256" s="1" customFormat="1" ht="14.25">
      <c r="A507" s="53"/>
      <c r="B507" s="53"/>
      <c r="C507" s="53"/>
      <c r="D507" s="44"/>
      <c r="E507" s="49"/>
      <c r="F507" s="43"/>
      <c r="G507" s="43"/>
      <c r="H507" s="49"/>
      <c r="I507" s="43"/>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c r="HV507" s="2"/>
      <c r="HW507" s="2"/>
      <c r="HX507" s="2"/>
      <c r="HY507" s="2"/>
      <c r="HZ507" s="2"/>
      <c r="IA507" s="2"/>
      <c r="IB507" s="2"/>
      <c r="IC507" s="2"/>
      <c r="ID507" s="2"/>
      <c r="IE507" s="2"/>
      <c r="IF507" s="2"/>
      <c r="IG507" s="2"/>
      <c r="IH507" s="2"/>
      <c r="II507" s="2"/>
      <c r="IJ507" s="2"/>
      <c r="IK507" s="2"/>
      <c r="IL507" s="2"/>
      <c r="IM507" s="2"/>
      <c r="IN507" s="2"/>
      <c r="IO507" s="2"/>
      <c r="IP507" s="2"/>
      <c r="IQ507" s="2"/>
      <c r="IR507" s="2"/>
      <c r="IS507" s="2"/>
      <c r="IT507" s="2"/>
      <c r="IU507" s="2"/>
      <c r="IV507" s="2"/>
    </row>
    <row r="508" spans="1:256" s="1" customFormat="1" ht="14.25">
      <c r="A508" s="53"/>
      <c r="B508" s="53"/>
      <c r="C508" s="53"/>
      <c r="D508" s="44"/>
      <c r="E508" s="49"/>
      <c r="F508" s="43"/>
      <c r="G508" s="43"/>
      <c r="H508" s="49"/>
      <c r="I508" s="43"/>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c r="HV508" s="2"/>
      <c r="HW508" s="2"/>
      <c r="HX508" s="2"/>
      <c r="HY508" s="2"/>
      <c r="HZ508" s="2"/>
      <c r="IA508" s="2"/>
      <c r="IB508" s="2"/>
      <c r="IC508" s="2"/>
      <c r="ID508" s="2"/>
      <c r="IE508" s="2"/>
      <c r="IF508" s="2"/>
      <c r="IG508" s="2"/>
      <c r="IH508" s="2"/>
      <c r="II508" s="2"/>
      <c r="IJ508" s="2"/>
      <c r="IK508" s="2"/>
      <c r="IL508" s="2"/>
      <c r="IM508" s="2"/>
      <c r="IN508" s="2"/>
      <c r="IO508" s="2"/>
      <c r="IP508" s="2"/>
      <c r="IQ508" s="2"/>
      <c r="IR508" s="2"/>
      <c r="IS508" s="2"/>
      <c r="IT508" s="2"/>
      <c r="IU508" s="2"/>
      <c r="IV508" s="2"/>
    </row>
    <row r="509" spans="1:256" s="1" customFormat="1" ht="14.25">
      <c r="A509" s="53"/>
      <c r="B509" s="53"/>
      <c r="C509" s="53"/>
      <c r="D509" s="44"/>
      <c r="E509" s="49"/>
      <c r="F509" s="43"/>
      <c r="G509" s="43"/>
      <c r="H509" s="49"/>
      <c r="I509" s="43"/>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c r="HV509" s="2"/>
      <c r="HW509" s="2"/>
      <c r="HX509" s="2"/>
      <c r="HY509" s="2"/>
      <c r="HZ509" s="2"/>
      <c r="IA509" s="2"/>
      <c r="IB509" s="2"/>
      <c r="IC509" s="2"/>
      <c r="ID509" s="2"/>
      <c r="IE509" s="2"/>
      <c r="IF509" s="2"/>
      <c r="IG509" s="2"/>
      <c r="IH509" s="2"/>
      <c r="II509" s="2"/>
      <c r="IJ509" s="2"/>
      <c r="IK509" s="2"/>
      <c r="IL509" s="2"/>
      <c r="IM509" s="2"/>
      <c r="IN509" s="2"/>
      <c r="IO509" s="2"/>
      <c r="IP509" s="2"/>
      <c r="IQ509" s="2"/>
      <c r="IR509" s="2"/>
      <c r="IS509" s="2"/>
      <c r="IT509" s="2"/>
      <c r="IU509" s="2"/>
      <c r="IV509" s="2"/>
    </row>
    <row r="510" spans="1:256" s="1" customFormat="1" ht="14.25">
      <c r="A510" s="53"/>
      <c r="B510" s="53"/>
      <c r="C510" s="53"/>
      <c r="D510" s="44"/>
      <c r="E510" s="49"/>
      <c r="F510" s="43"/>
      <c r="G510" s="43"/>
      <c r="H510" s="49"/>
      <c r="I510" s="43"/>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c r="HV510" s="2"/>
      <c r="HW510" s="2"/>
      <c r="HX510" s="2"/>
      <c r="HY510" s="2"/>
      <c r="HZ510" s="2"/>
      <c r="IA510" s="2"/>
      <c r="IB510" s="2"/>
      <c r="IC510" s="2"/>
      <c r="ID510" s="2"/>
      <c r="IE510" s="2"/>
      <c r="IF510" s="2"/>
      <c r="IG510" s="2"/>
      <c r="IH510" s="2"/>
      <c r="II510" s="2"/>
      <c r="IJ510" s="2"/>
      <c r="IK510" s="2"/>
      <c r="IL510" s="2"/>
      <c r="IM510" s="2"/>
      <c r="IN510" s="2"/>
      <c r="IO510" s="2"/>
      <c r="IP510" s="2"/>
      <c r="IQ510" s="2"/>
      <c r="IR510" s="2"/>
      <c r="IS510" s="2"/>
      <c r="IT510" s="2"/>
      <c r="IU510" s="2"/>
      <c r="IV510" s="2"/>
    </row>
    <row r="511" spans="1:256" s="1" customFormat="1" ht="14.25">
      <c r="A511" s="53"/>
      <c r="B511" s="53"/>
      <c r="C511" s="53"/>
      <c r="D511" s="44"/>
      <c r="E511" s="49"/>
      <c r="F511" s="43"/>
      <c r="G511" s="43"/>
      <c r="H511" s="49"/>
      <c r="I511" s="43"/>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c r="HV511" s="2"/>
      <c r="HW511" s="2"/>
      <c r="HX511" s="2"/>
      <c r="HY511" s="2"/>
      <c r="HZ511" s="2"/>
      <c r="IA511" s="2"/>
      <c r="IB511" s="2"/>
      <c r="IC511" s="2"/>
      <c r="ID511" s="2"/>
      <c r="IE511" s="2"/>
      <c r="IF511" s="2"/>
      <c r="IG511" s="2"/>
      <c r="IH511" s="2"/>
      <c r="II511" s="2"/>
      <c r="IJ511" s="2"/>
      <c r="IK511" s="2"/>
      <c r="IL511" s="2"/>
      <c r="IM511" s="2"/>
      <c r="IN511" s="2"/>
      <c r="IO511" s="2"/>
      <c r="IP511" s="2"/>
      <c r="IQ511" s="2"/>
      <c r="IR511" s="2"/>
      <c r="IS511" s="2"/>
      <c r="IT511" s="2"/>
      <c r="IU511" s="2"/>
      <c r="IV511" s="2"/>
    </row>
    <row r="512" spans="1:256" s="1" customFormat="1" ht="14.25">
      <c r="A512" s="53"/>
      <c r="B512" s="53"/>
      <c r="C512" s="53"/>
      <c r="D512" s="44"/>
      <c r="E512" s="49"/>
      <c r="F512" s="43"/>
      <c r="G512" s="43"/>
      <c r="H512" s="49"/>
      <c r="I512" s="43"/>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c r="HV512" s="2"/>
      <c r="HW512" s="2"/>
      <c r="HX512" s="2"/>
      <c r="HY512" s="2"/>
      <c r="HZ512" s="2"/>
      <c r="IA512" s="2"/>
      <c r="IB512" s="2"/>
      <c r="IC512" s="2"/>
      <c r="ID512" s="2"/>
      <c r="IE512" s="2"/>
      <c r="IF512" s="2"/>
      <c r="IG512" s="2"/>
      <c r="IH512" s="2"/>
      <c r="II512" s="2"/>
      <c r="IJ512" s="2"/>
      <c r="IK512" s="2"/>
      <c r="IL512" s="2"/>
      <c r="IM512" s="2"/>
      <c r="IN512" s="2"/>
      <c r="IO512" s="2"/>
      <c r="IP512" s="2"/>
      <c r="IQ512" s="2"/>
      <c r="IR512" s="2"/>
      <c r="IS512" s="2"/>
      <c r="IT512" s="2"/>
      <c r="IU512" s="2"/>
      <c r="IV512" s="2"/>
    </row>
    <row r="513" spans="1:256" s="1" customFormat="1" ht="14.25">
      <c r="A513" s="53"/>
      <c r="B513" s="53"/>
      <c r="C513" s="53"/>
      <c r="D513" s="44"/>
      <c r="E513" s="49"/>
      <c r="F513" s="43"/>
      <c r="G513" s="43"/>
      <c r="H513" s="49"/>
      <c r="I513" s="43"/>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c r="HV513" s="2"/>
      <c r="HW513" s="2"/>
      <c r="HX513" s="2"/>
      <c r="HY513" s="2"/>
      <c r="HZ513" s="2"/>
      <c r="IA513" s="2"/>
      <c r="IB513" s="2"/>
      <c r="IC513" s="2"/>
      <c r="ID513" s="2"/>
      <c r="IE513" s="2"/>
      <c r="IF513" s="2"/>
      <c r="IG513" s="2"/>
      <c r="IH513" s="2"/>
      <c r="II513" s="2"/>
      <c r="IJ513" s="2"/>
      <c r="IK513" s="2"/>
      <c r="IL513" s="2"/>
      <c r="IM513" s="2"/>
      <c r="IN513" s="2"/>
      <c r="IO513" s="2"/>
      <c r="IP513" s="2"/>
      <c r="IQ513" s="2"/>
      <c r="IR513" s="2"/>
      <c r="IS513" s="2"/>
      <c r="IT513" s="2"/>
      <c r="IU513" s="2"/>
      <c r="IV513" s="2"/>
    </row>
    <row r="514" spans="1:256" s="1" customFormat="1" ht="14.25">
      <c r="A514" s="53"/>
      <c r="B514" s="53"/>
      <c r="C514" s="53"/>
      <c r="D514" s="44"/>
      <c r="E514" s="49"/>
      <c r="F514" s="43"/>
      <c r="G514" s="43"/>
      <c r="H514" s="49"/>
      <c r="I514" s="43"/>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c r="HV514" s="2"/>
      <c r="HW514" s="2"/>
      <c r="HX514" s="2"/>
      <c r="HY514" s="2"/>
      <c r="HZ514" s="2"/>
      <c r="IA514" s="2"/>
      <c r="IB514" s="2"/>
      <c r="IC514" s="2"/>
      <c r="ID514" s="2"/>
      <c r="IE514" s="2"/>
      <c r="IF514" s="2"/>
      <c r="IG514" s="2"/>
      <c r="IH514" s="2"/>
      <c r="II514" s="2"/>
      <c r="IJ514" s="2"/>
      <c r="IK514" s="2"/>
      <c r="IL514" s="2"/>
      <c r="IM514" s="2"/>
      <c r="IN514" s="2"/>
      <c r="IO514" s="2"/>
      <c r="IP514" s="2"/>
      <c r="IQ514" s="2"/>
      <c r="IR514" s="2"/>
      <c r="IS514" s="2"/>
      <c r="IT514" s="2"/>
      <c r="IU514" s="2"/>
      <c r="IV514" s="2"/>
    </row>
    <row r="515" spans="1:256" s="1" customFormat="1" ht="14.25">
      <c r="A515" s="53"/>
      <c r="B515" s="53"/>
      <c r="C515" s="53"/>
      <c r="D515" s="44"/>
      <c r="E515" s="49"/>
      <c r="F515" s="43"/>
      <c r="G515" s="43"/>
      <c r="H515" s="49"/>
      <c r="I515" s="43"/>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c r="HV515" s="2"/>
      <c r="HW515" s="2"/>
      <c r="HX515" s="2"/>
      <c r="HY515" s="2"/>
      <c r="HZ515" s="2"/>
      <c r="IA515" s="2"/>
      <c r="IB515" s="2"/>
      <c r="IC515" s="2"/>
      <c r="ID515" s="2"/>
      <c r="IE515" s="2"/>
      <c r="IF515" s="2"/>
      <c r="IG515" s="2"/>
      <c r="IH515" s="2"/>
      <c r="II515" s="2"/>
      <c r="IJ515" s="2"/>
      <c r="IK515" s="2"/>
      <c r="IL515" s="2"/>
      <c r="IM515" s="2"/>
      <c r="IN515" s="2"/>
      <c r="IO515" s="2"/>
      <c r="IP515" s="2"/>
      <c r="IQ515" s="2"/>
      <c r="IR515" s="2"/>
      <c r="IS515" s="2"/>
      <c r="IT515" s="2"/>
      <c r="IU515" s="2"/>
      <c r="IV515" s="2"/>
    </row>
    <row r="516" spans="1:256" s="1" customFormat="1" ht="14.25">
      <c r="A516" s="53"/>
      <c r="B516" s="53"/>
      <c r="C516" s="53"/>
      <c r="D516" s="44"/>
      <c r="E516" s="49"/>
      <c r="F516" s="43"/>
      <c r="G516" s="43"/>
      <c r="H516" s="49"/>
      <c r="I516" s="43"/>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c r="HV516" s="2"/>
      <c r="HW516" s="2"/>
      <c r="HX516" s="2"/>
      <c r="HY516" s="2"/>
      <c r="HZ516" s="2"/>
      <c r="IA516" s="2"/>
      <c r="IB516" s="2"/>
      <c r="IC516" s="2"/>
      <c r="ID516" s="2"/>
      <c r="IE516" s="2"/>
      <c r="IF516" s="2"/>
      <c r="IG516" s="2"/>
      <c r="IH516" s="2"/>
      <c r="II516" s="2"/>
      <c r="IJ516" s="2"/>
      <c r="IK516" s="2"/>
      <c r="IL516" s="2"/>
      <c r="IM516" s="2"/>
      <c r="IN516" s="2"/>
      <c r="IO516" s="2"/>
      <c r="IP516" s="2"/>
      <c r="IQ516" s="2"/>
      <c r="IR516" s="2"/>
      <c r="IS516" s="2"/>
      <c r="IT516" s="2"/>
      <c r="IU516" s="2"/>
      <c r="IV516" s="2"/>
    </row>
    <row r="517" spans="1:256" s="1" customFormat="1" ht="14.25">
      <c r="A517" s="53"/>
      <c r="B517" s="53"/>
      <c r="C517" s="53"/>
      <c r="D517" s="44"/>
      <c r="E517" s="49"/>
      <c r="F517" s="43"/>
      <c r="G517" s="43"/>
      <c r="H517" s="49"/>
      <c r="I517" s="43"/>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c r="HV517" s="2"/>
      <c r="HW517" s="2"/>
      <c r="HX517" s="2"/>
      <c r="HY517" s="2"/>
      <c r="HZ517" s="2"/>
      <c r="IA517" s="2"/>
      <c r="IB517" s="2"/>
      <c r="IC517" s="2"/>
      <c r="ID517" s="2"/>
      <c r="IE517" s="2"/>
      <c r="IF517" s="2"/>
      <c r="IG517" s="2"/>
      <c r="IH517" s="2"/>
      <c r="II517" s="2"/>
      <c r="IJ517" s="2"/>
      <c r="IK517" s="2"/>
      <c r="IL517" s="2"/>
      <c r="IM517" s="2"/>
      <c r="IN517" s="2"/>
      <c r="IO517" s="2"/>
      <c r="IP517" s="2"/>
      <c r="IQ517" s="2"/>
      <c r="IR517" s="2"/>
      <c r="IS517" s="2"/>
      <c r="IT517" s="2"/>
      <c r="IU517" s="2"/>
      <c r="IV517" s="2"/>
    </row>
    <row r="518" spans="1:256" s="1" customFormat="1" ht="14.25">
      <c r="A518" s="53"/>
      <c r="B518" s="53"/>
      <c r="C518" s="53"/>
      <c r="D518" s="44"/>
      <c r="E518" s="49"/>
      <c r="F518" s="43"/>
      <c r="G518" s="43"/>
      <c r="H518" s="49"/>
      <c r="I518" s="43"/>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c r="HV518" s="2"/>
      <c r="HW518" s="2"/>
      <c r="HX518" s="2"/>
      <c r="HY518" s="2"/>
      <c r="HZ518" s="2"/>
      <c r="IA518" s="2"/>
      <c r="IB518" s="2"/>
      <c r="IC518" s="2"/>
      <c r="ID518" s="2"/>
      <c r="IE518" s="2"/>
      <c r="IF518" s="2"/>
      <c r="IG518" s="2"/>
      <c r="IH518" s="2"/>
      <c r="II518" s="2"/>
      <c r="IJ518" s="2"/>
      <c r="IK518" s="2"/>
      <c r="IL518" s="2"/>
      <c r="IM518" s="2"/>
      <c r="IN518" s="2"/>
      <c r="IO518" s="2"/>
      <c r="IP518" s="2"/>
      <c r="IQ518" s="2"/>
      <c r="IR518" s="2"/>
      <c r="IS518" s="2"/>
      <c r="IT518" s="2"/>
      <c r="IU518" s="2"/>
      <c r="IV518" s="2"/>
    </row>
    <row r="519" spans="1:256" s="1" customFormat="1" ht="14.25">
      <c r="A519" s="53"/>
      <c r="B519" s="53"/>
      <c r="C519" s="53"/>
      <c r="D519" s="44"/>
      <c r="E519" s="49"/>
      <c r="F519" s="43"/>
      <c r="G519" s="43"/>
      <c r="H519" s="49"/>
      <c r="I519" s="43"/>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c r="HV519" s="2"/>
      <c r="HW519" s="2"/>
      <c r="HX519" s="2"/>
      <c r="HY519" s="2"/>
      <c r="HZ519" s="2"/>
      <c r="IA519" s="2"/>
      <c r="IB519" s="2"/>
      <c r="IC519" s="2"/>
      <c r="ID519" s="2"/>
      <c r="IE519" s="2"/>
      <c r="IF519" s="2"/>
      <c r="IG519" s="2"/>
      <c r="IH519" s="2"/>
      <c r="II519" s="2"/>
      <c r="IJ519" s="2"/>
      <c r="IK519" s="2"/>
      <c r="IL519" s="2"/>
      <c r="IM519" s="2"/>
      <c r="IN519" s="2"/>
      <c r="IO519" s="2"/>
      <c r="IP519" s="2"/>
      <c r="IQ519" s="2"/>
      <c r="IR519" s="2"/>
      <c r="IS519" s="2"/>
      <c r="IT519" s="2"/>
      <c r="IU519" s="2"/>
      <c r="IV519" s="2"/>
    </row>
    <row r="520" spans="1:256" s="1" customFormat="1" ht="14.25">
      <c r="A520" s="53"/>
      <c r="B520" s="53"/>
      <c r="C520" s="53"/>
      <c r="D520" s="44"/>
      <c r="E520" s="49"/>
      <c r="F520" s="43"/>
      <c r="G520" s="43"/>
      <c r="H520" s="49"/>
      <c r="I520" s="43"/>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c r="HV520" s="2"/>
      <c r="HW520" s="2"/>
      <c r="HX520" s="2"/>
      <c r="HY520" s="2"/>
      <c r="HZ520" s="2"/>
      <c r="IA520" s="2"/>
      <c r="IB520" s="2"/>
      <c r="IC520" s="2"/>
      <c r="ID520" s="2"/>
      <c r="IE520" s="2"/>
      <c r="IF520" s="2"/>
      <c r="IG520" s="2"/>
      <c r="IH520" s="2"/>
      <c r="II520" s="2"/>
      <c r="IJ520" s="2"/>
      <c r="IK520" s="2"/>
      <c r="IL520" s="2"/>
      <c r="IM520" s="2"/>
      <c r="IN520" s="2"/>
      <c r="IO520" s="2"/>
      <c r="IP520" s="2"/>
      <c r="IQ520" s="2"/>
      <c r="IR520" s="2"/>
      <c r="IS520" s="2"/>
      <c r="IT520" s="2"/>
      <c r="IU520" s="2"/>
      <c r="IV520" s="2"/>
    </row>
    <row r="521" spans="1:256" s="1" customFormat="1" ht="14.25">
      <c r="A521" s="53"/>
      <c r="B521" s="53"/>
      <c r="C521" s="53"/>
      <c r="D521" s="44"/>
      <c r="E521" s="49"/>
      <c r="F521" s="43"/>
      <c r="G521" s="43"/>
      <c r="H521" s="49"/>
      <c r="I521" s="43"/>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c r="HV521" s="2"/>
      <c r="HW521" s="2"/>
      <c r="HX521" s="2"/>
      <c r="HY521" s="2"/>
      <c r="HZ521" s="2"/>
      <c r="IA521" s="2"/>
      <c r="IB521" s="2"/>
      <c r="IC521" s="2"/>
      <c r="ID521" s="2"/>
      <c r="IE521" s="2"/>
      <c r="IF521" s="2"/>
      <c r="IG521" s="2"/>
      <c r="IH521" s="2"/>
      <c r="II521" s="2"/>
      <c r="IJ521" s="2"/>
      <c r="IK521" s="2"/>
      <c r="IL521" s="2"/>
      <c r="IM521" s="2"/>
      <c r="IN521" s="2"/>
      <c r="IO521" s="2"/>
      <c r="IP521" s="2"/>
      <c r="IQ521" s="2"/>
      <c r="IR521" s="2"/>
      <c r="IS521" s="2"/>
      <c r="IT521" s="2"/>
      <c r="IU521" s="2"/>
      <c r="IV521" s="2"/>
    </row>
    <row r="522" spans="1:256" s="1" customFormat="1" ht="14.25">
      <c r="A522" s="53"/>
      <c r="B522" s="53"/>
      <c r="C522" s="53"/>
      <c r="D522" s="44"/>
      <c r="E522" s="49"/>
      <c r="F522" s="43"/>
      <c r="G522" s="43"/>
      <c r="H522" s="49"/>
      <c r="I522" s="43"/>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c r="HV522" s="2"/>
      <c r="HW522" s="2"/>
      <c r="HX522" s="2"/>
      <c r="HY522" s="2"/>
      <c r="HZ522" s="2"/>
      <c r="IA522" s="2"/>
      <c r="IB522" s="2"/>
      <c r="IC522" s="2"/>
      <c r="ID522" s="2"/>
      <c r="IE522" s="2"/>
      <c r="IF522" s="2"/>
      <c r="IG522" s="2"/>
      <c r="IH522" s="2"/>
      <c r="II522" s="2"/>
      <c r="IJ522" s="2"/>
      <c r="IK522" s="2"/>
      <c r="IL522" s="2"/>
      <c r="IM522" s="2"/>
      <c r="IN522" s="2"/>
      <c r="IO522" s="2"/>
      <c r="IP522" s="2"/>
      <c r="IQ522" s="2"/>
      <c r="IR522" s="2"/>
      <c r="IS522" s="2"/>
      <c r="IT522" s="2"/>
      <c r="IU522" s="2"/>
      <c r="IV522" s="2"/>
    </row>
    <row r="523" spans="1:256" s="1" customFormat="1" ht="14.25">
      <c r="A523" s="53"/>
      <c r="B523" s="53"/>
      <c r="C523" s="53"/>
      <c r="D523" s="44"/>
      <c r="E523" s="49"/>
      <c r="F523" s="43"/>
      <c r="G523" s="43"/>
      <c r="H523" s="49"/>
      <c r="I523" s="43"/>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c r="HV523" s="2"/>
      <c r="HW523" s="2"/>
      <c r="HX523" s="2"/>
      <c r="HY523" s="2"/>
      <c r="HZ523" s="2"/>
      <c r="IA523" s="2"/>
      <c r="IB523" s="2"/>
      <c r="IC523" s="2"/>
      <c r="ID523" s="2"/>
      <c r="IE523" s="2"/>
      <c r="IF523" s="2"/>
      <c r="IG523" s="2"/>
      <c r="IH523" s="2"/>
      <c r="II523" s="2"/>
      <c r="IJ523" s="2"/>
      <c r="IK523" s="2"/>
      <c r="IL523" s="2"/>
      <c r="IM523" s="2"/>
      <c r="IN523" s="2"/>
      <c r="IO523" s="2"/>
      <c r="IP523" s="2"/>
      <c r="IQ523" s="2"/>
      <c r="IR523" s="2"/>
      <c r="IS523" s="2"/>
      <c r="IT523" s="2"/>
      <c r="IU523" s="2"/>
      <c r="IV523" s="2"/>
    </row>
    <row r="524" spans="1:256" s="1" customFormat="1" ht="14.25">
      <c r="A524" s="53"/>
      <c r="B524" s="53"/>
      <c r="C524" s="53"/>
      <c r="D524" s="44"/>
      <c r="E524" s="49"/>
      <c r="F524" s="43"/>
      <c r="G524" s="43"/>
      <c r="H524" s="49"/>
      <c r="I524" s="43"/>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c r="HV524" s="2"/>
      <c r="HW524" s="2"/>
      <c r="HX524" s="2"/>
      <c r="HY524" s="2"/>
      <c r="HZ524" s="2"/>
      <c r="IA524" s="2"/>
      <c r="IB524" s="2"/>
      <c r="IC524" s="2"/>
      <c r="ID524" s="2"/>
      <c r="IE524" s="2"/>
      <c r="IF524" s="2"/>
      <c r="IG524" s="2"/>
      <c r="IH524" s="2"/>
      <c r="II524" s="2"/>
      <c r="IJ524" s="2"/>
      <c r="IK524" s="2"/>
      <c r="IL524" s="2"/>
      <c r="IM524" s="2"/>
      <c r="IN524" s="2"/>
      <c r="IO524" s="2"/>
      <c r="IP524" s="2"/>
      <c r="IQ524" s="2"/>
      <c r="IR524" s="2"/>
      <c r="IS524" s="2"/>
      <c r="IT524" s="2"/>
      <c r="IU524" s="2"/>
      <c r="IV524" s="2"/>
    </row>
    <row r="525" spans="1:256" s="1" customFormat="1" ht="14.25">
      <c r="A525" s="53"/>
      <c r="B525" s="53"/>
      <c r="C525" s="53"/>
      <c r="D525" s="44"/>
      <c r="E525" s="49"/>
      <c r="F525" s="43"/>
      <c r="G525" s="43"/>
      <c r="H525" s="49"/>
      <c r="I525" s="43"/>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c r="HV525" s="2"/>
      <c r="HW525" s="2"/>
      <c r="HX525" s="2"/>
      <c r="HY525" s="2"/>
      <c r="HZ525" s="2"/>
      <c r="IA525" s="2"/>
      <c r="IB525" s="2"/>
      <c r="IC525" s="2"/>
      <c r="ID525" s="2"/>
      <c r="IE525" s="2"/>
      <c r="IF525" s="2"/>
      <c r="IG525" s="2"/>
      <c r="IH525" s="2"/>
      <c r="II525" s="2"/>
      <c r="IJ525" s="2"/>
      <c r="IK525" s="2"/>
      <c r="IL525" s="2"/>
      <c r="IM525" s="2"/>
      <c r="IN525" s="2"/>
      <c r="IO525" s="2"/>
      <c r="IP525" s="2"/>
      <c r="IQ525" s="2"/>
      <c r="IR525" s="2"/>
      <c r="IS525" s="2"/>
      <c r="IT525" s="2"/>
      <c r="IU525" s="2"/>
      <c r="IV525" s="2"/>
    </row>
    <row r="526" spans="1:256" s="1" customFormat="1" ht="14.25">
      <c r="A526" s="53"/>
      <c r="B526" s="53"/>
      <c r="C526" s="53"/>
      <c r="D526" s="44"/>
      <c r="E526" s="49"/>
      <c r="F526" s="43"/>
      <c r="G526" s="43"/>
      <c r="H526" s="49"/>
      <c r="I526" s="43"/>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c r="HV526" s="2"/>
      <c r="HW526" s="2"/>
      <c r="HX526" s="2"/>
      <c r="HY526" s="2"/>
      <c r="HZ526" s="2"/>
      <c r="IA526" s="2"/>
      <c r="IB526" s="2"/>
      <c r="IC526" s="2"/>
      <c r="ID526" s="2"/>
      <c r="IE526" s="2"/>
      <c r="IF526" s="2"/>
      <c r="IG526" s="2"/>
      <c r="IH526" s="2"/>
      <c r="II526" s="2"/>
      <c r="IJ526" s="2"/>
      <c r="IK526" s="2"/>
      <c r="IL526" s="2"/>
      <c r="IM526" s="2"/>
      <c r="IN526" s="2"/>
      <c r="IO526" s="2"/>
      <c r="IP526" s="2"/>
      <c r="IQ526" s="2"/>
      <c r="IR526" s="2"/>
      <c r="IS526" s="2"/>
      <c r="IT526" s="2"/>
      <c r="IU526" s="2"/>
      <c r="IV526" s="2"/>
    </row>
    <row r="527" spans="1:256" s="1" customFormat="1" ht="14.25">
      <c r="A527" s="53"/>
      <c r="B527" s="53"/>
      <c r="C527" s="53"/>
      <c r="D527" s="44"/>
      <c r="E527" s="49"/>
      <c r="F527" s="43"/>
      <c r="G527" s="43"/>
      <c r="H527" s="49"/>
      <c r="I527" s="43"/>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c r="HV527" s="2"/>
      <c r="HW527" s="2"/>
      <c r="HX527" s="2"/>
      <c r="HY527" s="2"/>
      <c r="HZ527" s="2"/>
      <c r="IA527" s="2"/>
      <c r="IB527" s="2"/>
      <c r="IC527" s="2"/>
      <c r="ID527" s="2"/>
      <c r="IE527" s="2"/>
      <c r="IF527" s="2"/>
      <c r="IG527" s="2"/>
      <c r="IH527" s="2"/>
      <c r="II527" s="2"/>
      <c r="IJ527" s="2"/>
      <c r="IK527" s="2"/>
      <c r="IL527" s="2"/>
      <c r="IM527" s="2"/>
      <c r="IN527" s="2"/>
      <c r="IO527" s="2"/>
      <c r="IP527" s="2"/>
      <c r="IQ527" s="2"/>
      <c r="IR527" s="2"/>
      <c r="IS527" s="2"/>
      <c r="IT527" s="2"/>
      <c r="IU527" s="2"/>
      <c r="IV527" s="2"/>
    </row>
    <row r="528" spans="1:256" s="1" customFormat="1" ht="14.25">
      <c r="A528" s="53"/>
      <c r="B528" s="53"/>
      <c r="C528" s="53"/>
      <c r="D528" s="44"/>
      <c r="E528" s="49"/>
      <c r="F528" s="43"/>
      <c r="G528" s="43"/>
      <c r="H528" s="49"/>
      <c r="I528" s="43"/>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c r="HV528" s="2"/>
      <c r="HW528" s="2"/>
      <c r="HX528" s="2"/>
      <c r="HY528" s="2"/>
      <c r="HZ528" s="2"/>
      <c r="IA528" s="2"/>
      <c r="IB528" s="2"/>
      <c r="IC528" s="2"/>
      <c r="ID528" s="2"/>
      <c r="IE528" s="2"/>
      <c r="IF528" s="2"/>
      <c r="IG528" s="2"/>
      <c r="IH528" s="2"/>
      <c r="II528" s="2"/>
      <c r="IJ528" s="2"/>
      <c r="IK528" s="2"/>
      <c r="IL528" s="2"/>
      <c r="IM528" s="2"/>
      <c r="IN528" s="2"/>
      <c r="IO528" s="2"/>
      <c r="IP528" s="2"/>
      <c r="IQ528" s="2"/>
      <c r="IR528" s="2"/>
      <c r="IS528" s="2"/>
      <c r="IT528" s="2"/>
      <c r="IU528" s="2"/>
      <c r="IV528" s="2"/>
    </row>
    <row r="529" spans="1:256" s="1" customFormat="1" ht="14.25">
      <c r="A529" s="53"/>
      <c r="B529" s="53"/>
      <c r="C529" s="53"/>
      <c r="D529" s="44"/>
      <c r="E529" s="49"/>
      <c r="F529" s="43"/>
      <c r="G529" s="43"/>
      <c r="H529" s="49"/>
      <c r="I529" s="43"/>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c r="HV529" s="2"/>
      <c r="HW529" s="2"/>
      <c r="HX529" s="2"/>
      <c r="HY529" s="2"/>
      <c r="HZ529" s="2"/>
      <c r="IA529" s="2"/>
      <c r="IB529" s="2"/>
      <c r="IC529" s="2"/>
      <c r="ID529" s="2"/>
      <c r="IE529" s="2"/>
      <c r="IF529" s="2"/>
      <c r="IG529" s="2"/>
      <c r="IH529" s="2"/>
      <c r="II529" s="2"/>
      <c r="IJ529" s="2"/>
      <c r="IK529" s="2"/>
      <c r="IL529" s="2"/>
      <c r="IM529" s="2"/>
      <c r="IN529" s="2"/>
      <c r="IO529" s="2"/>
      <c r="IP529" s="2"/>
      <c r="IQ529" s="2"/>
      <c r="IR529" s="2"/>
      <c r="IS529" s="2"/>
      <c r="IT529" s="2"/>
      <c r="IU529" s="2"/>
      <c r="IV529" s="2"/>
    </row>
    <row r="530" spans="1:256" s="1" customFormat="1" ht="14.25">
      <c r="A530" s="53"/>
      <c r="B530" s="53"/>
      <c r="C530" s="53"/>
      <c r="D530" s="44"/>
      <c r="E530" s="49"/>
      <c r="F530" s="43"/>
      <c r="G530" s="43"/>
      <c r="H530" s="49"/>
      <c r="I530" s="43"/>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c r="HV530" s="2"/>
      <c r="HW530" s="2"/>
      <c r="HX530" s="2"/>
      <c r="HY530" s="2"/>
      <c r="HZ530" s="2"/>
      <c r="IA530" s="2"/>
      <c r="IB530" s="2"/>
      <c r="IC530" s="2"/>
      <c r="ID530" s="2"/>
      <c r="IE530" s="2"/>
      <c r="IF530" s="2"/>
      <c r="IG530" s="2"/>
      <c r="IH530" s="2"/>
      <c r="II530" s="2"/>
      <c r="IJ530" s="2"/>
      <c r="IK530" s="2"/>
      <c r="IL530" s="2"/>
      <c r="IM530" s="2"/>
      <c r="IN530" s="2"/>
      <c r="IO530" s="2"/>
      <c r="IP530" s="2"/>
      <c r="IQ530" s="2"/>
      <c r="IR530" s="2"/>
      <c r="IS530" s="2"/>
      <c r="IT530" s="2"/>
      <c r="IU530" s="2"/>
      <c r="IV530" s="2"/>
    </row>
    <row r="531" spans="1:256" s="1" customFormat="1" ht="14.25">
      <c r="A531" s="53"/>
      <c r="B531" s="53"/>
      <c r="C531" s="53"/>
      <c r="D531" s="44"/>
      <c r="E531" s="49"/>
      <c r="F531" s="43"/>
      <c r="G531" s="43"/>
      <c r="H531" s="49"/>
      <c r="I531" s="43"/>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c r="HV531" s="2"/>
      <c r="HW531" s="2"/>
      <c r="HX531" s="2"/>
      <c r="HY531" s="2"/>
      <c r="HZ531" s="2"/>
      <c r="IA531" s="2"/>
      <c r="IB531" s="2"/>
      <c r="IC531" s="2"/>
      <c r="ID531" s="2"/>
      <c r="IE531" s="2"/>
      <c r="IF531" s="2"/>
      <c r="IG531" s="2"/>
      <c r="IH531" s="2"/>
      <c r="II531" s="2"/>
      <c r="IJ531" s="2"/>
      <c r="IK531" s="2"/>
      <c r="IL531" s="2"/>
      <c r="IM531" s="2"/>
      <c r="IN531" s="2"/>
      <c r="IO531" s="2"/>
      <c r="IP531" s="2"/>
      <c r="IQ531" s="2"/>
      <c r="IR531" s="2"/>
      <c r="IS531" s="2"/>
      <c r="IT531" s="2"/>
      <c r="IU531" s="2"/>
      <c r="IV531" s="2"/>
    </row>
    <row r="532" spans="1:256" s="1" customFormat="1" ht="14.25">
      <c r="A532" s="53"/>
      <c r="B532" s="53"/>
      <c r="C532" s="53"/>
      <c r="D532" s="44"/>
      <c r="E532" s="49"/>
      <c r="F532" s="43"/>
      <c r="G532" s="43"/>
      <c r="H532" s="49"/>
      <c r="I532" s="43"/>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c r="HV532" s="2"/>
      <c r="HW532" s="2"/>
      <c r="HX532" s="2"/>
      <c r="HY532" s="2"/>
      <c r="HZ532" s="2"/>
      <c r="IA532" s="2"/>
      <c r="IB532" s="2"/>
      <c r="IC532" s="2"/>
      <c r="ID532" s="2"/>
      <c r="IE532" s="2"/>
      <c r="IF532" s="2"/>
      <c r="IG532" s="2"/>
      <c r="IH532" s="2"/>
      <c r="II532" s="2"/>
      <c r="IJ532" s="2"/>
      <c r="IK532" s="2"/>
      <c r="IL532" s="2"/>
      <c r="IM532" s="2"/>
      <c r="IN532" s="2"/>
      <c r="IO532" s="2"/>
      <c r="IP532" s="2"/>
      <c r="IQ532" s="2"/>
      <c r="IR532" s="2"/>
      <c r="IS532" s="2"/>
      <c r="IT532" s="2"/>
      <c r="IU532" s="2"/>
      <c r="IV532" s="2"/>
    </row>
    <row r="533" spans="1:256" s="1" customFormat="1" ht="14.25">
      <c r="A533" s="53"/>
      <c r="B533" s="53"/>
      <c r="C533" s="53"/>
      <c r="D533" s="44"/>
      <c r="E533" s="49"/>
      <c r="F533" s="43"/>
      <c r="G533" s="43"/>
      <c r="H533" s="49"/>
      <c r="I533" s="43"/>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c r="HV533" s="2"/>
      <c r="HW533" s="2"/>
      <c r="HX533" s="2"/>
      <c r="HY533" s="2"/>
      <c r="HZ533" s="2"/>
      <c r="IA533" s="2"/>
      <c r="IB533" s="2"/>
      <c r="IC533" s="2"/>
      <c r="ID533" s="2"/>
      <c r="IE533" s="2"/>
      <c r="IF533" s="2"/>
      <c r="IG533" s="2"/>
      <c r="IH533" s="2"/>
      <c r="II533" s="2"/>
      <c r="IJ533" s="2"/>
      <c r="IK533" s="2"/>
      <c r="IL533" s="2"/>
      <c r="IM533" s="2"/>
      <c r="IN533" s="2"/>
      <c r="IO533" s="2"/>
      <c r="IP533" s="2"/>
      <c r="IQ533" s="2"/>
      <c r="IR533" s="2"/>
      <c r="IS533" s="2"/>
      <c r="IT533" s="2"/>
      <c r="IU533" s="2"/>
      <c r="IV533" s="2"/>
    </row>
    <row r="534" spans="1:256" s="1" customFormat="1" ht="14.25">
      <c r="A534" s="53"/>
      <c r="B534" s="53"/>
      <c r="C534" s="53"/>
      <c r="D534" s="44"/>
      <c r="E534" s="49"/>
      <c r="F534" s="43"/>
      <c r="G534" s="43"/>
      <c r="H534" s="49"/>
      <c r="I534" s="43"/>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c r="HV534" s="2"/>
      <c r="HW534" s="2"/>
      <c r="HX534" s="2"/>
      <c r="HY534" s="2"/>
      <c r="HZ534" s="2"/>
      <c r="IA534" s="2"/>
      <c r="IB534" s="2"/>
      <c r="IC534" s="2"/>
      <c r="ID534" s="2"/>
      <c r="IE534" s="2"/>
      <c r="IF534" s="2"/>
      <c r="IG534" s="2"/>
      <c r="IH534" s="2"/>
      <c r="II534" s="2"/>
      <c r="IJ534" s="2"/>
      <c r="IK534" s="2"/>
      <c r="IL534" s="2"/>
      <c r="IM534" s="2"/>
      <c r="IN534" s="2"/>
      <c r="IO534" s="2"/>
      <c r="IP534" s="2"/>
      <c r="IQ534" s="2"/>
      <c r="IR534" s="2"/>
      <c r="IS534" s="2"/>
      <c r="IT534" s="2"/>
      <c r="IU534" s="2"/>
      <c r="IV534" s="2"/>
    </row>
    <row r="535" spans="1:256" s="1" customFormat="1" ht="14.25">
      <c r="A535" s="53"/>
      <c r="B535" s="53"/>
      <c r="C535" s="53"/>
      <c r="D535" s="44"/>
      <c r="E535" s="49"/>
      <c r="F535" s="43"/>
      <c r="G535" s="43"/>
      <c r="H535" s="49"/>
      <c r="I535" s="43"/>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c r="HV535" s="2"/>
      <c r="HW535" s="2"/>
      <c r="HX535" s="2"/>
      <c r="HY535" s="2"/>
      <c r="HZ535" s="2"/>
      <c r="IA535" s="2"/>
      <c r="IB535" s="2"/>
      <c r="IC535" s="2"/>
      <c r="ID535" s="2"/>
      <c r="IE535" s="2"/>
      <c r="IF535" s="2"/>
      <c r="IG535" s="2"/>
      <c r="IH535" s="2"/>
      <c r="II535" s="2"/>
      <c r="IJ535" s="2"/>
      <c r="IK535" s="2"/>
      <c r="IL535" s="2"/>
      <c r="IM535" s="2"/>
      <c r="IN535" s="2"/>
      <c r="IO535" s="2"/>
      <c r="IP535" s="2"/>
      <c r="IQ535" s="2"/>
      <c r="IR535" s="2"/>
      <c r="IS535" s="2"/>
      <c r="IT535" s="2"/>
      <c r="IU535" s="2"/>
      <c r="IV535" s="2"/>
    </row>
    <row r="536" spans="1:256" s="1" customFormat="1" ht="14.25">
      <c r="A536" s="53"/>
      <c r="B536" s="53"/>
      <c r="C536" s="53"/>
      <c r="D536" s="44"/>
      <c r="E536" s="49"/>
      <c r="F536" s="43"/>
      <c r="G536" s="43"/>
      <c r="H536" s="49"/>
      <c r="I536" s="43"/>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c r="HV536" s="2"/>
      <c r="HW536" s="2"/>
      <c r="HX536" s="2"/>
      <c r="HY536" s="2"/>
      <c r="HZ536" s="2"/>
      <c r="IA536" s="2"/>
      <c r="IB536" s="2"/>
      <c r="IC536" s="2"/>
      <c r="ID536" s="2"/>
      <c r="IE536" s="2"/>
      <c r="IF536" s="2"/>
      <c r="IG536" s="2"/>
      <c r="IH536" s="2"/>
      <c r="II536" s="2"/>
      <c r="IJ536" s="2"/>
      <c r="IK536" s="2"/>
      <c r="IL536" s="2"/>
      <c r="IM536" s="2"/>
      <c r="IN536" s="2"/>
      <c r="IO536" s="2"/>
      <c r="IP536" s="2"/>
      <c r="IQ536" s="2"/>
      <c r="IR536" s="2"/>
      <c r="IS536" s="2"/>
      <c r="IT536" s="2"/>
      <c r="IU536" s="2"/>
      <c r="IV536" s="2"/>
    </row>
    <row r="537" spans="1:256" s="1" customFormat="1" ht="14.25">
      <c r="A537" s="53"/>
      <c r="B537" s="53"/>
      <c r="C537" s="53"/>
      <c r="D537" s="44"/>
      <c r="E537" s="49"/>
      <c r="F537" s="43"/>
      <c r="G537" s="43"/>
      <c r="H537" s="49"/>
      <c r="I537" s="43"/>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c r="HV537" s="2"/>
      <c r="HW537" s="2"/>
      <c r="HX537" s="2"/>
      <c r="HY537" s="2"/>
      <c r="HZ537" s="2"/>
      <c r="IA537" s="2"/>
      <c r="IB537" s="2"/>
      <c r="IC537" s="2"/>
      <c r="ID537" s="2"/>
      <c r="IE537" s="2"/>
      <c r="IF537" s="2"/>
      <c r="IG537" s="2"/>
      <c r="IH537" s="2"/>
      <c r="II537" s="2"/>
      <c r="IJ537" s="2"/>
      <c r="IK537" s="2"/>
      <c r="IL537" s="2"/>
      <c r="IM537" s="2"/>
      <c r="IN537" s="2"/>
      <c r="IO537" s="2"/>
      <c r="IP537" s="2"/>
      <c r="IQ537" s="2"/>
      <c r="IR537" s="2"/>
      <c r="IS537" s="2"/>
      <c r="IT537" s="2"/>
      <c r="IU537" s="2"/>
      <c r="IV537" s="2"/>
    </row>
    <row r="538" spans="1:256" s="1" customFormat="1" ht="14.25">
      <c r="A538" s="53"/>
      <c r="B538" s="53"/>
      <c r="C538" s="53"/>
      <c r="D538" s="44"/>
      <c r="E538" s="49"/>
      <c r="F538" s="43"/>
      <c r="G538" s="43"/>
      <c r="H538" s="49"/>
      <c r="I538" s="43"/>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c r="HV538" s="2"/>
      <c r="HW538" s="2"/>
      <c r="HX538" s="2"/>
      <c r="HY538" s="2"/>
      <c r="HZ538" s="2"/>
      <c r="IA538" s="2"/>
      <c r="IB538" s="2"/>
      <c r="IC538" s="2"/>
      <c r="ID538" s="2"/>
      <c r="IE538" s="2"/>
      <c r="IF538" s="2"/>
      <c r="IG538" s="2"/>
      <c r="IH538" s="2"/>
      <c r="II538" s="2"/>
      <c r="IJ538" s="2"/>
      <c r="IK538" s="2"/>
      <c r="IL538" s="2"/>
      <c r="IM538" s="2"/>
      <c r="IN538" s="2"/>
      <c r="IO538" s="2"/>
      <c r="IP538" s="2"/>
      <c r="IQ538" s="2"/>
      <c r="IR538" s="2"/>
      <c r="IS538" s="2"/>
      <c r="IT538" s="2"/>
      <c r="IU538" s="2"/>
      <c r="IV538" s="2"/>
    </row>
    <row r="539" spans="1:256" s="1" customFormat="1" ht="14.25">
      <c r="A539" s="53"/>
      <c r="B539" s="53"/>
      <c r="C539" s="53"/>
      <c r="D539" s="44"/>
      <c r="E539" s="49"/>
      <c r="F539" s="43"/>
      <c r="G539" s="43"/>
      <c r="H539" s="49"/>
      <c r="I539" s="43"/>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c r="HV539" s="2"/>
      <c r="HW539" s="2"/>
      <c r="HX539" s="2"/>
      <c r="HY539" s="2"/>
      <c r="HZ539" s="2"/>
      <c r="IA539" s="2"/>
      <c r="IB539" s="2"/>
      <c r="IC539" s="2"/>
      <c r="ID539" s="2"/>
      <c r="IE539" s="2"/>
      <c r="IF539" s="2"/>
      <c r="IG539" s="2"/>
      <c r="IH539" s="2"/>
      <c r="II539" s="2"/>
      <c r="IJ539" s="2"/>
      <c r="IK539" s="2"/>
      <c r="IL539" s="2"/>
      <c r="IM539" s="2"/>
      <c r="IN539" s="2"/>
      <c r="IO539" s="2"/>
      <c r="IP539" s="2"/>
      <c r="IQ539" s="2"/>
      <c r="IR539" s="2"/>
      <c r="IS539" s="2"/>
      <c r="IT539" s="2"/>
      <c r="IU539" s="2"/>
      <c r="IV539" s="2"/>
    </row>
    <row r="540" spans="1:256" s="1" customFormat="1" ht="14.25">
      <c r="A540" s="53"/>
      <c r="B540" s="53"/>
      <c r="C540" s="53"/>
      <c r="D540" s="44"/>
      <c r="E540" s="49"/>
      <c r="F540" s="43"/>
      <c r="G540" s="43"/>
      <c r="H540" s="49"/>
      <c r="I540" s="43"/>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c r="HV540" s="2"/>
      <c r="HW540" s="2"/>
      <c r="HX540" s="2"/>
      <c r="HY540" s="2"/>
      <c r="HZ540" s="2"/>
      <c r="IA540" s="2"/>
      <c r="IB540" s="2"/>
      <c r="IC540" s="2"/>
      <c r="ID540" s="2"/>
      <c r="IE540" s="2"/>
      <c r="IF540" s="2"/>
      <c r="IG540" s="2"/>
      <c r="IH540" s="2"/>
      <c r="II540" s="2"/>
      <c r="IJ540" s="2"/>
      <c r="IK540" s="2"/>
      <c r="IL540" s="2"/>
      <c r="IM540" s="2"/>
      <c r="IN540" s="2"/>
      <c r="IO540" s="2"/>
      <c r="IP540" s="2"/>
      <c r="IQ540" s="2"/>
      <c r="IR540" s="2"/>
      <c r="IS540" s="2"/>
      <c r="IT540" s="2"/>
      <c r="IU540" s="2"/>
      <c r="IV540" s="2"/>
    </row>
    <row r="541" spans="1:256" s="1" customFormat="1" ht="14.25">
      <c r="A541" s="53"/>
      <c r="B541" s="53"/>
      <c r="C541" s="53"/>
      <c r="D541" s="44"/>
      <c r="E541" s="49"/>
      <c r="F541" s="43"/>
      <c r="G541" s="43"/>
      <c r="H541" s="49"/>
      <c r="I541" s="43"/>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c r="HV541" s="2"/>
      <c r="HW541" s="2"/>
      <c r="HX541" s="2"/>
      <c r="HY541" s="2"/>
      <c r="HZ541" s="2"/>
      <c r="IA541" s="2"/>
      <c r="IB541" s="2"/>
      <c r="IC541" s="2"/>
      <c r="ID541" s="2"/>
      <c r="IE541" s="2"/>
      <c r="IF541" s="2"/>
      <c r="IG541" s="2"/>
      <c r="IH541" s="2"/>
      <c r="II541" s="2"/>
      <c r="IJ541" s="2"/>
      <c r="IK541" s="2"/>
      <c r="IL541" s="2"/>
      <c r="IM541" s="2"/>
      <c r="IN541" s="2"/>
      <c r="IO541" s="2"/>
      <c r="IP541" s="2"/>
      <c r="IQ541" s="2"/>
      <c r="IR541" s="2"/>
      <c r="IS541" s="2"/>
      <c r="IT541" s="2"/>
      <c r="IU541" s="2"/>
      <c r="IV541" s="2"/>
    </row>
    <row r="542" spans="1:256" s="1" customFormat="1" ht="14.25">
      <c r="A542" s="53"/>
      <c r="B542" s="53"/>
      <c r="C542" s="53"/>
      <c r="D542" s="44"/>
      <c r="E542" s="49"/>
      <c r="F542" s="43"/>
      <c r="G542" s="43"/>
      <c r="H542" s="49"/>
      <c r="I542" s="43"/>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c r="HV542" s="2"/>
      <c r="HW542" s="2"/>
      <c r="HX542" s="2"/>
      <c r="HY542" s="2"/>
      <c r="HZ542" s="2"/>
      <c r="IA542" s="2"/>
      <c r="IB542" s="2"/>
      <c r="IC542" s="2"/>
      <c r="ID542" s="2"/>
      <c r="IE542" s="2"/>
      <c r="IF542" s="2"/>
      <c r="IG542" s="2"/>
      <c r="IH542" s="2"/>
      <c r="II542" s="2"/>
      <c r="IJ542" s="2"/>
      <c r="IK542" s="2"/>
      <c r="IL542" s="2"/>
      <c r="IM542" s="2"/>
      <c r="IN542" s="2"/>
      <c r="IO542" s="2"/>
      <c r="IP542" s="2"/>
      <c r="IQ542" s="2"/>
      <c r="IR542" s="2"/>
      <c r="IS542" s="2"/>
      <c r="IT542" s="2"/>
      <c r="IU542" s="2"/>
      <c r="IV542" s="2"/>
    </row>
    <row r="543" spans="1:256" s="1" customFormat="1" ht="14.25">
      <c r="A543" s="53"/>
      <c r="B543" s="53"/>
      <c r="C543" s="53"/>
      <c r="D543" s="44"/>
      <c r="E543" s="49"/>
      <c r="F543" s="43"/>
      <c r="G543" s="43"/>
      <c r="H543" s="49"/>
      <c r="I543" s="43"/>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c r="HV543" s="2"/>
      <c r="HW543" s="2"/>
      <c r="HX543" s="2"/>
      <c r="HY543" s="2"/>
      <c r="HZ543" s="2"/>
      <c r="IA543" s="2"/>
      <c r="IB543" s="2"/>
      <c r="IC543" s="2"/>
      <c r="ID543" s="2"/>
      <c r="IE543" s="2"/>
      <c r="IF543" s="2"/>
      <c r="IG543" s="2"/>
      <c r="IH543" s="2"/>
      <c r="II543" s="2"/>
      <c r="IJ543" s="2"/>
      <c r="IK543" s="2"/>
      <c r="IL543" s="2"/>
      <c r="IM543" s="2"/>
      <c r="IN543" s="2"/>
      <c r="IO543" s="2"/>
      <c r="IP543" s="2"/>
      <c r="IQ543" s="2"/>
      <c r="IR543" s="2"/>
      <c r="IS543" s="2"/>
      <c r="IT543" s="2"/>
      <c r="IU543" s="2"/>
      <c r="IV543" s="2"/>
    </row>
    <row r="544" spans="1:256" s="1" customFormat="1" ht="14.25">
      <c r="A544" s="53"/>
      <c r="B544" s="53"/>
      <c r="C544" s="53"/>
      <c r="D544" s="44"/>
      <c r="E544" s="49"/>
      <c r="F544" s="43"/>
      <c r="G544" s="43"/>
      <c r="H544" s="49"/>
      <c r="I544" s="43"/>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c r="HV544" s="2"/>
      <c r="HW544" s="2"/>
      <c r="HX544" s="2"/>
      <c r="HY544" s="2"/>
      <c r="HZ544" s="2"/>
      <c r="IA544" s="2"/>
      <c r="IB544" s="2"/>
      <c r="IC544" s="2"/>
      <c r="ID544" s="2"/>
      <c r="IE544" s="2"/>
      <c r="IF544" s="2"/>
      <c r="IG544" s="2"/>
      <c r="IH544" s="2"/>
      <c r="II544" s="2"/>
      <c r="IJ544" s="2"/>
      <c r="IK544" s="2"/>
      <c r="IL544" s="2"/>
      <c r="IM544" s="2"/>
      <c r="IN544" s="2"/>
      <c r="IO544" s="2"/>
      <c r="IP544" s="2"/>
      <c r="IQ544" s="2"/>
      <c r="IR544" s="2"/>
      <c r="IS544" s="2"/>
      <c r="IT544" s="2"/>
      <c r="IU544" s="2"/>
      <c r="IV544" s="2"/>
    </row>
    <row r="545" spans="1:256" s="1" customFormat="1" ht="14.25">
      <c r="A545" s="53"/>
      <c r="B545" s="53"/>
      <c r="C545" s="53"/>
      <c r="D545" s="44"/>
      <c r="E545" s="49"/>
      <c r="F545" s="43"/>
      <c r="G545" s="43"/>
      <c r="H545" s="49"/>
      <c r="I545" s="43"/>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c r="HV545" s="2"/>
      <c r="HW545" s="2"/>
      <c r="HX545" s="2"/>
      <c r="HY545" s="2"/>
      <c r="HZ545" s="2"/>
      <c r="IA545" s="2"/>
      <c r="IB545" s="2"/>
      <c r="IC545" s="2"/>
      <c r="ID545" s="2"/>
      <c r="IE545" s="2"/>
      <c r="IF545" s="2"/>
      <c r="IG545" s="2"/>
      <c r="IH545" s="2"/>
      <c r="II545" s="2"/>
      <c r="IJ545" s="2"/>
      <c r="IK545" s="2"/>
      <c r="IL545" s="2"/>
      <c r="IM545" s="2"/>
      <c r="IN545" s="2"/>
      <c r="IO545" s="2"/>
      <c r="IP545" s="2"/>
      <c r="IQ545" s="2"/>
      <c r="IR545" s="2"/>
      <c r="IS545" s="2"/>
      <c r="IT545" s="2"/>
      <c r="IU545" s="2"/>
      <c r="IV545" s="2"/>
    </row>
    <row r="546" spans="1:256" s="1" customFormat="1" ht="14.25">
      <c r="A546" s="53"/>
      <c r="B546" s="53"/>
      <c r="C546" s="53"/>
      <c r="D546" s="44"/>
      <c r="E546" s="49"/>
      <c r="F546" s="43"/>
      <c r="G546" s="43"/>
      <c r="H546" s="49"/>
      <c r="I546" s="43"/>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c r="HV546" s="2"/>
      <c r="HW546" s="2"/>
      <c r="HX546" s="2"/>
      <c r="HY546" s="2"/>
      <c r="HZ546" s="2"/>
      <c r="IA546" s="2"/>
      <c r="IB546" s="2"/>
      <c r="IC546" s="2"/>
      <c r="ID546" s="2"/>
      <c r="IE546" s="2"/>
      <c r="IF546" s="2"/>
      <c r="IG546" s="2"/>
      <c r="IH546" s="2"/>
      <c r="II546" s="2"/>
      <c r="IJ546" s="2"/>
      <c r="IK546" s="2"/>
      <c r="IL546" s="2"/>
      <c r="IM546" s="2"/>
      <c r="IN546" s="2"/>
      <c r="IO546" s="2"/>
      <c r="IP546" s="2"/>
      <c r="IQ546" s="2"/>
      <c r="IR546" s="2"/>
      <c r="IS546" s="2"/>
      <c r="IT546" s="2"/>
      <c r="IU546" s="2"/>
      <c r="IV546" s="2"/>
    </row>
    <row r="547" spans="1:256" s="1" customFormat="1" ht="14.25">
      <c r="A547" s="53"/>
      <c r="B547" s="53"/>
      <c r="C547" s="53"/>
      <c r="D547" s="44"/>
      <c r="E547" s="49"/>
      <c r="F547" s="43"/>
      <c r="G547" s="43"/>
      <c r="H547" s="49"/>
      <c r="I547" s="43"/>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c r="HV547" s="2"/>
      <c r="HW547" s="2"/>
      <c r="HX547" s="2"/>
      <c r="HY547" s="2"/>
      <c r="HZ547" s="2"/>
      <c r="IA547" s="2"/>
      <c r="IB547" s="2"/>
      <c r="IC547" s="2"/>
      <c r="ID547" s="2"/>
      <c r="IE547" s="2"/>
      <c r="IF547" s="2"/>
      <c r="IG547" s="2"/>
      <c r="IH547" s="2"/>
      <c r="II547" s="2"/>
      <c r="IJ547" s="2"/>
      <c r="IK547" s="2"/>
      <c r="IL547" s="2"/>
      <c r="IM547" s="2"/>
      <c r="IN547" s="2"/>
      <c r="IO547" s="2"/>
      <c r="IP547" s="2"/>
      <c r="IQ547" s="2"/>
      <c r="IR547" s="2"/>
      <c r="IS547" s="2"/>
      <c r="IT547" s="2"/>
      <c r="IU547" s="2"/>
      <c r="IV547" s="2"/>
    </row>
    <row r="548" spans="1:256" s="1" customFormat="1" ht="14.25">
      <c r="A548" s="53"/>
      <c r="B548" s="53"/>
      <c r="C548" s="53"/>
      <c r="D548" s="44"/>
      <c r="E548" s="49"/>
      <c r="F548" s="43"/>
      <c r="G548" s="43"/>
      <c r="H548" s="49"/>
      <c r="I548" s="43"/>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c r="HV548" s="2"/>
      <c r="HW548" s="2"/>
      <c r="HX548" s="2"/>
      <c r="HY548" s="2"/>
      <c r="HZ548" s="2"/>
      <c r="IA548" s="2"/>
      <c r="IB548" s="2"/>
      <c r="IC548" s="2"/>
      <c r="ID548" s="2"/>
      <c r="IE548" s="2"/>
      <c r="IF548" s="2"/>
      <c r="IG548" s="2"/>
      <c r="IH548" s="2"/>
      <c r="II548" s="2"/>
      <c r="IJ548" s="2"/>
      <c r="IK548" s="2"/>
      <c r="IL548" s="2"/>
      <c r="IM548" s="2"/>
      <c r="IN548" s="2"/>
      <c r="IO548" s="2"/>
      <c r="IP548" s="2"/>
      <c r="IQ548" s="2"/>
      <c r="IR548" s="2"/>
      <c r="IS548" s="2"/>
      <c r="IT548" s="2"/>
      <c r="IU548" s="2"/>
      <c r="IV548" s="2"/>
    </row>
    <row r="549" spans="1:256" s="1" customFormat="1" ht="14.25">
      <c r="A549" s="53"/>
      <c r="B549" s="53"/>
      <c r="C549" s="53"/>
      <c r="D549" s="44"/>
      <c r="E549" s="49"/>
      <c r="F549" s="43"/>
      <c r="G549" s="43"/>
      <c r="H549" s="49"/>
      <c r="I549" s="43"/>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c r="HV549" s="2"/>
      <c r="HW549" s="2"/>
      <c r="HX549" s="2"/>
      <c r="HY549" s="2"/>
      <c r="HZ549" s="2"/>
      <c r="IA549" s="2"/>
      <c r="IB549" s="2"/>
      <c r="IC549" s="2"/>
      <c r="ID549" s="2"/>
      <c r="IE549" s="2"/>
      <c r="IF549" s="2"/>
      <c r="IG549" s="2"/>
      <c r="IH549" s="2"/>
      <c r="II549" s="2"/>
      <c r="IJ549" s="2"/>
      <c r="IK549" s="2"/>
      <c r="IL549" s="2"/>
      <c r="IM549" s="2"/>
      <c r="IN549" s="2"/>
      <c r="IO549" s="2"/>
      <c r="IP549" s="2"/>
      <c r="IQ549" s="2"/>
      <c r="IR549" s="2"/>
      <c r="IS549" s="2"/>
      <c r="IT549" s="2"/>
      <c r="IU549" s="2"/>
      <c r="IV549" s="2"/>
    </row>
    <row r="550" spans="1:256" s="1" customFormat="1" ht="14.25">
      <c r="A550" s="53"/>
      <c r="B550" s="53"/>
      <c r="C550" s="53"/>
      <c r="D550" s="44"/>
      <c r="E550" s="49"/>
      <c r="F550" s="43"/>
      <c r="G550" s="43"/>
      <c r="H550" s="49"/>
      <c r="I550" s="43"/>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c r="HV550" s="2"/>
      <c r="HW550" s="2"/>
      <c r="HX550" s="2"/>
      <c r="HY550" s="2"/>
      <c r="HZ550" s="2"/>
      <c r="IA550" s="2"/>
      <c r="IB550" s="2"/>
      <c r="IC550" s="2"/>
      <c r="ID550" s="2"/>
      <c r="IE550" s="2"/>
      <c r="IF550" s="2"/>
      <c r="IG550" s="2"/>
      <c r="IH550" s="2"/>
      <c r="II550" s="2"/>
      <c r="IJ550" s="2"/>
      <c r="IK550" s="2"/>
      <c r="IL550" s="2"/>
      <c r="IM550" s="2"/>
      <c r="IN550" s="2"/>
      <c r="IO550" s="2"/>
      <c r="IP550" s="2"/>
      <c r="IQ550" s="2"/>
      <c r="IR550" s="2"/>
      <c r="IS550" s="2"/>
      <c r="IT550" s="2"/>
      <c r="IU550" s="2"/>
      <c r="IV550" s="2"/>
    </row>
    <row r="551" spans="1:256" s="1" customFormat="1" ht="14.25">
      <c r="A551" s="53"/>
      <c r="B551" s="53"/>
      <c r="C551" s="53"/>
      <c r="D551" s="44"/>
      <c r="E551" s="49"/>
      <c r="F551" s="43"/>
      <c r="G551" s="43"/>
      <c r="H551" s="49"/>
      <c r="I551" s="43"/>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c r="HV551" s="2"/>
      <c r="HW551" s="2"/>
      <c r="HX551" s="2"/>
      <c r="HY551" s="2"/>
      <c r="HZ551" s="2"/>
      <c r="IA551" s="2"/>
      <c r="IB551" s="2"/>
      <c r="IC551" s="2"/>
      <c r="ID551" s="2"/>
      <c r="IE551" s="2"/>
      <c r="IF551" s="2"/>
      <c r="IG551" s="2"/>
      <c r="IH551" s="2"/>
      <c r="II551" s="2"/>
      <c r="IJ551" s="2"/>
      <c r="IK551" s="2"/>
      <c r="IL551" s="2"/>
      <c r="IM551" s="2"/>
      <c r="IN551" s="2"/>
      <c r="IO551" s="2"/>
      <c r="IP551" s="2"/>
      <c r="IQ551" s="2"/>
      <c r="IR551" s="2"/>
      <c r="IS551" s="2"/>
      <c r="IT551" s="2"/>
      <c r="IU551" s="2"/>
      <c r="IV551" s="2"/>
    </row>
    <row r="552" spans="1:256" s="1" customFormat="1" ht="14.25">
      <c r="A552" s="53"/>
      <c r="B552" s="53"/>
      <c r="C552" s="53"/>
      <c r="D552" s="44"/>
      <c r="E552" s="49"/>
      <c r="F552" s="43"/>
      <c r="G552" s="43"/>
      <c r="H552" s="49"/>
      <c r="I552" s="43"/>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c r="HV552" s="2"/>
      <c r="HW552" s="2"/>
      <c r="HX552" s="2"/>
      <c r="HY552" s="2"/>
      <c r="HZ552" s="2"/>
      <c r="IA552" s="2"/>
      <c r="IB552" s="2"/>
      <c r="IC552" s="2"/>
      <c r="ID552" s="2"/>
      <c r="IE552" s="2"/>
      <c r="IF552" s="2"/>
      <c r="IG552" s="2"/>
      <c r="IH552" s="2"/>
      <c r="II552" s="2"/>
      <c r="IJ552" s="2"/>
      <c r="IK552" s="2"/>
      <c r="IL552" s="2"/>
      <c r="IM552" s="2"/>
      <c r="IN552" s="2"/>
      <c r="IO552" s="2"/>
      <c r="IP552" s="2"/>
      <c r="IQ552" s="2"/>
      <c r="IR552" s="2"/>
      <c r="IS552" s="2"/>
      <c r="IT552" s="2"/>
      <c r="IU552" s="2"/>
      <c r="IV552" s="2"/>
    </row>
    <row r="553" spans="1:256" s="1" customFormat="1" ht="14.25">
      <c r="A553" s="53"/>
      <c r="B553" s="53"/>
      <c r="C553" s="53"/>
      <c r="D553" s="44"/>
      <c r="E553" s="49"/>
      <c r="F553" s="43"/>
      <c r="G553" s="43"/>
      <c r="H553" s="49"/>
      <c r="I553" s="43"/>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c r="HV553" s="2"/>
      <c r="HW553" s="2"/>
      <c r="HX553" s="2"/>
      <c r="HY553" s="2"/>
      <c r="HZ553" s="2"/>
      <c r="IA553" s="2"/>
      <c r="IB553" s="2"/>
      <c r="IC553" s="2"/>
      <c r="ID553" s="2"/>
      <c r="IE553" s="2"/>
      <c r="IF553" s="2"/>
      <c r="IG553" s="2"/>
      <c r="IH553" s="2"/>
      <c r="II553" s="2"/>
      <c r="IJ553" s="2"/>
      <c r="IK553" s="2"/>
      <c r="IL553" s="2"/>
      <c r="IM553" s="2"/>
      <c r="IN553" s="2"/>
      <c r="IO553" s="2"/>
      <c r="IP553" s="2"/>
      <c r="IQ553" s="2"/>
      <c r="IR553" s="2"/>
      <c r="IS553" s="2"/>
      <c r="IT553" s="2"/>
      <c r="IU553" s="2"/>
      <c r="IV553" s="2"/>
    </row>
    <row r="554" spans="1:256" s="1" customFormat="1" ht="14.25">
      <c r="A554" s="53"/>
      <c r="B554" s="53"/>
      <c r="C554" s="53"/>
      <c r="D554" s="44"/>
      <c r="E554" s="49"/>
      <c r="F554" s="43"/>
      <c r="G554" s="43"/>
      <c r="H554" s="49"/>
      <c r="I554" s="43"/>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c r="HV554" s="2"/>
      <c r="HW554" s="2"/>
      <c r="HX554" s="2"/>
      <c r="HY554" s="2"/>
      <c r="HZ554" s="2"/>
      <c r="IA554" s="2"/>
      <c r="IB554" s="2"/>
      <c r="IC554" s="2"/>
      <c r="ID554" s="2"/>
      <c r="IE554" s="2"/>
      <c r="IF554" s="2"/>
      <c r="IG554" s="2"/>
      <c r="IH554" s="2"/>
      <c r="II554" s="2"/>
      <c r="IJ554" s="2"/>
      <c r="IK554" s="2"/>
      <c r="IL554" s="2"/>
      <c r="IM554" s="2"/>
      <c r="IN554" s="2"/>
      <c r="IO554" s="2"/>
      <c r="IP554" s="2"/>
      <c r="IQ554" s="2"/>
      <c r="IR554" s="2"/>
      <c r="IS554" s="2"/>
      <c r="IT554" s="2"/>
      <c r="IU554" s="2"/>
      <c r="IV554" s="2"/>
    </row>
    <row r="555" spans="1:256" s="1" customFormat="1" ht="14.25">
      <c r="A555" s="53"/>
      <c r="B555" s="53"/>
      <c r="C555" s="53"/>
      <c r="D555" s="44"/>
      <c r="E555" s="49"/>
      <c r="F555" s="43"/>
      <c r="G555" s="43"/>
      <c r="H555" s="49"/>
      <c r="I555" s="43"/>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c r="HV555" s="2"/>
      <c r="HW555" s="2"/>
      <c r="HX555" s="2"/>
      <c r="HY555" s="2"/>
      <c r="HZ555" s="2"/>
      <c r="IA555" s="2"/>
      <c r="IB555" s="2"/>
      <c r="IC555" s="2"/>
      <c r="ID555" s="2"/>
      <c r="IE555" s="2"/>
      <c r="IF555" s="2"/>
      <c r="IG555" s="2"/>
      <c r="IH555" s="2"/>
      <c r="II555" s="2"/>
      <c r="IJ555" s="2"/>
      <c r="IK555" s="2"/>
      <c r="IL555" s="2"/>
      <c r="IM555" s="2"/>
      <c r="IN555" s="2"/>
      <c r="IO555" s="2"/>
      <c r="IP555" s="2"/>
      <c r="IQ555" s="2"/>
      <c r="IR555" s="2"/>
      <c r="IS555" s="2"/>
      <c r="IT555" s="2"/>
      <c r="IU555" s="2"/>
      <c r="IV555" s="2"/>
    </row>
    <row r="556" spans="1:256" s="1" customFormat="1" ht="14.25">
      <c r="A556" s="53"/>
      <c r="B556" s="53"/>
      <c r="C556" s="53"/>
      <c r="D556" s="44"/>
      <c r="E556" s="49"/>
      <c r="F556" s="43"/>
      <c r="G556" s="43"/>
      <c r="H556" s="49"/>
      <c r="I556" s="43"/>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c r="HV556" s="2"/>
      <c r="HW556" s="2"/>
      <c r="HX556" s="2"/>
      <c r="HY556" s="2"/>
      <c r="HZ556" s="2"/>
      <c r="IA556" s="2"/>
      <c r="IB556" s="2"/>
      <c r="IC556" s="2"/>
      <c r="ID556" s="2"/>
      <c r="IE556" s="2"/>
      <c r="IF556" s="2"/>
      <c r="IG556" s="2"/>
      <c r="IH556" s="2"/>
      <c r="II556" s="2"/>
      <c r="IJ556" s="2"/>
      <c r="IK556" s="2"/>
      <c r="IL556" s="2"/>
      <c r="IM556" s="2"/>
      <c r="IN556" s="2"/>
      <c r="IO556" s="2"/>
      <c r="IP556" s="2"/>
      <c r="IQ556" s="2"/>
      <c r="IR556" s="2"/>
      <c r="IS556" s="2"/>
      <c r="IT556" s="2"/>
      <c r="IU556" s="2"/>
      <c r="IV556" s="2"/>
    </row>
    <row r="557" spans="1:256" s="1" customFormat="1" ht="14.25">
      <c r="A557" s="53"/>
      <c r="B557" s="53"/>
      <c r="C557" s="53"/>
      <c r="D557" s="44"/>
      <c r="E557" s="49"/>
      <c r="F557" s="43"/>
      <c r="G557" s="43"/>
      <c r="H557" s="49"/>
      <c r="I557" s="43"/>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c r="HV557" s="2"/>
      <c r="HW557" s="2"/>
      <c r="HX557" s="2"/>
      <c r="HY557" s="2"/>
      <c r="HZ557" s="2"/>
      <c r="IA557" s="2"/>
      <c r="IB557" s="2"/>
      <c r="IC557" s="2"/>
      <c r="ID557" s="2"/>
      <c r="IE557" s="2"/>
      <c r="IF557" s="2"/>
      <c r="IG557" s="2"/>
      <c r="IH557" s="2"/>
      <c r="II557" s="2"/>
      <c r="IJ557" s="2"/>
      <c r="IK557" s="2"/>
      <c r="IL557" s="2"/>
      <c r="IM557" s="2"/>
      <c r="IN557" s="2"/>
      <c r="IO557" s="2"/>
      <c r="IP557" s="2"/>
      <c r="IQ557" s="2"/>
      <c r="IR557" s="2"/>
      <c r="IS557" s="2"/>
      <c r="IT557" s="2"/>
      <c r="IU557" s="2"/>
      <c r="IV557" s="2"/>
    </row>
    <row r="558" spans="1:256" s="1" customFormat="1" ht="14.25">
      <c r="A558" s="53"/>
      <c r="B558" s="53"/>
      <c r="C558" s="53"/>
      <c r="D558" s="44"/>
      <c r="E558" s="49"/>
      <c r="F558" s="43"/>
      <c r="G558" s="43"/>
      <c r="H558" s="49"/>
      <c r="I558" s="43"/>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c r="HV558" s="2"/>
      <c r="HW558" s="2"/>
      <c r="HX558" s="2"/>
      <c r="HY558" s="2"/>
      <c r="HZ558" s="2"/>
      <c r="IA558" s="2"/>
      <c r="IB558" s="2"/>
      <c r="IC558" s="2"/>
      <c r="ID558" s="2"/>
      <c r="IE558" s="2"/>
      <c r="IF558" s="2"/>
      <c r="IG558" s="2"/>
      <c r="IH558" s="2"/>
      <c r="II558" s="2"/>
      <c r="IJ558" s="2"/>
      <c r="IK558" s="2"/>
      <c r="IL558" s="2"/>
      <c r="IM558" s="2"/>
      <c r="IN558" s="2"/>
      <c r="IO558" s="2"/>
      <c r="IP558" s="2"/>
      <c r="IQ558" s="2"/>
      <c r="IR558" s="2"/>
      <c r="IS558" s="2"/>
      <c r="IT558" s="2"/>
      <c r="IU558" s="2"/>
      <c r="IV558" s="2"/>
    </row>
    <row r="559" spans="1:256" s="1" customFormat="1" ht="14.25">
      <c r="A559" s="53"/>
      <c r="B559" s="53"/>
      <c r="C559" s="53"/>
      <c r="D559" s="44"/>
      <c r="E559" s="49"/>
      <c r="F559" s="43"/>
      <c r="G559" s="43"/>
      <c r="H559" s="49"/>
      <c r="I559" s="43"/>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c r="HV559" s="2"/>
      <c r="HW559" s="2"/>
      <c r="HX559" s="2"/>
      <c r="HY559" s="2"/>
      <c r="HZ559" s="2"/>
      <c r="IA559" s="2"/>
      <c r="IB559" s="2"/>
      <c r="IC559" s="2"/>
      <c r="ID559" s="2"/>
      <c r="IE559" s="2"/>
      <c r="IF559" s="2"/>
      <c r="IG559" s="2"/>
      <c r="IH559" s="2"/>
      <c r="II559" s="2"/>
      <c r="IJ559" s="2"/>
      <c r="IK559" s="2"/>
      <c r="IL559" s="2"/>
      <c r="IM559" s="2"/>
      <c r="IN559" s="2"/>
      <c r="IO559" s="2"/>
      <c r="IP559" s="2"/>
      <c r="IQ559" s="2"/>
      <c r="IR559" s="2"/>
      <c r="IS559" s="2"/>
      <c r="IT559" s="2"/>
      <c r="IU559" s="2"/>
      <c r="IV559" s="2"/>
    </row>
    <row r="560" spans="1:256" s="1" customFormat="1" ht="14.25">
      <c r="A560" s="53"/>
      <c r="B560" s="53"/>
      <c r="C560" s="53"/>
      <c r="D560" s="44"/>
      <c r="E560" s="49"/>
      <c r="F560" s="43"/>
      <c r="G560" s="43"/>
      <c r="H560" s="49"/>
      <c r="I560" s="43"/>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c r="HV560" s="2"/>
      <c r="HW560" s="2"/>
      <c r="HX560" s="2"/>
      <c r="HY560" s="2"/>
      <c r="HZ560" s="2"/>
      <c r="IA560" s="2"/>
      <c r="IB560" s="2"/>
      <c r="IC560" s="2"/>
      <c r="ID560" s="2"/>
      <c r="IE560" s="2"/>
      <c r="IF560" s="2"/>
      <c r="IG560" s="2"/>
      <c r="IH560" s="2"/>
      <c r="II560" s="2"/>
      <c r="IJ560" s="2"/>
      <c r="IK560" s="2"/>
      <c r="IL560" s="2"/>
      <c r="IM560" s="2"/>
      <c r="IN560" s="2"/>
      <c r="IO560" s="2"/>
      <c r="IP560" s="2"/>
      <c r="IQ560" s="2"/>
      <c r="IR560" s="2"/>
      <c r="IS560" s="2"/>
      <c r="IT560" s="2"/>
      <c r="IU560" s="2"/>
      <c r="IV560" s="2"/>
    </row>
    <row r="561" spans="1:256" s="1" customFormat="1" ht="14.25">
      <c r="A561" s="53"/>
      <c r="B561" s="53"/>
      <c r="C561" s="53"/>
      <c r="D561" s="44"/>
      <c r="E561" s="49"/>
      <c r="F561" s="43"/>
      <c r="G561" s="43"/>
      <c r="H561" s="49"/>
      <c r="I561" s="43"/>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c r="HV561" s="2"/>
      <c r="HW561" s="2"/>
      <c r="HX561" s="2"/>
      <c r="HY561" s="2"/>
      <c r="HZ561" s="2"/>
      <c r="IA561" s="2"/>
      <c r="IB561" s="2"/>
      <c r="IC561" s="2"/>
      <c r="ID561" s="2"/>
      <c r="IE561" s="2"/>
      <c r="IF561" s="2"/>
      <c r="IG561" s="2"/>
      <c r="IH561" s="2"/>
      <c r="II561" s="2"/>
      <c r="IJ561" s="2"/>
      <c r="IK561" s="2"/>
      <c r="IL561" s="2"/>
      <c r="IM561" s="2"/>
      <c r="IN561" s="2"/>
      <c r="IO561" s="2"/>
      <c r="IP561" s="2"/>
      <c r="IQ561" s="2"/>
      <c r="IR561" s="2"/>
      <c r="IS561" s="2"/>
      <c r="IT561" s="2"/>
      <c r="IU561" s="2"/>
      <c r="IV561" s="2"/>
    </row>
    <row r="562" spans="1:256" s="1" customFormat="1" ht="14.25">
      <c r="A562" s="53"/>
      <c r="B562" s="53"/>
      <c r="C562" s="53"/>
      <c r="D562" s="44"/>
      <c r="E562" s="49"/>
      <c r="F562" s="43"/>
      <c r="G562" s="43"/>
      <c r="H562" s="49"/>
      <c r="I562" s="43"/>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c r="HV562" s="2"/>
      <c r="HW562" s="2"/>
      <c r="HX562" s="2"/>
      <c r="HY562" s="2"/>
      <c r="HZ562" s="2"/>
      <c r="IA562" s="2"/>
      <c r="IB562" s="2"/>
      <c r="IC562" s="2"/>
      <c r="ID562" s="2"/>
      <c r="IE562" s="2"/>
      <c r="IF562" s="2"/>
      <c r="IG562" s="2"/>
      <c r="IH562" s="2"/>
      <c r="II562" s="2"/>
      <c r="IJ562" s="2"/>
      <c r="IK562" s="2"/>
      <c r="IL562" s="2"/>
      <c r="IM562" s="2"/>
      <c r="IN562" s="2"/>
      <c r="IO562" s="2"/>
      <c r="IP562" s="2"/>
      <c r="IQ562" s="2"/>
      <c r="IR562" s="2"/>
      <c r="IS562" s="2"/>
      <c r="IT562" s="2"/>
      <c r="IU562" s="2"/>
      <c r="IV562" s="2"/>
    </row>
    <row r="563" spans="1:256" s="1" customFormat="1" ht="14.25">
      <c r="A563" s="53"/>
      <c r="B563" s="53"/>
      <c r="C563" s="53"/>
      <c r="D563" s="44"/>
      <c r="E563" s="49"/>
      <c r="F563" s="43"/>
      <c r="G563" s="43"/>
      <c r="H563" s="49"/>
      <c r="I563" s="43"/>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c r="HV563" s="2"/>
      <c r="HW563" s="2"/>
      <c r="HX563" s="2"/>
      <c r="HY563" s="2"/>
      <c r="HZ563" s="2"/>
      <c r="IA563" s="2"/>
      <c r="IB563" s="2"/>
      <c r="IC563" s="2"/>
      <c r="ID563" s="2"/>
      <c r="IE563" s="2"/>
      <c r="IF563" s="2"/>
      <c r="IG563" s="2"/>
      <c r="IH563" s="2"/>
      <c r="II563" s="2"/>
      <c r="IJ563" s="2"/>
      <c r="IK563" s="2"/>
      <c r="IL563" s="2"/>
      <c r="IM563" s="2"/>
      <c r="IN563" s="2"/>
      <c r="IO563" s="2"/>
      <c r="IP563" s="2"/>
      <c r="IQ563" s="2"/>
      <c r="IR563" s="2"/>
      <c r="IS563" s="2"/>
      <c r="IT563" s="2"/>
      <c r="IU563" s="2"/>
      <c r="IV563" s="2"/>
    </row>
    <row r="564" spans="1:256" s="1" customFormat="1" ht="14.25">
      <c r="A564" s="53"/>
      <c r="B564" s="53"/>
      <c r="C564" s="53"/>
      <c r="D564" s="44"/>
      <c r="E564" s="49"/>
      <c r="F564" s="43"/>
      <c r="G564" s="43"/>
      <c r="H564" s="49"/>
      <c r="I564" s="43"/>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c r="HV564" s="2"/>
      <c r="HW564" s="2"/>
      <c r="HX564" s="2"/>
      <c r="HY564" s="2"/>
      <c r="HZ564" s="2"/>
      <c r="IA564" s="2"/>
      <c r="IB564" s="2"/>
      <c r="IC564" s="2"/>
      <c r="ID564" s="2"/>
      <c r="IE564" s="2"/>
      <c r="IF564" s="2"/>
      <c r="IG564" s="2"/>
      <c r="IH564" s="2"/>
      <c r="II564" s="2"/>
      <c r="IJ564" s="2"/>
      <c r="IK564" s="2"/>
      <c r="IL564" s="2"/>
      <c r="IM564" s="2"/>
      <c r="IN564" s="2"/>
      <c r="IO564" s="2"/>
      <c r="IP564" s="2"/>
      <c r="IQ564" s="2"/>
      <c r="IR564" s="2"/>
      <c r="IS564" s="2"/>
      <c r="IT564" s="2"/>
      <c r="IU564" s="2"/>
      <c r="IV564" s="2"/>
    </row>
    <row r="565" spans="1:256" s="1" customFormat="1" ht="14.25">
      <c r="A565" s="53"/>
      <c r="B565" s="53"/>
      <c r="C565" s="53"/>
      <c r="D565" s="44"/>
      <c r="E565" s="49"/>
      <c r="F565" s="43"/>
      <c r="G565" s="43"/>
      <c r="H565" s="49"/>
      <c r="I565" s="43"/>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c r="HV565" s="2"/>
      <c r="HW565" s="2"/>
      <c r="HX565" s="2"/>
      <c r="HY565" s="2"/>
      <c r="HZ565" s="2"/>
      <c r="IA565" s="2"/>
      <c r="IB565" s="2"/>
      <c r="IC565" s="2"/>
      <c r="ID565" s="2"/>
      <c r="IE565" s="2"/>
      <c r="IF565" s="2"/>
      <c r="IG565" s="2"/>
      <c r="IH565" s="2"/>
      <c r="II565" s="2"/>
      <c r="IJ565" s="2"/>
      <c r="IK565" s="2"/>
      <c r="IL565" s="2"/>
      <c r="IM565" s="2"/>
      <c r="IN565" s="2"/>
      <c r="IO565" s="2"/>
      <c r="IP565" s="2"/>
      <c r="IQ565" s="2"/>
      <c r="IR565" s="2"/>
      <c r="IS565" s="2"/>
      <c r="IT565" s="2"/>
      <c r="IU565" s="2"/>
      <c r="IV565" s="2"/>
    </row>
    <row r="566" spans="1:256" s="1" customFormat="1" ht="14.25">
      <c r="A566" s="53"/>
      <c r="B566" s="53"/>
      <c r="C566" s="53"/>
      <c r="D566" s="44"/>
      <c r="E566" s="49"/>
      <c r="F566" s="43"/>
      <c r="G566" s="43"/>
      <c r="H566" s="49"/>
      <c r="I566" s="43"/>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c r="HV566" s="2"/>
      <c r="HW566" s="2"/>
      <c r="HX566" s="2"/>
      <c r="HY566" s="2"/>
      <c r="HZ566" s="2"/>
      <c r="IA566" s="2"/>
      <c r="IB566" s="2"/>
      <c r="IC566" s="2"/>
      <c r="ID566" s="2"/>
      <c r="IE566" s="2"/>
      <c r="IF566" s="2"/>
      <c r="IG566" s="2"/>
      <c r="IH566" s="2"/>
      <c r="II566" s="2"/>
      <c r="IJ566" s="2"/>
      <c r="IK566" s="2"/>
      <c r="IL566" s="2"/>
      <c r="IM566" s="2"/>
      <c r="IN566" s="2"/>
      <c r="IO566" s="2"/>
      <c r="IP566" s="2"/>
      <c r="IQ566" s="2"/>
      <c r="IR566" s="2"/>
      <c r="IS566" s="2"/>
      <c r="IT566" s="2"/>
      <c r="IU566" s="2"/>
      <c r="IV566" s="2"/>
    </row>
    <row r="567" spans="1:256" s="1" customFormat="1" ht="14.25">
      <c r="A567" s="53"/>
      <c r="B567" s="53"/>
      <c r="C567" s="53"/>
      <c r="D567" s="44"/>
      <c r="E567" s="49"/>
      <c r="F567" s="43"/>
      <c r="G567" s="43"/>
      <c r="H567" s="49"/>
      <c r="I567" s="43"/>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c r="HV567" s="2"/>
      <c r="HW567" s="2"/>
      <c r="HX567" s="2"/>
      <c r="HY567" s="2"/>
      <c r="HZ567" s="2"/>
      <c r="IA567" s="2"/>
      <c r="IB567" s="2"/>
      <c r="IC567" s="2"/>
      <c r="ID567" s="2"/>
      <c r="IE567" s="2"/>
      <c r="IF567" s="2"/>
      <c r="IG567" s="2"/>
      <c r="IH567" s="2"/>
      <c r="II567" s="2"/>
      <c r="IJ567" s="2"/>
      <c r="IK567" s="2"/>
      <c r="IL567" s="2"/>
      <c r="IM567" s="2"/>
      <c r="IN567" s="2"/>
      <c r="IO567" s="2"/>
      <c r="IP567" s="2"/>
      <c r="IQ567" s="2"/>
      <c r="IR567" s="2"/>
      <c r="IS567" s="2"/>
      <c r="IT567" s="2"/>
      <c r="IU567" s="2"/>
      <c r="IV567" s="2"/>
    </row>
    <row r="568" spans="1:256" s="1" customFormat="1" ht="14.25">
      <c r="A568" s="53"/>
      <c r="B568" s="53"/>
      <c r="C568" s="53"/>
      <c r="D568" s="44"/>
      <c r="E568" s="49"/>
      <c r="F568" s="43"/>
      <c r="G568" s="43"/>
      <c r="H568" s="49"/>
      <c r="I568" s="43"/>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c r="HV568" s="2"/>
      <c r="HW568" s="2"/>
      <c r="HX568" s="2"/>
      <c r="HY568" s="2"/>
      <c r="HZ568" s="2"/>
      <c r="IA568" s="2"/>
      <c r="IB568" s="2"/>
      <c r="IC568" s="2"/>
      <c r="ID568" s="2"/>
      <c r="IE568" s="2"/>
      <c r="IF568" s="2"/>
      <c r="IG568" s="2"/>
      <c r="IH568" s="2"/>
      <c r="II568" s="2"/>
      <c r="IJ568" s="2"/>
      <c r="IK568" s="2"/>
      <c r="IL568" s="2"/>
      <c r="IM568" s="2"/>
      <c r="IN568" s="2"/>
      <c r="IO568" s="2"/>
      <c r="IP568" s="2"/>
      <c r="IQ568" s="2"/>
      <c r="IR568" s="2"/>
      <c r="IS568" s="2"/>
      <c r="IT568" s="2"/>
      <c r="IU568" s="2"/>
      <c r="IV568" s="2"/>
    </row>
    <row r="569" spans="1:256" s="1" customFormat="1" ht="14.25">
      <c r="A569" s="53"/>
      <c r="B569" s="53"/>
      <c r="C569" s="53"/>
      <c r="D569" s="44"/>
      <c r="E569" s="49"/>
      <c r="F569" s="43"/>
      <c r="G569" s="43"/>
      <c r="H569" s="49"/>
      <c r="I569" s="43"/>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c r="HV569" s="2"/>
      <c r="HW569" s="2"/>
      <c r="HX569" s="2"/>
      <c r="HY569" s="2"/>
      <c r="HZ569" s="2"/>
      <c r="IA569" s="2"/>
      <c r="IB569" s="2"/>
      <c r="IC569" s="2"/>
      <c r="ID569" s="2"/>
      <c r="IE569" s="2"/>
      <c r="IF569" s="2"/>
      <c r="IG569" s="2"/>
      <c r="IH569" s="2"/>
      <c r="II569" s="2"/>
      <c r="IJ569" s="2"/>
      <c r="IK569" s="2"/>
      <c r="IL569" s="2"/>
      <c r="IM569" s="2"/>
      <c r="IN569" s="2"/>
      <c r="IO569" s="2"/>
      <c r="IP569" s="2"/>
      <c r="IQ569" s="2"/>
      <c r="IR569" s="2"/>
      <c r="IS569" s="2"/>
      <c r="IT569" s="2"/>
      <c r="IU569" s="2"/>
      <c r="IV569" s="2"/>
    </row>
    <row r="570" spans="1:256" s="1" customFormat="1" ht="14.25">
      <c r="A570" s="53"/>
      <c r="B570" s="53"/>
      <c r="C570" s="53"/>
      <c r="D570" s="44"/>
      <c r="E570" s="49"/>
      <c r="F570" s="43"/>
      <c r="G570" s="43"/>
      <c r="H570" s="49"/>
      <c r="I570" s="43"/>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c r="HV570" s="2"/>
      <c r="HW570" s="2"/>
      <c r="HX570" s="2"/>
      <c r="HY570" s="2"/>
      <c r="HZ570" s="2"/>
      <c r="IA570" s="2"/>
      <c r="IB570" s="2"/>
      <c r="IC570" s="2"/>
      <c r="ID570" s="2"/>
      <c r="IE570" s="2"/>
      <c r="IF570" s="2"/>
      <c r="IG570" s="2"/>
      <c r="IH570" s="2"/>
      <c r="II570" s="2"/>
      <c r="IJ570" s="2"/>
      <c r="IK570" s="2"/>
      <c r="IL570" s="2"/>
      <c r="IM570" s="2"/>
      <c r="IN570" s="2"/>
      <c r="IO570" s="2"/>
      <c r="IP570" s="2"/>
      <c r="IQ570" s="2"/>
      <c r="IR570" s="2"/>
      <c r="IS570" s="2"/>
      <c r="IT570" s="2"/>
      <c r="IU570" s="2"/>
      <c r="IV570" s="2"/>
    </row>
    <row r="571" spans="1:256" s="1" customFormat="1" ht="14.25">
      <c r="A571" s="53"/>
      <c r="B571" s="53"/>
      <c r="C571" s="53"/>
      <c r="D571" s="44"/>
      <c r="E571" s="49"/>
      <c r="F571" s="43"/>
      <c r="G571" s="43"/>
      <c r="H571" s="49"/>
      <c r="I571" s="43"/>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c r="HV571" s="2"/>
      <c r="HW571" s="2"/>
      <c r="HX571" s="2"/>
      <c r="HY571" s="2"/>
      <c r="HZ571" s="2"/>
      <c r="IA571" s="2"/>
      <c r="IB571" s="2"/>
      <c r="IC571" s="2"/>
      <c r="ID571" s="2"/>
      <c r="IE571" s="2"/>
      <c r="IF571" s="2"/>
      <c r="IG571" s="2"/>
      <c r="IH571" s="2"/>
      <c r="II571" s="2"/>
      <c r="IJ571" s="2"/>
      <c r="IK571" s="2"/>
      <c r="IL571" s="2"/>
      <c r="IM571" s="2"/>
      <c r="IN571" s="2"/>
      <c r="IO571" s="2"/>
      <c r="IP571" s="2"/>
      <c r="IQ571" s="2"/>
      <c r="IR571" s="2"/>
      <c r="IS571" s="2"/>
      <c r="IT571" s="2"/>
      <c r="IU571" s="2"/>
      <c r="IV571" s="2"/>
    </row>
    <row r="572" spans="1:256" s="1" customFormat="1" ht="14.25">
      <c r="A572" s="53"/>
      <c r="B572" s="53"/>
      <c r="C572" s="53"/>
      <c r="D572" s="44"/>
      <c r="E572" s="49"/>
      <c r="F572" s="43"/>
      <c r="G572" s="43"/>
      <c r="H572" s="49"/>
      <c r="I572" s="43"/>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c r="HV572" s="2"/>
      <c r="HW572" s="2"/>
      <c r="HX572" s="2"/>
      <c r="HY572" s="2"/>
      <c r="HZ572" s="2"/>
      <c r="IA572" s="2"/>
      <c r="IB572" s="2"/>
      <c r="IC572" s="2"/>
      <c r="ID572" s="2"/>
      <c r="IE572" s="2"/>
      <c r="IF572" s="2"/>
      <c r="IG572" s="2"/>
      <c r="IH572" s="2"/>
      <c r="II572" s="2"/>
      <c r="IJ572" s="2"/>
      <c r="IK572" s="2"/>
      <c r="IL572" s="2"/>
      <c r="IM572" s="2"/>
      <c r="IN572" s="2"/>
      <c r="IO572" s="2"/>
      <c r="IP572" s="2"/>
      <c r="IQ572" s="2"/>
      <c r="IR572" s="2"/>
      <c r="IS572" s="2"/>
      <c r="IT572" s="2"/>
      <c r="IU572" s="2"/>
      <c r="IV572" s="2"/>
    </row>
    <row r="573" spans="1:256" s="1" customFormat="1" ht="14.25">
      <c r="A573" s="53"/>
      <c r="B573" s="53"/>
      <c r="C573" s="53"/>
      <c r="D573" s="44"/>
      <c r="E573" s="49"/>
      <c r="F573" s="43"/>
      <c r="G573" s="43"/>
      <c r="H573" s="49"/>
      <c r="I573" s="43"/>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c r="HV573" s="2"/>
      <c r="HW573" s="2"/>
      <c r="HX573" s="2"/>
      <c r="HY573" s="2"/>
      <c r="HZ573" s="2"/>
      <c r="IA573" s="2"/>
      <c r="IB573" s="2"/>
      <c r="IC573" s="2"/>
      <c r="ID573" s="2"/>
      <c r="IE573" s="2"/>
      <c r="IF573" s="2"/>
      <c r="IG573" s="2"/>
      <c r="IH573" s="2"/>
      <c r="II573" s="2"/>
      <c r="IJ573" s="2"/>
      <c r="IK573" s="2"/>
      <c r="IL573" s="2"/>
      <c r="IM573" s="2"/>
      <c r="IN573" s="2"/>
      <c r="IO573" s="2"/>
      <c r="IP573" s="2"/>
      <c r="IQ573" s="2"/>
      <c r="IR573" s="2"/>
      <c r="IS573" s="2"/>
      <c r="IT573" s="2"/>
      <c r="IU573" s="2"/>
      <c r="IV573" s="2"/>
    </row>
    <row r="574" spans="1:256" s="1" customFormat="1" ht="14.25">
      <c r="A574" s="53"/>
      <c r="B574" s="53"/>
      <c r="C574" s="53"/>
      <c r="D574" s="44"/>
      <c r="E574" s="49"/>
      <c r="F574" s="43"/>
      <c r="G574" s="43"/>
      <c r="H574" s="49"/>
      <c r="I574" s="43"/>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c r="HV574" s="2"/>
      <c r="HW574" s="2"/>
      <c r="HX574" s="2"/>
      <c r="HY574" s="2"/>
      <c r="HZ574" s="2"/>
      <c r="IA574" s="2"/>
      <c r="IB574" s="2"/>
      <c r="IC574" s="2"/>
      <c r="ID574" s="2"/>
      <c r="IE574" s="2"/>
      <c r="IF574" s="2"/>
      <c r="IG574" s="2"/>
      <c r="IH574" s="2"/>
      <c r="II574" s="2"/>
      <c r="IJ574" s="2"/>
      <c r="IK574" s="2"/>
      <c r="IL574" s="2"/>
      <c r="IM574" s="2"/>
      <c r="IN574" s="2"/>
      <c r="IO574" s="2"/>
      <c r="IP574" s="2"/>
      <c r="IQ574" s="2"/>
      <c r="IR574" s="2"/>
      <c r="IS574" s="2"/>
      <c r="IT574" s="2"/>
      <c r="IU574" s="2"/>
      <c r="IV574" s="2"/>
    </row>
    <row r="575" spans="1:256" s="1" customFormat="1" ht="14.25">
      <c r="A575" s="53"/>
      <c r="B575" s="53"/>
      <c r="C575" s="53"/>
      <c r="D575" s="44"/>
      <c r="E575" s="49"/>
      <c r="F575" s="43"/>
      <c r="G575" s="43"/>
      <c r="H575" s="49"/>
      <c r="I575" s="43"/>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c r="HV575" s="2"/>
      <c r="HW575" s="2"/>
      <c r="HX575" s="2"/>
      <c r="HY575" s="2"/>
      <c r="HZ575" s="2"/>
      <c r="IA575" s="2"/>
      <c r="IB575" s="2"/>
      <c r="IC575" s="2"/>
      <c r="ID575" s="2"/>
      <c r="IE575" s="2"/>
      <c r="IF575" s="2"/>
      <c r="IG575" s="2"/>
      <c r="IH575" s="2"/>
      <c r="II575" s="2"/>
      <c r="IJ575" s="2"/>
      <c r="IK575" s="2"/>
      <c r="IL575" s="2"/>
      <c r="IM575" s="2"/>
      <c r="IN575" s="2"/>
      <c r="IO575" s="2"/>
      <c r="IP575" s="2"/>
      <c r="IQ575" s="2"/>
      <c r="IR575" s="2"/>
      <c r="IS575" s="2"/>
      <c r="IT575" s="2"/>
      <c r="IU575" s="2"/>
      <c r="IV575" s="2"/>
    </row>
    <row r="576" spans="1:256" s="1" customFormat="1" ht="14.25">
      <c r="A576" s="53"/>
      <c r="B576" s="53"/>
      <c r="C576" s="53"/>
      <c r="D576" s="44"/>
      <c r="E576" s="49"/>
      <c r="F576" s="43"/>
      <c r="G576" s="43"/>
      <c r="H576" s="49"/>
      <c r="I576" s="43"/>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c r="HV576" s="2"/>
      <c r="HW576" s="2"/>
      <c r="HX576" s="2"/>
      <c r="HY576" s="2"/>
      <c r="HZ576" s="2"/>
      <c r="IA576" s="2"/>
      <c r="IB576" s="2"/>
      <c r="IC576" s="2"/>
      <c r="ID576" s="2"/>
      <c r="IE576" s="2"/>
      <c r="IF576" s="2"/>
      <c r="IG576" s="2"/>
      <c r="IH576" s="2"/>
      <c r="II576" s="2"/>
      <c r="IJ576" s="2"/>
      <c r="IK576" s="2"/>
      <c r="IL576" s="2"/>
      <c r="IM576" s="2"/>
      <c r="IN576" s="2"/>
      <c r="IO576" s="2"/>
      <c r="IP576" s="2"/>
      <c r="IQ576" s="2"/>
      <c r="IR576" s="2"/>
      <c r="IS576" s="2"/>
      <c r="IT576" s="2"/>
      <c r="IU576" s="2"/>
      <c r="IV576" s="2"/>
    </row>
    <row r="577" spans="1:256" s="1" customFormat="1" ht="14.25">
      <c r="A577" s="53"/>
      <c r="B577" s="53"/>
      <c r="C577" s="53"/>
      <c r="D577" s="44"/>
      <c r="E577" s="49"/>
      <c r="F577" s="43"/>
      <c r="G577" s="43"/>
      <c r="H577" s="49"/>
      <c r="I577" s="43"/>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c r="HV577" s="2"/>
      <c r="HW577" s="2"/>
      <c r="HX577" s="2"/>
      <c r="HY577" s="2"/>
      <c r="HZ577" s="2"/>
      <c r="IA577" s="2"/>
      <c r="IB577" s="2"/>
      <c r="IC577" s="2"/>
      <c r="ID577" s="2"/>
      <c r="IE577" s="2"/>
      <c r="IF577" s="2"/>
      <c r="IG577" s="2"/>
      <c r="IH577" s="2"/>
      <c r="II577" s="2"/>
      <c r="IJ577" s="2"/>
      <c r="IK577" s="2"/>
      <c r="IL577" s="2"/>
      <c r="IM577" s="2"/>
      <c r="IN577" s="2"/>
      <c r="IO577" s="2"/>
      <c r="IP577" s="2"/>
      <c r="IQ577" s="2"/>
      <c r="IR577" s="2"/>
      <c r="IS577" s="2"/>
      <c r="IT577" s="2"/>
      <c r="IU577" s="2"/>
      <c r="IV577" s="2"/>
    </row>
    <row r="578" spans="1:256" s="1" customFormat="1" ht="14.25">
      <c r="A578" s="53"/>
      <c r="B578" s="53"/>
      <c r="C578" s="53"/>
      <c r="D578" s="44"/>
      <c r="E578" s="49"/>
      <c r="F578" s="43"/>
      <c r="G578" s="43"/>
      <c r="H578" s="49"/>
      <c r="I578" s="43"/>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c r="HV578" s="2"/>
      <c r="HW578" s="2"/>
      <c r="HX578" s="2"/>
      <c r="HY578" s="2"/>
      <c r="HZ578" s="2"/>
      <c r="IA578" s="2"/>
      <c r="IB578" s="2"/>
      <c r="IC578" s="2"/>
      <c r="ID578" s="2"/>
      <c r="IE578" s="2"/>
      <c r="IF578" s="2"/>
      <c r="IG578" s="2"/>
      <c r="IH578" s="2"/>
      <c r="II578" s="2"/>
      <c r="IJ578" s="2"/>
      <c r="IK578" s="2"/>
      <c r="IL578" s="2"/>
      <c r="IM578" s="2"/>
      <c r="IN578" s="2"/>
      <c r="IO578" s="2"/>
      <c r="IP578" s="2"/>
      <c r="IQ578" s="2"/>
      <c r="IR578" s="2"/>
      <c r="IS578" s="2"/>
      <c r="IT578" s="2"/>
      <c r="IU578" s="2"/>
      <c r="IV578" s="2"/>
    </row>
    <row r="579" spans="1:256" s="1" customFormat="1" ht="14.25">
      <c r="A579" s="53"/>
      <c r="B579" s="53"/>
      <c r="C579" s="53"/>
      <c r="D579" s="44"/>
      <c r="E579" s="49"/>
      <c r="F579" s="43"/>
      <c r="G579" s="43"/>
      <c r="H579" s="49"/>
      <c r="I579" s="43"/>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c r="HV579" s="2"/>
      <c r="HW579" s="2"/>
      <c r="HX579" s="2"/>
      <c r="HY579" s="2"/>
      <c r="HZ579" s="2"/>
      <c r="IA579" s="2"/>
      <c r="IB579" s="2"/>
      <c r="IC579" s="2"/>
      <c r="ID579" s="2"/>
      <c r="IE579" s="2"/>
      <c r="IF579" s="2"/>
      <c r="IG579" s="2"/>
      <c r="IH579" s="2"/>
      <c r="II579" s="2"/>
      <c r="IJ579" s="2"/>
      <c r="IK579" s="2"/>
      <c r="IL579" s="2"/>
      <c r="IM579" s="2"/>
      <c r="IN579" s="2"/>
      <c r="IO579" s="2"/>
      <c r="IP579" s="2"/>
      <c r="IQ579" s="2"/>
      <c r="IR579" s="2"/>
      <c r="IS579" s="2"/>
      <c r="IT579" s="2"/>
      <c r="IU579" s="2"/>
      <c r="IV579" s="2"/>
    </row>
    <row r="580" spans="1:256" s="1" customFormat="1" ht="14.25">
      <c r="A580" s="53"/>
      <c r="B580" s="53"/>
      <c r="C580" s="53"/>
      <c r="D580" s="44"/>
      <c r="E580" s="49"/>
      <c r="F580" s="43"/>
      <c r="G580" s="43"/>
      <c r="H580" s="49"/>
      <c r="I580" s="43"/>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c r="HV580" s="2"/>
      <c r="HW580" s="2"/>
      <c r="HX580" s="2"/>
      <c r="HY580" s="2"/>
      <c r="HZ580" s="2"/>
      <c r="IA580" s="2"/>
      <c r="IB580" s="2"/>
      <c r="IC580" s="2"/>
      <c r="ID580" s="2"/>
      <c r="IE580" s="2"/>
      <c r="IF580" s="2"/>
      <c r="IG580" s="2"/>
      <c r="IH580" s="2"/>
      <c r="II580" s="2"/>
      <c r="IJ580" s="2"/>
      <c r="IK580" s="2"/>
      <c r="IL580" s="2"/>
      <c r="IM580" s="2"/>
      <c r="IN580" s="2"/>
      <c r="IO580" s="2"/>
      <c r="IP580" s="2"/>
      <c r="IQ580" s="2"/>
      <c r="IR580" s="2"/>
      <c r="IS580" s="2"/>
      <c r="IT580" s="2"/>
      <c r="IU580" s="2"/>
      <c r="IV580" s="2"/>
    </row>
    <row r="581" spans="1:256" s="1" customFormat="1" ht="14.25">
      <c r="A581" s="53"/>
      <c r="B581" s="53"/>
      <c r="C581" s="53"/>
      <c r="D581" s="44"/>
      <c r="E581" s="49"/>
      <c r="F581" s="43"/>
      <c r="G581" s="43"/>
      <c r="H581" s="49"/>
      <c r="I581" s="43"/>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c r="HV581" s="2"/>
      <c r="HW581" s="2"/>
      <c r="HX581" s="2"/>
      <c r="HY581" s="2"/>
      <c r="HZ581" s="2"/>
      <c r="IA581" s="2"/>
      <c r="IB581" s="2"/>
      <c r="IC581" s="2"/>
      <c r="ID581" s="2"/>
      <c r="IE581" s="2"/>
      <c r="IF581" s="2"/>
      <c r="IG581" s="2"/>
      <c r="IH581" s="2"/>
      <c r="II581" s="2"/>
      <c r="IJ581" s="2"/>
      <c r="IK581" s="2"/>
      <c r="IL581" s="2"/>
      <c r="IM581" s="2"/>
      <c r="IN581" s="2"/>
      <c r="IO581" s="2"/>
      <c r="IP581" s="2"/>
      <c r="IQ581" s="2"/>
      <c r="IR581" s="2"/>
      <c r="IS581" s="2"/>
      <c r="IT581" s="2"/>
      <c r="IU581" s="2"/>
      <c r="IV581" s="2"/>
    </row>
    <row r="582" spans="1:256" s="1" customFormat="1" ht="14.25">
      <c r="A582" s="53"/>
      <c r="B582" s="53"/>
      <c r="C582" s="53"/>
      <c r="D582" s="44"/>
      <c r="E582" s="49"/>
      <c r="F582" s="43"/>
      <c r="G582" s="43"/>
      <c r="H582" s="49"/>
      <c r="I582" s="43"/>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c r="HV582" s="2"/>
      <c r="HW582" s="2"/>
      <c r="HX582" s="2"/>
      <c r="HY582" s="2"/>
      <c r="HZ582" s="2"/>
      <c r="IA582" s="2"/>
      <c r="IB582" s="2"/>
      <c r="IC582" s="2"/>
      <c r="ID582" s="2"/>
      <c r="IE582" s="2"/>
      <c r="IF582" s="2"/>
      <c r="IG582" s="2"/>
      <c r="IH582" s="2"/>
      <c r="II582" s="2"/>
      <c r="IJ582" s="2"/>
      <c r="IK582" s="2"/>
      <c r="IL582" s="2"/>
      <c r="IM582" s="2"/>
      <c r="IN582" s="2"/>
      <c r="IO582" s="2"/>
      <c r="IP582" s="2"/>
      <c r="IQ582" s="2"/>
      <c r="IR582" s="2"/>
      <c r="IS582" s="2"/>
      <c r="IT582" s="2"/>
      <c r="IU582" s="2"/>
      <c r="IV582" s="2"/>
    </row>
    <row r="583" spans="1:256" s="1" customFormat="1" ht="14.25">
      <c r="A583" s="53"/>
      <c r="B583" s="53"/>
      <c r="C583" s="53"/>
      <c r="D583" s="44"/>
      <c r="E583" s="49"/>
      <c r="F583" s="43"/>
      <c r="G583" s="43"/>
      <c r="H583" s="49"/>
      <c r="I583" s="43"/>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c r="HV583" s="2"/>
      <c r="HW583" s="2"/>
      <c r="HX583" s="2"/>
      <c r="HY583" s="2"/>
      <c r="HZ583" s="2"/>
      <c r="IA583" s="2"/>
      <c r="IB583" s="2"/>
      <c r="IC583" s="2"/>
      <c r="ID583" s="2"/>
      <c r="IE583" s="2"/>
      <c r="IF583" s="2"/>
      <c r="IG583" s="2"/>
      <c r="IH583" s="2"/>
      <c r="II583" s="2"/>
      <c r="IJ583" s="2"/>
      <c r="IK583" s="2"/>
      <c r="IL583" s="2"/>
      <c r="IM583" s="2"/>
      <c r="IN583" s="2"/>
      <c r="IO583" s="2"/>
      <c r="IP583" s="2"/>
      <c r="IQ583" s="2"/>
      <c r="IR583" s="2"/>
      <c r="IS583" s="2"/>
      <c r="IT583" s="2"/>
      <c r="IU583" s="2"/>
      <c r="IV583" s="2"/>
    </row>
    <row r="584" spans="1:256" s="1" customFormat="1" ht="14.25">
      <c r="A584" s="53"/>
      <c r="B584" s="53"/>
      <c r="C584" s="53"/>
      <c r="D584" s="44"/>
      <c r="E584" s="49"/>
      <c r="F584" s="43"/>
      <c r="G584" s="43"/>
      <c r="H584" s="49"/>
      <c r="I584" s="43"/>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c r="HV584" s="2"/>
      <c r="HW584" s="2"/>
      <c r="HX584" s="2"/>
      <c r="HY584" s="2"/>
      <c r="HZ584" s="2"/>
      <c r="IA584" s="2"/>
      <c r="IB584" s="2"/>
      <c r="IC584" s="2"/>
      <c r="ID584" s="2"/>
      <c r="IE584" s="2"/>
      <c r="IF584" s="2"/>
      <c r="IG584" s="2"/>
      <c r="IH584" s="2"/>
      <c r="II584" s="2"/>
      <c r="IJ584" s="2"/>
      <c r="IK584" s="2"/>
      <c r="IL584" s="2"/>
      <c r="IM584" s="2"/>
      <c r="IN584" s="2"/>
      <c r="IO584" s="2"/>
      <c r="IP584" s="2"/>
      <c r="IQ584" s="2"/>
      <c r="IR584" s="2"/>
      <c r="IS584" s="2"/>
      <c r="IT584" s="2"/>
      <c r="IU584" s="2"/>
      <c r="IV584" s="2"/>
    </row>
    <row r="585" spans="1:256" s="1" customFormat="1" ht="14.25">
      <c r="A585" s="53"/>
      <c r="B585" s="53"/>
      <c r="C585" s="53"/>
      <c r="D585" s="44"/>
      <c r="E585" s="49"/>
      <c r="F585" s="43"/>
      <c r="G585" s="43"/>
      <c r="H585" s="49"/>
      <c r="I585" s="43"/>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c r="HV585" s="2"/>
      <c r="HW585" s="2"/>
      <c r="HX585" s="2"/>
      <c r="HY585" s="2"/>
      <c r="HZ585" s="2"/>
      <c r="IA585" s="2"/>
      <c r="IB585" s="2"/>
      <c r="IC585" s="2"/>
      <c r="ID585" s="2"/>
      <c r="IE585" s="2"/>
      <c r="IF585" s="2"/>
      <c r="IG585" s="2"/>
      <c r="IH585" s="2"/>
      <c r="II585" s="2"/>
      <c r="IJ585" s="2"/>
      <c r="IK585" s="2"/>
      <c r="IL585" s="2"/>
      <c r="IM585" s="2"/>
      <c r="IN585" s="2"/>
      <c r="IO585" s="2"/>
      <c r="IP585" s="2"/>
      <c r="IQ585" s="2"/>
      <c r="IR585" s="2"/>
      <c r="IS585" s="2"/>
      <c r="IT585" s="2"/>
      <c r="IU585" s="2"/>
      <c r="IV585" s="2"/>
    </row>
    <row r="586" spans="1:256" s="1" customFormat="1" ht="14.25">
      <c r="A586" s="53"/>
      <c r="B586" s="53"/>
      <c r="C586" s="53"/>
      <c r="D586" s="44"/>
      <c r="E586" s="49"/>
      <c r="F586" s="43"/>
      <c r="G586" s="43"/>
      <c r="H586" s="49"/>
      <c r="I586" s="43"/>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c r="HV586" s="2"/>
      <c r="HW586" s="2"/>
      <c r="HX586" s="2"/>
      <c r="HY586" s="2"/>
      <c r="HZ586" s="2"/>
      <c r="IA586" s="2"/>
      <c r="IB586" s="2"/>
      <c r="IC586" s="2"/>
      <c r="ID586" s="2"/>
      <c r="IE586" s="2"/>
      <c r="IF586" s="2"/>
      <c r="IG586" s="2"/>
      <c r="IH586" s="2"/>
      <c r="II586" s="2"/>
      <c r="IJ586" s="2"/>
      <c r="IK586" s="2"/>
      <c r="IL586" s="2"/>
      <c r="IM586" s="2"/>
      <c r="IN586" s="2"/>
      <c r="IO586" s="2"/>
      <c r="IP586" s="2"/>
      <c r="IQ586" s="2"/>
      <c r="IR586" s="2"/>
      <c r="IS586" s="2"/>
      <c r="IT586" s="2"/>
      <c r="IU586" s="2"/>
      <c r="IV586" s="2"/>
    </row>
    <row r="587" spans="1:256" s="1" customFormat="1" ht="14.25">
      <c r="A587" s="53"/>
      <c r="B587" s="53"/>
      <c r="C587" s="53"/>
      <c r="D587" s="44"/>
      <c r="E587" s="49"/>
      <c r="F587" s="43"/>
      <c r="G587" s="43"/>
      <c r="H587" s="49"/>
      <c r="I587" s="43"/>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c r="HV587" s="2"/>
      <c r="HW587" s="2"/>
      <c r="HX587" s="2"/>
      <c r="HY587" s="2"/>
      <c r="HZ587" s="2"/>
      <c r="IA587" s="2"/>
      <c r="IB587" s="2"/>
      <c r="IC587" s="2"/>
      <c r="ID587" s="2"/>
      <c r="IE587" s="2"/>
      <c r="IF587" s="2"/>
      <c r="IG587" s="2"/>
      <c r="IH587" s="2"/>
      <c r="II587" s="2"/>
      <c r="IJ587" s="2"/>
      <c r="IK587" s="2"/>
      <c r="IL587" s="2"/>
      <c r="IM587" s="2"/>
      <c r="IN587" s="2"/>
      <c r="IO587" s="2"/>
      <c r="IP587" s="2"/>
      <c r="IQ587" s="2"/>
      <c r="IR587" s="2"/>
      <c r="IS587" s="2"/>
      <c r="IT587" s="2"/>
      <c r="IU587" s="2"/>
      <c r="IV587" s="2"/>
    </row>
    <row r="588" spans="1:256" s="1" customFormat="1" ht="14.25">
      <c r="A588" s="53"/>
      <c r="B588" s="53"/>
      <c r="C588" s="53"/>
      <c r="D588" s="44"/>
      <c r="E588" s="49"/>
      <c r="F588" s="43"/>
      <c r="G588" s="43"/>
      <c r="H588" s="49"/>
      <c r="I588" s="43"/>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c r="HV588" s="2"/>
      <c r="HW588" s="2"/>
      <c r="HX588" s="2"/>
      <c r="HY588" s="2"/>
      <c r="HZ588" s="2"/>
      <c r="IA588" s="2"/>
      <c r="IB588" s="2"/>
      <c r="IC588" s="2"/>
      <c r="ID588" s="2"/>
      <c r="IE588" s="2"/>
      <c r="IF588" s="2"/>
      <c r="IG588" s="2"/>
      <c r="IH588" s="2"/>
      <c r="II588" s="2"/>
      <c r="IJ588" s="2"/>
      <c r="IK588" s="2"/>
      <c r="IL588" s="2"/>
      <c r="IM588" s="2"/>
      <c r="IN588" s="2"/>
      <c r="IO588" s="2"/>
      <c r="IP588" s="2"/>
      <c r="IQ588" s="2"/>
      <c r="IR588" s="2"/>
      <c r="IS588" s="2"/>
      <c r="IT588" s="2"/>
      <c r="IU588" s="2"/>
      <c r="IV588" s="2"/>
    </row>
    <row r="589" spans="1:256" s="1" customFormat="1" ht="14.25">
      <c r="A589" s="53"/>
      <c r="B589" s="53"/>
      <c r="C589" s="53"/>
      <c r="D589" s="44"/>
      <c r="E589" s="49"/>
      <c r="F589" s="43"/>
      <c r="G589" s="43"/>
      <c r="H589" s="49"/>
      <c r="I589" s="43"/>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c r="HV589" s="2"/>
      <c r="HW589" s="2"/>
      <c r="HX589" s="2"/>
      <c r="HY589" s="2"/>
      <c r="HZ589" s="2"/>
      <c r="IA589" s="2"/>
      <c r="IB589" s="2"/>
      <c r="IC589" s="2"/>
      <c r="ID589" s="2"/>
      <c r="IE589" s="2"/>
      <c r="IF589" s="2"/>
      <c r="IG589" s="2"/>
      <c r="IH589" s="2"/>
      <c r="II589" s="2"/>
      <c r="IJ589" s="2"/>
      <c r="IK589" s="2"/>
      <c r="IL589" s="2"/>
      <c r="IM589" s="2"/>
      <c r="IN589" s="2"/>
      <c r="IO589" s="2"/>
      <c r="IP589" s="2"/>
      <c r="IQ589" s="2"/>
      <c r="IR589" s="2"/>
      <c r="IS589" s="2"/>
      <c r="IT589" s="2"/>
      <c r="IU589" s="2"/>
      <c r="IV589" s="2"/>
    </row>
    <row r="590" spans="1:256" s="1" customFormat="1" ht="14.25">
      <c r="A590" s="53"/>
      <c r="B590" s="53"/>
      <c r="C590" s="53"/>
      <c r="D590" s="44"/>
      <c r="E590" s="49"/>
      <c r="F590" s="43"/>
      <c r="G590" s="43"/>
      <c r="H590" s="49"/>
      <c r="I590" s="43"/>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c r="HV590" s="2"/>
      <c r="HW590" s="2"/>
      <c r="HX590" s="2"/>
      <c r="HY590" s="2"/>
      <c r="HZ590" s="2"/>
      <c r="IA590" s="2"/>
      <c r="IB590" s="2"/>
      <c r="IC590" s="2"/>
      <c r="ID590" s="2"/>
      <c r="IE590" s="2"/>
      <c r="IF590" s="2"/>
      <c r="IG590" s="2"/>
      <c r="IH590" s="2"/>
      <c r="II590" s="2"/>
      <c r="IJ590" s="2"/>
      <c r="IK590" s="2"/>
      <c r="IL590" s="2"/>
      <c r="IM590" s="2"/>
      <c r="IN590" s="2"/>
      <c r="IO590" s="2"/>
      <c r="IP590" s="2"/>
      <c r="IQ590" s="2"/>
      <c r="IR590" s="2"/>
      <c r="IS590" s="2"/>
      <c r="IT590" s="2"/>
      <c r="IU590" s="2"/>
      <c r="IV590" s="2"/>
    </row>
    <row r="591" spans="1:256" s="1" customFormat="1" ht="14.25">
      <c r="A591" s="53"/>
      <c r="B591" s="53"/>
      <c r="C591" s="53"/>
      <c r="D591" s="44"/>
      <c r="E591" s="49"/>
      <c r="F591" s="43"/>
      <c r="G591" s="43"/>
      <c r="H591" s="49"/>
      <c r="I591" s="43"/>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c r="HV591" s="2"/>
      <c r="HW591" s="2"/>
      <c r="HX591" s="2"/>
      <c r="HY591" s="2"/>
      <c r="HZ591" s="2"/>
      <c r="IA591" s="2"/>
      <c r="IB591" s="2"/>
      <c r="IC591" s="2"/>
      <c r="ID591" s="2"/>
      <c r="IE591" s="2"/>
      <c r="IF591" s="2"/>
      <c r="IG591" s="2"/>
      <c r="IH591" s="2"/>
      <c r="II591" s="2"/>
      <c r="IJ591" s="2"/>
      <c r="IK591" s="2"/>
      <c r="IL591" s="2"/>
      <c r="IM591" s="2"/>
      <c r="IN591" s="2"/>
      <c r="IO591" s="2"/>
      <c r="IP591" s="2"/>
      <c r="IQ591" s="2"/>
      <c r="IR591" s="2"/>
      <c r="IS591" s="2"/>
      <c r="IT591" s="2"/>
      <c r="IU591" s="2"/>
      <c r="IV591" s="2"/>
    </row>
    <row r="592" spans="1:256" s="1" customFormat="1" ht="14.25">
      <c r="A592" s="53"/>
      <c r="B592" s="53"/>
      <c r="C592" s="53"/>
      <c r="D592" s="44"/>
      <c r="E592" s="49"/>
      <c r="F592" s="43"/>
      <c r="G592" s="43"/>
      <c r="H592" s="49"/>
      <c r="I592" s="43"/>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c r="HV592" s="2"/>
      <c r="HW592" s="2"/>
      <c r="HX592" s="2"/>
      <c r="HY592" s="2"/>
      <c r="HZ592" s="2"/>
      <c r="IA592" s="2"/>
      <c r="IB592" s="2"/>
      <c r="IC592" s="2"/>
      <c r="ID592" s="2"/>
      <c r="IE592" s="2"/>
      <c r="IF592" s="2"/>
      <c r="IG592" s="2"/>
      <c r="IH592" s="2"/>
      <c r="II592" s="2"/>
      <c r="IJ592" s="2"/>
      <c r="IK592" s="2"/>
      <c r="IL592" s="2"/>
      <c r="IM592" s="2"/>
      <c r="IN592" s="2"/>
      <c r="IO592" s="2"/>
      <c r="IP592" s="2"/>
      <c r="IQ592" s="2"/>
      <c r="IR592" s="2"/>
      <c r="IS592" s="2"/>
      <c r="IT592" s="2"/>
      <c r="IU592" s="2"/>
      <c r="IV592" s="2"/>
    </row>
    <row r="593" spans="1:256" s="1" customFormat="1" ht="14.25">
      <c r="A593" s="53"/>
      <c r="B593" s="53"/>
      <c r="C593" s="53"/>
      <c r="D593" s="44"/>
      <c r="E593" s="49"/>
      <c r="F593" s="43"/>
      <c r="G593" s="43"/>
      <c r="H593" s="49"/>
      <c r="I593" s="43"/>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c r="HV593" s="2"/>
      <c r="HW593" s="2"/>
      <c r="HX593" s="2"/>
      <c r="HY593" s="2"/>
      <c r="HZ593" s="2"/>
      <c r="IA593" s="2"/>
      <c r="IB593" s="2"/>
      <c r="IC593" s="2"/>
      <c r="ID593" s="2"/>
      <c r="IE593" s="2"/>
      <c r="IF593" s="2"/>
      <c r="IG593" s="2"/>
      <c r="IH593" s="2"/>
      <c r="II593" s="2"/>
      <c r="IJ593" s="2"/>
      <c r="IK593" s="2"/>
      <c r="IL593" s="2"/>
      <c r="IM593" s="2"/>
      <c r="IN593" s="2"/>
      <c r="IO593" s="2"/>
      <c r="IP593" s="2"/>
      <c r="IQ593" s="2"/>
      <c r="IR593" s="2"/>
      <c r="IS593" s="2"/>
      <c r="IT593" s="2"/>
      <c r="IU593" s="2"/>
      <c r="IV593" s="2"/>
    </row>
    <row r="594" spans="1:256" s="1" customFormat="1" ht="14.25">
      <c r="A594" s="53"/>
      <c r="B594" s="53"/>
      <c r="C594" s="53"/>
      <c r="D594" s="44"/>
      <c r="E594" s="49"/>
      <c r="F594" s="43"/>
      <c r="G594" s="43"/>
      <c r="H594" s="49"/>
      <c r="I594" s="43"/>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c r="HV594" s="2"/>
      <c r="HW594" s="2"/>
      <c r="HX594" s="2"/>
      <c r="HY594" s="2"/>
      <c r="HZ594" s="2"/>
      <c r="IA594" s="2"/>
      <c r="IB594" s="2"/>
      <c r="IC594" s="2"/>
      <c r="ID594" s="2"/>
      <c r="IE594" s="2"/>
      <c r="IF594" s="2"/>
      <c r="IG594" s="2"/>
      <c r="IH594" s="2"/>
      <c r="II594" s="2"/>
      <c r="IJ594" s="2"/>
      <c r="IK594" s="2"/>
      <c r="IL594" s="2"/>
      <c r="IM594" s="2"/>
      <c r="IN594" s="2"/>
      <c r="IO594" s="2"/>
      <c r="IP594" s="2"/>
      <c r="IQ594" s="2"/>
      <c r="IR594" s="2"/>
      <c r="IS594" s="2"/>
      <c r="IT594" s="2"/>
      <c r="IU594" s="2"/>
      <c r="IV594" s="2"/>
    </row>
    <row r="595" spans="1:256" s="1" customFormat="1" ht="14.25">
      <c r="A595" s="53"/>
      <c r="B595" s="53"/>
      <c r="C595" s="53"/>
      <c r="D595" s="44"/>
      <c r="E595" s="49"/>
      <c r="F595" s="43"/>
      <c r="G595" s="43"/>
      <c r="H595" s="49"/>
      <c r="I595" s="43"/>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c r="HV595" s="2"/>
      <c r="HW595" s="2"/>
      <c r="HX595" s="2"/>
      <c r="HY595" s="2"/>
      <c r="HZ595" s="2"/>
      <c r="IA595" s="2"/>
      <c r="IB595" s="2"/>
      <c r="IC595" s="2"/>
      <c r="ID595" s="2"/>
      <c r="IE595" s="2"/>
      <c r="IF595" s="2"/>
      <c r="IG595" s="2"/>
      <c r="IH595" s="2"/>
      <c r="II595" s="2"/>
      <c r="IJ595" s="2"/>
      <c r="IK595" s="2"/>
      <c r="IL595" s="2"/>
      <c r="IM595" s="2"/>
      <c r="IN595" s="2"/>
      <c r="IO595" s="2"/>
      <c r="IP595" s="2"/>
      <c r="IQ595" s="2"/>
      <c r="IR595" s="2"/>
      <c r="IS595" s="2"/>
      <c r="IT595" s="2"/>
      <c r="IU595" s="2"/>
      <c r="IV595" s="2"/>
    </row>
    <row r="596" spans="1:256" s="1" customFormat="1" ht="14.25">
      <c r="A596" s="53"/>
      <c r="B596" s="53"/>
      <c r="C596" s="53"/>
      <c r="D596" s="44"/>
      <c r="E596" s="49"/>
      <c r="F596" s="43"/>
      <c r="G596" s="43"/>
      <c r="H596" s="49"/>
      <c r="I596" s="43"/>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c r="HV596" s="2"/>
      <c r="HW596" s="2"/>
      <c r="HX596" s="2"/>
      <c r="HY596" s="2"/>
      <c r="HZ596" s="2"/>
      <c r="IA596" s="2"/>
      <c r="IB596" s="2"/>
      <c r="IC596" s="2"/>
      <c r="ID596" s="2"/>
      <c r="IE596" s="2"/>
      <c r="IF596" s="2"/>
      <c r="IG596" s="2"/>
      <c r="IH596" s="2"/>
      <c r="II596" s="2"/>
      <c r="IJ596" s="2"/>
      <c r="IK596" s="2"/>
      <c r="IL596" s="2"/>
      <c r="IM596" s="2"/>
      <c r="IN596" s="2"/>
      <c r="IO596" s="2"/>
      <c r="IP596" s="2"/>
      <c r="IQ596" s="2"/>
      <c r="IR596" s="2"/>
      <c r="IS596" s="2"/>
      <c r="IT596" s="2"/>
      <c r="IU596" s="2"/>
      <c r="IV596" s="2"/>
    </row>
    <row r="597" spans="1:256" s="1" customFormat="1" ht="14.25">
      <c r="A597" s="53"/>
      <c r="B597" s="53"/>
      <c r="C597" s="53"/>
      <c r="D597" s="44"/>
      <c r="E597" s="49"/>
      <c r="F597" s="43"/>
      <c r="G597" s="43"/>
      <c r="H597" s="49"/>
      <c r="I597" s="43"/>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c r="HV597" s="2"/>
      <c r="HW597" s="2"/>
      <c r="HX597" s="2"/>
      <c r="HY597" s="2"/>
      <c r="HZ597" s="2"/>
      <c r="IA597" s="2"/>
      <c r="IB597" s="2"/>
      <c r="IC597" s="2"/>
      <c r="ID597" s="2"/>
      <c r="IE597" s="2"/>
      <c r="IF597" s="2"/>
      <c r="IG597" s="2"/>
      <c r="IH597" s="2"/>
      <c r="II597" s="2"/>
      <c r="IJ597" s="2"/>
      <c r="IK597" s="2"/>
      <c r="IL597" s="2"/>
      <c r="IM597" s="2"/>
      <c r="IN597" s="2"/>
      <c r="IO597" s="2"/>
      <c r="IP597" s="2"/>
      <c r="IQ597" s="2"/>
      <c r="IR597" s="2"/>
      <c r="IS597" s="2"/>
      <c r="IT597" s="2"/>
      <c r="IU597" s="2"/>
      <c r="IV597" s="2"/>
    </row>
    <row r="598" spans="1:256" s="1" customFormat="1" ht="14.25">
      <c r="A598" s="53"/>
      <c r="B598" s="53"/>
      <c r="C598" s="53"/>
      <c r="D598" s="44"/>
      <c r="E598" s="49"/>
      <c r="F598" s="43"/>
      <c r="G598" s="43"/>
      <c r="H598" s="49"/>
      <c r="I598" s="43"/>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c r="HV598" s="2"/>
      <c r="HW598" s="2"/>
      <c r="HX598" s="2"/>
      <c r="HY598" s="2"/>
      <c r="HZ598" s="2"/>
      <c r="IA598" s="2"/>
      <c r="IB598" s="2"/>
      <c r="IC598" s="2"/>
      <c r="ID598" s="2"/>
      <c r="IE598" s="2"/>
      <c r="IF598" s="2"/>
      <c r="IG598" s="2"/>
      <c r="IH598" s="2"/>
      <c r="II598" s="2"/>
      <c r="IJ598" s="2"/>
      <c r="IK598" s="2"/>
      <c r="IL598" s="2"/>
      <c r="IM598" s="2"/>
      <c r="IN598" s="2"/>
      <c r="IO598" s="2"/>
      <c r="IP598" s="2"/>
      <c r="IQ598" s="2"/>
      <c r="IR598" s="2"/>
      <c r="IS598" s="2"/>
      <c r="IT598" s="2"/>
      <c r="IU598" s="2"/>
      <c r="IV598" s="2"/>
    </row>
    <row r="599" spans="1:256" s="1" customFormat="1" ht="14.25">
      <c r="A599" s="53"/>
      <c r="B599" s="53"/>
      <c r="C599" s="53"/>
      <c r="D599" s="44"/>
      <c r="E599" s="49"/>
      <c r="F599" s="43"/>
      <c r="G599" s="43"/>
      <c r="H599" s="49"/>
      <c r="I599" s="43"/>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c r="HV599" s="2"/>
      <c r="HW599" s="2"/>
      <c r="HX599" s="2"/>
      <c r="HY599" s="2"/>
      <c r="HZ599" s="2"/>
      <c r="IA599" s="2"/>
      <c r="IB599" s="2"/>
      <c r="IC599" s="2"/>
      <c r="ID599" s="2"/>
      <c r="IE599" s="2"/>
      <c r="IF599" s="2"/>
      <c r="IG599" s="2"/>
      <c r="IH599" s="2"/>
      <c r="II599" s="2"/>
      <c r="IJ599" s="2"/>
      <c r="IK599" s="2"/>
      <c r="IL599" s="2"/>
      <c r="IM599" s="2"/>
      <c r="IN599" s="2"/>
      <c r="IO599" s="2"/>
      <c r="IP599" s="2"/>
      <c r="IQ599" s="2"/>
      <c r="IR599" s="2"/>
      <c r="IS599" s="2"/>
      <c r="IT599" s="2"/>
      <c r="IU599" s="2"/>
      <c r="IV599" s="2"/>
    </row>
    <row r="600" spans="1:256" s="1" customFormat="1" ht="14.25">
      <c r="A600" s="53"/>
      <c r="B600" s="53"/>
      <c r="C600" s="53"/>
      <c r="D600" s="44"/>
      <c r="E600" s="49"/>
      <c r="F600" s="43"/>
      <c r="G600" s="43"/>
      <c r="H600" s="49"/>
      <c r="I600" s="43"/>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c r="HV600" s="2"/>
      <c r="HW600" s="2"/>
      <c r="HX600" s="2"/>
      <c r="HY600" s="2"/>
      <c r="HZ600" s="2"/>
      <c r="IA600" s="2"/>
      <c r="IB600" s="2"/>
      <c r="IC600" s="2"/>
      <c r="ID600" s="2"/>
      <c r="IE600" s="2"/>
      <c r="IF600" s="2"/>
      <c r="IG600" s="2"/>
      <c r="IH600" s="2"/>
      <c r="II600" s="2"/>
      <c r="IJ600" s="2"/>
      <c r="IK600" s="2"/>
      <c r="IL600" s="2"/>
      <c r="IM600" s="2"/>
      <c r="IN600" s="2"/>
      <c r="IO600" s="2"/>
      <c r="IP600" s="2"/>
      <c r="IQ600" s="2"/>
      <c r="IR600" s="2"/>
      <c r="IS600" s="2"/>
      <c r="IT600" s="2"/>
      <c r="IU600" s="2"/>
      <c r="IV600" s="2"/>
    </row>
    <row r="601" spans="1:256" s="1" customFormat="1" ht="14.25">
      <c r="A601" s="53"/>
      <c r="B601" s="53"/>
      <c r="C601" s="53"/>
      <c r="D601" s="44"/>
      <c r="E601" s="49"/>
      <c r="F601" s="43"/>
      <c r="G601" s="43"/>
      <c r="H601" s="49"/>
      <c r="I601" s="43"/>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c r="HV601" s="2"/>
      <c r="HW601" s="2"/>
      <c r="HX601" s="2"/>
      <c r="HY601" s="2"/>
      <c r="HZ601" s="2"/>
      <c r="IA601" s="2"/>
      <c r="IB601" s="2"/>
      <c r="IC601" s="2"/>
      <c r="ID601" s="2"/>
      <c r="IE601" s="2"/>
      <c r="IF601" s="2"/>
      <c r="IG601" s="2"/>
      <c r="IH601" s="2"/>
      <c r="II601" s="2"/>
      <c r="IJ601" s="2"/>
      <c r="IK601" s="2"/>
      <c r="IL601" s="2"/>
      <c r="IM601" s="2"/>
      <c r="IN601" s="2"/>
      <c r="IO601" s="2"/>
      <c r="IP601" s="2"/>
      <c r="IQ601" s="2"/>
      <c r="IR601" s="2"/>
      <c r="IS601" s="2"/>
      <c r="IT601" s="2"/>
      <c r="IU601" s="2"/>
      <c r="IV601" s="2"/>
    </row>
    <row r="602" spans="1:256" s="1" customFormat="1" ht="14.25">
      <c r="A602" s="53"/>
      <c r="B602" s="53"/>
      <c r="C602" s="53"/>
      <c r="D602" s="44"/>
      <c r="E602" s="49"/>
      <c r="F602" s="43"/>
      <c r="G602" s="43"/>
      <c r="H602" s="49"/>
      <c r="I602" s="43"/>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c r="HV602" s="2"/>
      <c r="HW602" s="2"/>
      <c r="HX602" s="2"/>
      <c r="HY602" s="2"/>
      <c r="HZ602" s="2"/>
      <c r="IA602" s="2"/>
      <c r="IB602" s="2"/>
      <c r="IC602" s="2"/>
      <c r="ID602" s="2"/>
      <c r="IE602" s="2"/>
      <c r="IF602" s="2"/>
      <c r="IG602" s="2"/>
      <c r="IH602" s="2"/>
      <c r="II602" s="2"/>
      <c r="IJ602" s="2"/>
      <c r="IK602" s="2"/>
      <c r="IL602" s="2"/>
      <c r="IM602" s="2"/>
      <c r="IN602" s="2"/>
      <c r="IO602" s="2"/>
      <c r="IP602" s="2"/>
      <c r="IQ602" s="2"/>
      <c r="IR602" s="2"/>
      <c r="IS602" s="2"/>
      <c r="IT602" s="2"/>
      <c r="IU602" s="2"/>
      <c r="IV602" s="2"/>
    </row>
    <row r="603" spans="1:256" s="1" customFormat="1" ht="14.25">
      <c r="A603" s="53"/>
      <c r="B603" s="53"/>
      <c r="C603" s="53"/>
      <c r="D603" s="44"/>
      <c r="E603" s="49"/>
      <c r="F603" s="43"/>
      <c r="G603" s="43"/>
      <c r="H603" s="49"/>
      <c r="I603" s="43"/>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c r="HV603" s="2"/>
      <c r="HW603" s="2"/>
      <c r="HX603" s="2"/>
      <c r="HY603" s="2"/>
      <c r="HZ603" s="2"/>
      <c r="IA603" s="2"/>
      <c r="IB603" s="2"/>
      <c r="IC603" s="2"/>
      <c r="ID603" s="2"/>
      <c r="IE603" s="2"/>
      <c r="IF603" s="2"/>
      <c r="IG603" s="2"/>
      <c r="IH603" s="2"/>
      <c r="II603" s="2"/>
      <c r="IJ603" s="2"/>
      <c r="IK603" s="2"/>
      <c r="IL603" s="2"/>
      <c r="IM603" s="2"/>
      <c r="IN603" s="2"/>
      <c r="IO603" s="2"/>
      <c r="IP603" s="2"/>
      <c r="IQ603" s="2"/>
      <c r="IR603" s="2"/>
      <c r="IS603" s="2"/>
      <c r="IT603" s="2"/>
      <c r="IU603" s="2"/>
      <c r="IV603" s="2"/>
    </row>
    <row r="604" spans="1:256" s="1" customFormat="1" ht="14.25">
      <c r="A604" s="53"/>
      <c r="B604" s="53"/>
      <c r="C604" s="53"/>
      <c r="D604" s="44"/>
      <c r="E604" s="49"/>
      <c r="F604" s="43"/>
      <c r="G604" s="43"/>
      <c r="H604" s="49"/>
      <c r="I604" s="43"/>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c r="HV604" s="2"/>
      <c r="HW604" s="2"/>
      <c r="HX604" s="2"/>
      <c r="HY604" s="2"/>
      <c r="HZ604" s="2"/>
      <c r="IA604" s="2"/>
      <c r="IB604" s="2"/>
      <c r="IC604" s="2"/>
      <c r="ID604" s="2"/>
      <c r="IE604" s="2"/>
      <c r="IF604" s="2"/>
      <c r="IG604" s="2"/>
      <c r="IH604" s="2"/>
      <c r="II604" s="2"/>
      <c r="IJ604" s="2"/>
      <c r="IK604" s="2"/>
      <c r="IL604" s="2"/>
      <c r="IM604" s="2"/>
      <c r="IN604" s="2"/>
      <c r="IO604" s="2"/>
      <c r="IP604" s="2"/>
      <c r="IQ604" s="2"/>
      <c r="IR604" s="2"/>
      <c r="IS604" s="2"/>
      <c r="IT604" s="2"/>
      <c r="IU604" s="2"/>
      <c r="IV604" s="2"/>
    </row>
    <row r="605" spans="1:256" s="1" customFormat="1" ht="14.25">
      <c r="A605" s="53"/>
      <c r="B605" s="53"/>
      <c r="C605" s="53"/>
      <c r="D605" s="44"/>
      <c r="E605" s="49"/>
      <c r="F605" s="43"/>
      <c r="G605" s="43"/>
      <c r="H605" s="49"/>
      <c r="I605" s="43"/>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c r="HV605" s="2"/>
      <c r="HW605" s="2"/>
      <c r="HX605" s="2"/>
      <c r="HY605" s="2"/>
      <c r="HZ605" s="2"/>
      <c r="IA605" s="2"/>
      <c r="IB605" s="2"/>
      <c r="IC605" s="2"/>
      <c r="ID605" s="2"/>
      <c r="IE605" s="2"/>
      <c r="IF605" s="2"/>
      <c r="IG605" s="2"/>
      <c r="IH605" s="2"/>
      <c r="II605" s="2"/>
      <c r="IJ605" s="2"/>
      <c r="IK605" s="2"/>
      <c r="IL605" s="2"/>
      <c r="IM605" s="2"/>
      <c r="IN605" s="2"/>
      <c r="IO605" s="2"/>
      <c r="IP605" s="2"/>
      <c r="IQ605" s="2"/>
      <c r="IR605" s="2"/>
      <c r="IS605" s="2"/>
      <c r="IT605" s="2"/>
      <c r="IU605" s="2"/>
      <c r="IV605" s="2"/>
    </row>
    <row r="606" spans="1:256" s="1" customFormat="1" ht="14.25">
      <c r="A606" s="53"/>
      <c r="B606" s="53"/>
      <c r="C606" s="53"/>
      <c r="D606" s="44"/>
      <c r="E606" s="49"/>
      <c r="F606" s="43"/>
      <c r="G606" s="43"/>
      <c r="H606" s="49"/>
      <c r="I606" s="43"/>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c r="HV606" s="2"/>
      <c r="HW606" s="2"/>
      <c r="HX606" s="2"/>
      <c r="HY606" s="2"/>
      <c r="HZ606" s="2"/>
      <c r="IA606" s="2"/>
      <c r="IB606" s="2"/>
      <c r="IC606" s="2"/>
      <c r="ID606" s="2"/>
      <c r="IE606" s="2"/>
      <c r="IF606" s="2"/>
      <c r="IG606" s="2"/>
      <c r="IH606" s="2"/>
      <c r="II606" s="2"/>
      <c r="IJ606" s="2"/>
      <c r="IK606" s="2"/>
      <c r="IL606" s="2"/>
      <c r="IM606" s="2"/>
      <c r="IN606" s="2"/>
      <c r="IO606" s="2"/>
      <c r="IP606" s="2"/>
      <c r="IQ606" s="2"/>
      <c r="IR606" s="2"/>
      <c r="IS606" s="2"/>
      <c r="IT606" s="2"/>
      <c r="IU606" s="2"/>
      <c r="IV606" s="2"/>
    </row>
    <row r="607" spans="1:256" s="1" customFormat="1" ht="14.25">
      <c r="A607" s="53"/>
      <c r="B607" s="53"/>
      <c r="C607" s="53"/>
      <c r="D607" s="44"/>
      <c r="E607" s="49"/>
      <c r="F607" s="43"/>
      <c r="G607" s="43"/>
      <c r="H607" s="49"/>
      <c r="I607" s="43"/>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c r="HV607" s="2"/>
      <c r="HW607" s="2"/>
      <c r="HX607" s="2"/>
      <c r="HY607" s="2"/>
      <c r="HZ607" s="2"/>
      <c r="IA607" s="2"/>
      <c r="IB607" s="2"/>
      <c r="IC607" s="2"/>
      <c r="ID607" s="2"/>
      <c r="IE607" s="2"/>
      <c r="IF607" s="2"/>
      <c r="IG607" s="2"/>
      <c r="IH607" s="2"/>
      <c r="II607" s="2"/>
      <c r="IJ607" s="2"/>
      <c r="IK607" s="2"/>
      <c r="IL607" s="2"/>
      <c r="IM607" s="2"/>
      <c r="IN607" s="2"/>
      <c r="IO607" s="2"/>
      <c r="IP607" s="2"/>
      <c r="IQ607" s="2"/>
      <c r="IR607" s="2"/>
      <c r="IS607" s="2"/>
      <c r="IT607" s="2"/>
      <c r="IU607" s="2"/>
      <c r="IV607" s="2"/>
    </row>
    <row r="608" spans="1:256" s="1" customFormat="1" ht="14.25">
      <c r="A608" s="53"/>
      <c r="B608" s="53"/>
      <c r="C608" s="53"/>
      <c r="D608" s="44"/>
      <c r="E608" s="49"/>
      <c r="F608" s="43"/>
      <c r="G608" s="43"/>
      <c r="H608" s="49"/>
      <c r="I608" s="43"/>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c r="HV608" s="2"/>
      <c r="HW608" s="2"/>
      <c r="HX608" s="2"/>
      <c r="HY608" s="2"/>
      <c r="HZ608" s="2"/>
      <c r="IA608" s="2"/>
      <c r="IB608" s="2"/>
      <c r="IC608" s="2"/>
      <c r="ID608" s="2"/>
      <c r="IE608" s="2"/>
      <c r="IF608" s="2"/>
      <c r="IG608" s="2"/>
      <c r="IH608" s="2"/>
      <c r="II608" s="2"/>
      <c r="IJ608" s="2"/>
      <c r="IK608" s="2"/>
      <c r="IL608" s="2"/>
      <c r="IM608" s="2"/>
      <c r="IN608" s="2"/>
      <c r="IO608" s="2"/>
      <c r="IP608" s="2"/>
      <c r="IQ608" s="2"/>
      <c r="IR608" s="2"/>
      <c r="IS608" s="2"/>
      <c r="IT608" s="2"/>
      <c r="IU608" s="2"/>
      <c r="IV608" s="2"/>
    </row>
    <row r="609" spans="1:256" s="1" customFormat="1" ht="14.25">
      <c r="A609" s="53"/>
      <c r="B609" s="53"/>
      <c r="C609" s="53"/>
      <c r="D609" s="44"/>
      <c r="E609" s="49"/>
      <c r="F609" s="43"/>
      <c r="G609" s="43"/>
      <c r="H609" s="49"/>
      <c r="I609" s="43"/>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c r="HV609" s="2"/>
      <c r="HW609" s="2"/>
      <c r="HX609" s="2"/>
      <c r="HY609" s="2"/>
      <c r="HZ609" s="2"/>
      <c r="IA609" s="2"/>
      <c r="IB609" s="2"/>
      <c r="IC609" s="2"/>
      <c r="ID609" s="2"/>
      <c r="IE609" s="2"/>
      <c r="IF609" s="2"/>
      <c r="IG609" s="2"/>
      <c r="IH609" s="2"/>
      <c r="II609" s="2"/>
      <c r="IJ609" s="2"/>
      <c r="IK609" s="2"/>
      <c r="IL609" s="2"/>
      <c r="IM609" s="2"/>
      <c r="IN609" s="2"/>
      <c r="IO609" s="2"/>
      <c r="IP609" s="2"/>
      <c r="IQ609" s="2"/>
      <c r="IR609" s="2"/>
      <c r="IS609" s="2"/>
      <c r="IT609" s="2"/>
      <c r="IU609" s="2"/>
      <c r="IV609" s="2"/>
    </row>
    <row r="610" spans="1:256" s="1" customFormat="1" ht="14.25">
      <c r="A610" s="53"/>
      <c r="B610" s="53"/>
      <c r="C610" s="53"/>
      <c r="D610" s="44"/>
      <c r="E610" s="49"/>
      <c r="F610" s="43"/>
      <c r="G610" s="43"/>
      <c r="H610" s="49"/>
      <c r="I610" s="43"/>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c r="HV610" s="2"/>
      <c r="HW610" s="2"/>
      <c r="HX610" s="2"/>
      <c r="HY610" s="2"/>
      <c r="HZ610" s="2"/>
      <c r="IA610" s="2"/>
      <c r="IB610" s="2"/>
      <c r="IC610" s="2"/>
      <c r="ID610" s="2"/>
      <c r="IE610" s="2"/>
      <c r="IF610" s="2"/>
      <c r="IG610" s="2"/>
      <c r="IH610" s="2"/>
      <c r="II610" s="2"/>
      <c r="IJ610" s="2"/>
      <c r="IK610" s="2"/>
      <c r="IL610" s="2"/>
      <c r="IM610" s="2"/>
      <c r="IN610" s="2"/>
      <c r="IO610" s="2"/>
      <c r="IP610" s="2"/>
      <c r="IQ610" s="2"/>
      <c r="IR610" s="2"/>
      <c r="IS610" s="2"/>
      <c r="IT610" s="2"/>
      <c r="IU610" s="2"/>
      <c r="IV610" s="2"/>
    </row>
    <row r="611" spans="1:256" s="1" customFormat="1" ht="14.25">
      <c r="A611" s="53"/>
      <c r="B611" s="53"/>
      <c r="C611" s="53"/>
      <c r="D611" s="44"/>
      <c r="E611" s="49"/>
      <c r="F611" s="43"/>
      <c r="G611" s="43"/>
      <c r="H611" s="49"/>
      <c r="I611" s="43"/>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c r="HV611" s="2"/>
      <c r="HW611" s="2"/>
      <c r="HX611" s="2"/>
      <c r="HY611" s="2"/>
      <c r="HZ611" s="2"/>
      <c r="IA611" s="2"/>
      <c r="IB611" s="2"/>
      <c r="IC611" s="2"/>
      <c r="ID611" s="2"/>
      <c r="IE611" s="2"/>
      <c r="IF611" s="2"/>
      <c r="IG611" s="2"/>
      <c r="IH611" s="2"/>
      <c r="II611" s="2"/>
      <c r="IJ611" s="2"/>
      <c r="IK611" s="2"/>
      <c r="IL611" s="2"/>
      <c r="IM611" s="2"/>
      <c r="IN611" s="2"/>
      <c r="IO611" s="2"/>
      <c r="IP611" s="2"/>
      <c r="IQ611" s="2"/>
      <c r="IR611" s="2"/>
      <c r="IS611" s="2"/>
      <c r="IT611" s="2"/>
      <c r="IU611" s="2"/>
      <c r="IV611" s="2"/>
    </row>
    <row r="612" spans="1:256" s="1" customFormat="1" ht="14.25">
      <c r="A612" s="53"/>
      <c r="B612" s="53"/>
      <c r="C612" s="53"/>
      <c r="D612" s="44"/>
      <c r="E612" s="49"/>
      <c r="F612" s="43"/>
      <c r="G612" s="43"/>
      <c r="H612" s="49"/>
      <c r="I612" s="43"/>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c r="HV612" s="2"/>
      <c r="HW612" s="2"/>
      <c r="HX612" s="2"/>
      <c r="HY612" s="2"/>
      <c r="HZ612" s="2"/>
      <c r="IA612" s="2"/>
      <c r="IB612" s="2"/>
      <c r="IC612" s="2"/>
      <c r="ID612" s="2"/>
      <c r="IE612" s="2"/>
      <c r="IF612" s="2"/>
      <c r="IG612" s="2"/>
      <c r="IH612" s="2"/>
      <c r="II612" s="2"/>
      <c r="IJ612" s="2"/>
      <c r="IK612" s="2"/>
      <c r="IL612" s="2"/>
      <c r="IM612" s="2"/>
      <c r="IN612" s="2"/>
      <c r="IO612" s="2"/>
      <c r="IP612" s="2"/>
      <c r="IQ612" s="2"/>
      <c r="IR612" s="2"/>
      <c r="IS612" s="2"/>
      <c r="IT612" s="2"/>
      <c r="IU612" s="2"/>
      <c r="IV612" s="2"/>
    </row>
    <row r="613" spans="1:256" s="1" customFormat="1" ht="14.25">
      <c r="A613" s="53"/>
      <c r="B613" s="53"/>
      <c r="C613" s="53"/>
      <c r="D613" s="44"/>
      <c r="E613" s="49"/>
      <c r="F613" s="43"/>
      <c r="G613" s="43"/>
      <c r="H613" s="49"/>
      <c r="I613" s="43"/>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c r="HV613" s="2"/>
      <c r="HW613" s="2"/>
      <c r="HX613" s="2"/>
      <c r="HY613" s="2"/>
      <c r="HZ613" s="2"/>
      <c r="IA613" s="2"/>
      <c r="IB613" s="2"/>
      <c r="IC613" s="2"/>
      <c r="ID613" s="2"/>
      <c r="IE613" s="2"/>
      <c r="IF613" s="2"/>
      <c r="IG613" s="2"/>
      <c r="IH613" s="2"/>
      <c r="II613" s="2"/>
      <c r="IJ613" s="2"/>
      <c r="IK613" s="2"/>
      <c r="IL613" s="2"/>
      <c r="IM613" s="2"/>
      <c r="IN613" s="2"/>
      <c r="IO613" s="2"/>
      <c r="IP613" s="2"/>
      <c r="IQ613" s="2"/>
      <c r="IR613" s="2"/>
      <c r="IS613" s="2"/>
      <c r="IT613" s="2"/>
      <c r="IU613" s="2"/>
      <c r="IV613" s="2"/>
    </row>
    <row r="614" spans="1:256" s="1" customFormat="1" ht="14.25">
      <c r="A614" s="53"/>
      <c r="B614" s="53"/>
      <c r="C614" s="53"/>
      <c r="D614" s="44"/>
      <c r="E614" s="49"/>
      <c r="F614" s="43"/>
      <c r="G614" s="43"/>
      <c r="H614" s="49"/>
      <c r="I614" s="43"/>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c r="HV614" s="2"/>
      <c r="HW614" s="2"/>
      <c r="HX614" s="2"/>
      <c r="HY614" s="2"/>
      <c r="HZ614" s="2"/>
      <c r="IA614" s="2"/>
      <c r="IB614" s="2"/>
      <c r="IC614" s="2"/>
      <c r="ID614" s="2"/>
      <c r="IE614" s="2"/>
      <c r="IF614" s="2"/>
      <c r="IG614" s="2"/>
      <c r="IH614" s="2"/>
      <c r="II614" s="2"/>
      <c r="IJ614" s="2"/>
      <c r="IK614" s="2"/>
      <c r="IL614" s="2"/>
      <c r="IM614" s="2"/>
      <c r="IN614" s="2"/>
      <c r="IO614" s="2"/>
      <c r="IP614" s="2"/>
      <c r="IQ614" s="2"/>
      <c r="IR614" s="2"/>
      <c r="IS614" s="2"/>
      <c r="IT614" s="2"/>
      <c r="IU614" s="2"/>
      <c r="IV614" s="2"/>
    </row>
    <row r="615" spans="1:256" s="1" customFormat="1" ht="14.25">
      <c r="A615" s="53"/>
      <c r="B615" s="53"/>
      <c r="C615" s="53"/>
      <c r="D615" s="44"/>
      <c r="E615" s="49"/>
      <c r="F615" s="43"/>
      <c r="G615" s="43"/>
      <c r="H615" s="49"/>
      <c r="I615" s="43"/>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c r="HV615" s="2"/>
      <c r="HW615" s="2"/>
      <c r="HX615" s="2"/>
      <c r="HY615" s="2"/>
      <c r="HZ615" s="2"/>
      <c r="IA615" s="2"/>
      <c r="IB615" s="2"/>
      <c r="IC615" s="2"/>
      <c r="ID615" s="2"/>
      <c r="IE615" s="2"/>
      <c r="IF615" s="2"/>
      <c r="IG615" s="2"/>
      <c r="IH615" s="2"/>
      <c r="II615" s="2"/>
      <c r="IJ615" s="2"/>
      <c r="IK615" s="2"/>
      <c r="IL615" s="2"/>
      <c r="IM615" s="2"/>
      <c r="IN615" s="2"/>
      <c r="IO615" s="2"/>
      <c r="IP615" s="2"/>
      <c r="IQ615" s="2"/>
      <c r="IR615" s="2"/>
      <c r="IS615" s="2"/>
      <c r="IT615" s="2"/>
      <c r="IU615" s="2"/>
      <c r="IV615" s="2"/>
    </row>
    <row r="616" spans="1:256" s="1" customFormat="1" ht="14.25">
      <c r="A616" s="53"/>
      <c r="B616" s="53"/>
      <c r="C616" s="53"/>
      <c r="D616" s="44"/>
      <c r="E616" s="49"/>
      <c r="F616" s="43"/>
      <c r="G616" s="43"/>
      <c r="H616" s="49"/>
      <c r="I616" s="43"/>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c r="HV616" s="2"/>
      <c r="HW616" s="2"/>
      <c r="HX616" s="2"/>
      <c r="HY616" s="2"/>
      <c r="HZ616" s="2"/>
      <c r="IA616" s="2"/>
      <c r="IB616" s="2"/>
      <c r="IC616" s="2"/>
      <c r="ID616" s="2"/>
      <c r="IE616" s="2"/>
      <c r="IF616" s="2"/>
      <c r="IG616" s="2"/>
      <c r="IH616" s="2"/>
      <c r="II616" s="2"/>
      <c r="IJ616" s="2"/>
      <c r="IK616" s="2"/>
      <c r="IL616" s="2"/>
      <c r="IM616" s="2"/>
      <c r="IN616" s="2"/>
      <c r="IO616" s="2"/>
      <c r="IP616" s="2"/>
      <c r="IQ616" s="2"/>
      <c r="IR616" s="2"/>
      <c r="IS616" s="2"/>
      <c r="IT616" s="2"/>
      <c r="IU616" s="2"/>
      <c r="IV616" s="2"/>
    </row>
    <row r="617" spans="1:256" s="1" customFormat="1" ht="14.25">
      <c r="A617" s="53"/>
      <c r="B617" s="53"/>
      <c r="C617" s="53"/>
      <c r="D617" s="44"/>
      <c r="E617" s="49"/>
      <c r="F617" s="43"/>
      <c r="G617" s="43"/>
      <c r="H617" s="49"/>
      <c r="I617" s="43"/>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c r="HV617" s="2"/>
      <c r="HW617" s="2"/>
      <c r="HX617" s="2"/>
      <c r="HY617" s="2"/>
      <c r="HZ617" s="2"/>
      <c r="IA617" s="2"/>
      <c r="IB617" s="2"/>
      <c r="IC617" s="2"/>
      <c r="ID617" s="2"/>
      <c r="IE617" s="2"/>
      <c r="IF617" s="2"/>
      <c r="IG617" s="2"/>
      <c r="IH617" s="2"/>
      <c r="II617" s="2"/>
      <c r="IJ617" s="2"/>
      <c r="IK617" s="2"/>
      <c r="IL617" s="2"/>
      <c r="IM617" s="2"/>
      <c r="IN617" s="2"/>
      <c r="IO617" s="2"/>
      <c r="IP617" s="2"/>
      <c r="IQ617" s="2"/>
      <c r="IR617" s="2"/>
      <c r="IS617" s="2"/>
      <c r="IT617" s="2"/>
      <c r="IU617" s="2"/>
      <c r="IV617" s="2"/>
    </row>
    <row r="618" spans="1:256" s="1" customFormat="1" ht="14.25">
      <c r="A618" s="53"/>
      <c r="B618" s="53"/>
      <c r="C618" s="53"/>
      <c r="D618" s="44"/>
      <c r="E618" s="49"/>
      <c r="F618" s="43"/>
      <c r="G618" s="43"/>
      <c r="H618" s="49"/>
      <c r="I618" s="43"/>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c r="HV618" s="2"/>
      <c r="HW618" s="2"/>
      <c r="HX618" s="2"/>
      <c r="HY618" s="2"/>
      <c r="HZ618" s="2"/>
      <c r="IA618" s="2"/>
      <c r="IB618" s="2"/>
      <c r="IC618" s="2"/>
      <c r="ID618" s="2"/>
      <c r="IE618" s="2"/>
      <c r="IF618" s="2"/>
      <c r="IG618" s="2"/>
      <c r="IH618" s="2"/>
      <c r="II618" s="2"/>
      <c r="IJ618" s="2"/>
      <c r="IK618" s="2"/>
      <c r="IL618" s="2"/>
      <c r="IM618" s="2"/>
      <c r="IN618" s="2"/>
      <c r="IO618" s="2"/>
      <c r="IP618" s="2"/>
      <c r="IQ618" s="2"/>
      <c r="IR618" s="2"/>
      <c r="IS618" s="2"/>
      <c r="IT618" s="2"/>
      <c r="IU618" s="2"/>
      <c r="IV618" s="2"/>
    </row>
    <row r="619" spans="1:256" s="1" customFormat="1" ht="14.25">
      <c r="A619" s="53"/>
      <c r="B619" s="53"/>
      <c r="C619" s="53"/>
      <c r="D619" s="44"/>
      <c r="E619" s="49"/>
      <c r="F619" s="43"/>
      <c r="G619" s="43"/>
      <c r="H619" s="49"/>
      <c r="I619" s="43"/>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c r="HV619" s="2"/>
      <c r="HW619" s="2"/>
      <c r="HX619" s="2"/>
      <c r="HY619" s="2"/>
      <c r="HZ619" s="2"/>
      <c r="IA619" s="2"/>
      <c r="IB619" s="2"/>
      <c r="IC619" s="2"/>
      <c r="ID619" s="2"/>
      <c r="IE619" s="2"/>
      <c r="IF619" s="2"/>
      <c r="IG619" s="2"/>
      <c r="IH619" s="2"/>
      <c r="II619" s="2"/>
      <c r="IJ619" s="2"/>
      <c r="IK619" s="2"/>
      <c r="IL619" s="2"/>
      <c r="IM619" s="2"/>
      <c r="IN619" s="2"/>
      <c r="IO619" s="2"/>
      <c r="IP619" s="2"/>
      <c r="IQ619" s="2"/>
      <c r="IR619" s="2"/>
      <c r="IS619" s="2"/>
      <c r="IT619" s="2"/>
      <c r="IU619" s="2"/>
      <c r="IV619" s="2"/>
    </row>
    <row r="620" spans="1:256" s="1" customFormat="1" ht="14.25">
      <c r="A620" s="53"/>
      <c r="B620" s="53"/>
      <c r="C620" s="53"/>
      <c r="D620" s="44"/>
      <c r="E620" s="49"/>
      <c r="F620" s="43"/>
      <c r="G620" s="43"/>
      <c r="H620" s="49"/>
      <c r="I620" s="43"/>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c r="HV620" s="2"/>
      <c r="HW620" s="2"/>
      <c r="HX620" s="2"/>
      <c r="HY620" s="2"/>
      <c r="HZ620" s="2"/>
      <c r="IA620" s="2"/>
      <c r="IB620" s="2"/>
      <c r="IC620" s="2"/>
      <c r="ID620" s="2"/>
      <c r="IE620" s="2"/>
      <c r="IF620" s="2"/>
      <c r="IG620" s="2"/>
      <c r="IH620" s="2"/>
      <c r="II620" s="2"/>
      <c r="IJ620" s="2"/>
      <c r="IK620" s="2"/>
      <c r="IL620" s="2"/>
      <c r="IM620" s="2"/>
      <c r="IN620" s="2"/>
      <c r="IO620" s="2"/>
      <c r="IP620" s="2"/>
      <c r="IQ620" s="2"/>
      <c r="IR620" s="2"/>
      <c r="IS620" s="2"/>
      <c r="IT620" s="2"/>
      <c r="IU620" s="2"/>
      <c r="IV620" s="2"/>
    </row>
    <row r="621" spans="1:256" s="1" customFormat="1" ht="14.25">
      <c r="A621" s="53"/>
      <c r="B621" s="53"/>
      <c r="C621" s="53"/>
      <c r="D621" s="44"/>
      <c r="E621" s="49"/>
      <c r="F621" s="43"/>
      <c r="G621" s="43"/>
      <c r="H621" s="49"/>
      <c r="I621" s="43"/>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c r="HV621" s="2"/>
      <c r="HW621" s="2"/>
      <c r="HX621" s="2"/>
      <c r="HY621" s="2"/>
      <c r="HZ621" s="2"/>
      <c r="IA621" s="2"/>
      <c r="IB621" s="2"/>
      <c r="IC621" s="2"/>
      <c r="ID621" s="2"/>
      <c r="IE621" s="2"/>
      <c r="IF621" s="2"/>
      <c r="IG621" s="2"/>
      <c r="IH621" s="2"/>
      <c r="II621" s="2"/>
      <c r="IJ621" s="2"/>
      <c r="IK621" s="2"/>
      <c r="IL621" s="2"/>
      <c r="IM621" s="2"/>
      <c r="IN621" s="2"/>
      <c r="IO621" s="2"/>
      <c r="IP621" s="2"/>
      <c r="IQ621" s="2"/>
      <c r="IR621" s="2"/>
      <c r="IS621" s="2"/>
      <c r="IT621" s="2"/>
      <c r="IU621" s="2"/>
      <c r="IV621" s="2"/>
    </row>
    <row r="622" spans="1:256" s="1" customFormat="1" ht="14.25">
      <c r="A622" s="53"/>
      <c r="B622" s="53"/>
      <c r="C622" s="53"/>
      <c r="D622" s="44"/>
      <c r="E622" s="49"/>
      <c r="F622" s="43"/>
      <c r="G622" s="43"/>
      <c r="H622" s="49"/>
      <c r="I622" s="43"/>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c r="HV622" s="2"/>
      <c r="HW622" s="2"/>
      <c r="HX622" s="2"/>
      <c r="HY622" s="2"/>
      <c r="HZ622" s="2"/>
      <c r="IA622" s="2"/>
      <c r="IB622" s="2"/>
      <c r="IC622" s="2"/>
      <c r="ID622" s="2"/>
      <c r="IE622" s="2"/>
      <c r="IF622" s="2"/>
      <c r="IG622" s="2"/>
      <c r="IH622" s="2"/>
      <c r="II622" s="2"/>
      <c r="IJ622" s="2"/>
      <c r="IK622" s="2"/>
      <c r="IL622" s="2"/>
      <c r="IM622" s="2"/>
      <c r="IN622" s="2"/>
      <c r="IO622" s="2"/>
      <c r="IP622" s="2"/>
      <c r="IQ622" s="2"/>
      <c r="IR622" s="2"/>
      <c r="IS622" s="2"/>
      <c r="IT622" s="2"/>
      <c r="IU622" s="2"/>
      <c r="IV622" s="2"/>
    </row>
    <row r="623" spans="1:256" s="1" customFormat="1" ht="14.25">
      <c r="A623" s="4"/>
      <c r="B623" s="53"/>
      <c r="C623" s="5"/>
      <c r="D623" s="6"/>
      <c r="E623" s="42"/>
      <c r="F623" s="7"/>
      <c r="G623" s="7"/>
      <c r="H623" s="49"/>
      <c r="I623" s="43"/>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c r="HV623" s="2"/>
      <c r="HW623" s="2"/>
      <c r="HX623" s="2"/>
      <c r="HY623" s="2"/>
      <c r="HZ623" s="2"/>
      <c r="IA623" s="2"/>
      <c r="IB623" s="2"/>
      <c r="IC623" s="2"/>
      <c r="ID623" s="2"/>
      <c r="IE623" s="2"/>
      <c r="IF623" s="2"/>
      <c r="IG623" s="2"/>
      <c r="IH623" s="2"/>
      <c r="II623" s="2"/>
      <c r="IJ623" s="2"/>
      <c r="IK623" s="2"/>
      <c r="IL623" s="2"/>
      <c r="IM623" s="2"/>
      <c r="IN623" s="2"/>
      <c r="IO623" s="2"/>
      <c r="IP623" s="2"/>
      <c r="IQ623" s="2"/>
      <c r="IR623" s="2"/>
      <c r="IS623" s="2"/>
      <c r="IT623" s="2"/>
      <c r="IU623" s="2"/>
      <c r="IV623" s="2"/>
    </row>
    <row r="624" spans="1:256" s="1" customFormat="1" ht="14.25">
      <c r="A624" s="4"/>
      <c r="B624" s="5"/>
      <c r="C624" s="5"/>
      <c r="D624" s="6"/>
      <c r="E624" s="42"/>
      <c r="F624" s="7"/>
      <c r="G624" s="7"/>
      <c r="H624" s="49"/>
      <c r="I624" s="43"/>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c r="HV624" s="2"/>
      <c r="HW624" s="2"/>
      <c r="HX624" s="2"/>
      <c r="HY624" s="2"/>
      <c r="HZ624" s="2"/>
      <c r="IA624" s="2"/>
      <c r="IB624" s="2"/>
      <c r="IC624" s="2"/>
      <c r="ID624" s="2"/>
      <c r="IE624" s="2"/>
      <c r="IF624" s="2"/>
      <c r="IG624" s="2"/>
      <c r="IH624" s="2"/>
      <c r="II624" s="2"/>
      <c r="IJ624" s="2"/>
      <c r="IK624" s="2"/>
      <c r="IL624" s="2"/>
      <c r="IM624" s="2"/>
      <c r="IN624" s="2"/>
      <c r="IO624" s="2"/>
      <c r="IP624" s="2"/>
      <c r="IQ624" s="2"/>
      <c r="IR624" s="2"/>
      <c r="IS624" s="2"/>
      <c r="IT624" s="2"/>
      <c r="IU624" s="2"/>
      <c r="IV624" s="2"/>
    </row>
    <row r="625" spans="1:256" s="1" customFormat="1" ht="14.25">
      <c r="A625" s="4"/>
      <c r="B625" s="5"/>
      <c r="C625" s="5"/>
      <c r="D625" s="6"/>
      <c r="E625" s="42"/>
      <c r="F625" s="7"/>
      <c r="G625" s="7"/>
      <c r="H625" s="49"/>
      <c r="I625" s="43"/>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c r="HV625" s="2"/>
      <c r="HW625" s="2"/>
      <c r="HX625" s="2"/>
      <c r="HY625" s="2"/>
      <c r="HZ625" s="2"/>
      <c r="IA625" s="2"/>
      <c r="IB625" s="2"/>
      <c r="IC625" s="2"/>
      <c r="ID625" s="2"/>
      <c r="IE625" s="2"/>
      <c r="IF625" s="2"/>
      <c r="IG625" s="2"/>
      <c r="IH625" s="2"/>
      <c r="II625" s="2"/>
      <c r="IJ625" s="2"/>
      <c r="IK625" s="2"/>
      <c r="IL625" s="2"/>
      <c r="IM625" s="2"/>
      <c r="IN625" s="2"/>
      <c r="IO625" s="2"/>
      <c r="IP625" s="2"/>
      <c r="IQ625" s="2"/>
      <c r="IR625" s="2"/>
      <c r="IS625" s="2"/>
      <c r="IT625" s="2"/>
      <c r="IU625" s="2"/>
      <c r="IV625" s="2"/>
    </row>
    <row r="626" spans="1:256" s="1" customFormat="1" ht="14.25">
      <c r="A626" s="4"/>
      <c r="B626" s="5"/>
      <c r="C626" s="5"/>
      <c r="D626" s="6"/>
      <c r="E626" s="42"/>
      <c r="F626" s="7"/>
      <c r="G626" s="7"/>
      <c r="H626" s="49"/>
      <c r="I626" s="43"/>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c r="HV626" s="2"/>
      <c r="HW626" s="2"/>
      <c r="HX626" s="2"/>
      <c r="HY626" s="2"/>
      <c r="HZ626" s="2"/>
      <c r="IA626" s="2"/>
      <c r="IB626" s="2"/>
      <c r="IC626" s="2"/>
      <c r="ID626" s="2"/>
      <c r="IE626" s="2"/>
      <c r="IF626" s="2"/>
      <c r="IG626" s="2"/>
      <c r="IH626" s="2"/>
      <c r="II626" s="2"/>
      <c r="IJ626" s="2"/>
      <c r="IK626" s="2"/>
      <c r="IL626" s="2"/>
      <c r="IM626" s="2"/>
      <c r="IN626" s="2"/>
      <c r="IO626" s="2"/>
      <c r="IP626" s="2"/>
      <c r="IQ626" s="2"/>
      <c r="IR626" s="2"/>
      <c r="IS626" s="2"/>
      <c r="IT626" s="2"/>
      <c r="IU626" s="2"/>
      <c r="IV626" s="2"/>
    </row>
    <row r="627" spans="1:256" s="1" customFormat="1" ht="14.25">
      <c r="A627" s="4"/>
      <c r="B627" s="5"/>
      <c r="C627" s="5"/>
      <c r="D627" s="6"/>
      <c r="E627" s="42"/>
      <c r="F627" s="7"/>
      <c r="G627" s="7"/>
      <c r="H627" s="49"/>
      <c r="I627" s="43"/>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c r="HV627" s="2"/>
      <c r="HW627" s="2"/>
      <c r="HX627" s="2"/>
      <c r="HY627" s="2"/>
      <c r="HZ627" s="2"/>
      <c r="IA627" s="2"/>
      <c r="IB627" s="2"/>
      <c r="IC627" s="2"/>
      <c r="ID627" s="2"/>
      <c r="IE627" s="2"/>
      <c r="IF627" s="2"/>
      <c r="IG627" s="2"/>
      <c r="IH627" s="2"/>
      <c r="II627" s="2"/>
      <c r="IJ627" s="2"/>
      <c r="IK627" s="2"/>
      <c r="IL627" s="2"/>
      <c r="IM627" s="2"/>
      <c r="IN627" s="2"/>
      <c r="IO627" s="2"/>
      <c r="IP627" s="2"/>
      <c r="IQ627" s="2"/>
      <c r="IR627" s="2"/>
      <c r="IS627" s="2"/>
      <c r="IT627" s="2"/>
      <c r="IU627" s="2"/>
      <c r="IV627" s="2"/>
    </row>
    <row r="628" spans="1:256" s="1" customFormat="1" ht="14.25">
      <c r="A628" s="4"/>
      <c r="B628" s="5"/>
      <c r="C628" s="5"/>
      <c r="D628" s="6"/>
      <c r="E628" s="42"/>
      <c r="F628" s="7"/>
      <c r="G628" s="7"/>
      <c r="H628" s="49"/>
      <c r="I628" s="43"/>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c r="HV628" s="2"/>
      <c r="HW628" s="2"/>
      <c r="HX628" s="2"/>
      <c r="HY628" s="2"/>
      <c r="HZ628" s="2"/>
      <c r="IA628" s="2"/>
      <c r="IB628" s="2"/>
      <c r="IC628" s="2"/>
      <c r="ID628" s="2"/>
      <c r="IE628" s="2"/>
      <c r="IF628" s="2"/>
      <c r="IG628" s="2"/>
      <c r="IH628" s="2"/>
      <c r="II628" s="2"/>
      <c r="IJ628" s="2"/>
      <c r="IK628" s="2"/>
      <c r="IL628" s="2"/>
      <c r="IM628" s="2"/>
      <c r="IN628" s="2"/>
      <c r="IO628" s="2"/>
      <c r="IP628" s="2"/>
      <c r="IQ628" s="2"/>
      <c r="IR628" s="2"/>
      <c r="IS628" s="2"/>
      <c r="IT628" s="2"/>
      <c r="IU628" s="2"/>
      <c r="IV628" s="2"/>
    </row>
    <row r="629" spans="1:256" s="1" customFormat="1" ht="14.25">
      <c r="A629" s="4"/>
      <c r="B629" s="5"/>
      <c r="C629" s="5"/>
      <c r="D629" s="6"/>
      <c r="E629" s="42"/>
      <c r="F629" s="7"/>
      <c r="G629" s="7"/>
      <c r="H629" s="49"/>
      <c r="I629" s="43"/>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c r="HV629" s="2"/>
      <c r="HW629" s="2"/>
      <c r="HX629" s="2"/>
      <c r="HY629" s="2"/>
      <c r="HZ629" s="2"/>
      <c r="IA629" s="2"/>
      <c r="IB629" s="2"/>
      <c r="IC629" s="2"/>
      <c r="ID629" s="2"/>
      <c r="IE629" s="2"/>
      <c r="IF629" s="2"/>
      <c r="IG629" s="2"/>
      <c r="IH629" s="2"/>
      <c r="II629" s="2"/>
      <c r="IJ629" s="2"/>
      <c r="IK629" s="2"/>
      <c r="IL629" s="2"/>
      <c r="IM629" s="2"/>
      <c r="IN629" s="2"/>
      <c r="IO629" s="2"/>
      <c r="IP629" s="2"/>
      <c r="IQ629" s="2"/>
      <c r="IR629" s="2"/>
      <c r="IS629" s="2"/>
      <c r="IT629" s="2"/>
      <c r="IU629" s="2"/>
      <c r="IV629" s="2"/>
    </row>
    <row r="630" spans="1:256" s="1" customFormat="1" ht="14.25">
      <c r="A630" s="4"/>
      <c r="B630" s="5"/>
      <c r="C630" s="5"/>
      <c r="D630" s="6"/>
      <c r="E630" s="42"/>
      <c r="F630" s="7"/>
      <c r="G630" s="7"/>
      <c r="H630" s="49"/>
      <c r="I630" s="43"/>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c r="HV630" s="2"/>
      <c r="HW630" s="2"/>
      <c r="HX630" s="2"/>
      <c r="HY630" s="2"/>
      <c r="HZ630" s="2"/>
      <c r="IA630" s="2"/>
      <c r="IB630" s="2"/>
      <c r="IC630" s="2"/>
      <c r="ID630" s="2"/>
      <c r="IE630" s="2"/>
      <c r="IF630" s="2"/>
      <c r="IG630" s="2"/>
      <c r="IH630" s="2"/>
      <c r="II630" s="2"/>
      <c r="IJ630" s="2"/>
      <c r="IK630" s="2"/>
      <c r="IL630" s="2"/>
      <c r="IM630" s="2"/>
      <c r="IN630" s="2"/>
      <c r="IO630" s="2"/>
      <c r="IP630" s="2"/>
      <c r="IQ630" s="2"/>
      <c r="IR630" s="2"/>
      <c r="IS630" s="2"/>
      <c r="IT630" s="2"/>
      <c r="IU630" s="2"/>
      <c r="IV630" s="2"/>
    </row>
    <row r="631" spans="1:256" s="1" customFormat="1" ht="14.25">
      <c r="A631" s="4"/>
      <c r="B631" s="5"/>
      <c r="C631" s="5"/>
      <c r="D631" s="6"/>
      <c r="E631" s="42"/>
      <c r="F631" s="7"/>
      <c r="G631" s="7"/>
      <c r="H631" s="49"/>
      <c r="I631" s="43"/>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c r="HV631" s="2"/>
      <c r="HW631" s="2"/>
      <c r="HX631" s="2"/>
      <c r="HY631" s="2"/>
      <c r="HZ631" s="2"/>
      <c r="IA631" s="2"/>
      <c r="IB631" s="2"/>
      <c r="IC631" s="2"/>
      <c r="ID631" s="2"/>
      <c r="IE631" s="2"/>
      <c r="IF631" s="2"/>
      <c r="IG631" s="2"/>
      <c r="IH631" s="2"/>
      <c r="II631" s="2"/>
      <c r="IJ631" s="2"/>
      <c r="IK631" s="2"/>
      <c r="IL631" s="2"/>
      <c r="IM631" s="2"/>
      <c r="IN631" s="2"/>
      <c r="IO631" s="2"/>
      <c r="IP631" s="2"/>
      <c r="IQ631" s="2"/>
      <c r="IR631" s="2"/>
      <c r="IS631" s="2"/>
      <c r="IT631" s="2"/>
      <c r="IU631" s="2"/>
      <c r="IV631" s="2"/>
    </row>
    <row r="632" spans="1:256" s="1" customFormat="1" ht="14.25">
      <c r="A632" s="4"/>
      <c r="B632" s="5"/>
      <c r="C632" s="5"/>
      <c r="D632" s="6"/>
      <c r="E632" s="42"/>
      <c r="F632" s="7"/>
      <c r="G632" s="7"/>
      <c r="H632" s="49"/>
      <c r="I632" s="43"/>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c r="HV632" s="2"/>
      <c r="HW632" s="2"/>
      <c r="HX632" s="2"/>
      <c r="HY632" s="2"/>
      <c r="HZ632" s="2"/>
      <c r="IA632" s="2"/>
      <c r="IB632" s="2"/>
      <c r="IC632" s="2"/>
      <c r="ID632" s="2"/>
      <c r="IE632" s="2"/>
      <c r="IF632" s="2"/>
      <c r="IG632" s="2"/>
      <c r="IH632" s="2"/>
      <c r="II632" s="2"/>
      <c r="IJ632" s="2"/>
      <c r="IK632" s="2"/>
      <c r="IL632" s="2"/>
      <c r="IM632" s="2"/>
      <c r="IN632" s="2"/>
      <c r="IO632" s="2"/>
      <c r="IP632" s="2"/>
      <c r="IQ632" s="2"/>
      <c r="IR632" s="2"/>
      <c r="IS632" s="2"/>
      <c r="IT632" s="2"/>
      <c r="IU632" s="2"/>
      <c r="IV632" s="2"/>
    </row>
    <row r="633" spans="1:256" s="1" customFormat="1" ht="14.25">
      <c r="A633" s="4"/>
      <c r="B633" s="5"/>
      <c r="C633" s="5"/>
      <c r="D633" s="6"/>
      <c r="E633" s="42"/>
      <c r="F633" s="7"/>
      <c r="G633" s="7"/>
      <c r="H633" s="49"/>
      <c r="I633" s="43"/>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c r="HV633" s="2"/>
      <c r="HW633" s="2"/>
      <c r="HX633" s="2"/>
      <c r="HY633" s="2"/>
      <c r="HZ633" s="2"/>
      <c r="IA633" s="2"/>
      <c r="IB633" s="2"/>
      <c r="IC633" s="2"/>
      <c r="ID633" s="2"/>
      <c r="IE633" s="2"/>
      <c r="IF633" s="2"/>
      <c r="IG633" s="2"/>
      <c r="IH633" s="2"/>
      <c r="II633" s="2"/>
      <c r="IJ633" s="2"/>
      <c r="IK633" s="2"/>
      <c r="IL633" s="2"/>
      <c r="IM633" s="2"/>
      <c r="IN633" s="2"/>
      <c r="IO633" s="2"/>
      <c r="IP633" s="2"/>
      <c r="IQ633" s="2"/>
      <c r="IR633" s="2"/>
      <c r="IS633" s="2"/>
      <c r="IT633" s="2"/>
      <c r="IU633" s="2"/>
      <c r="IV633" s="2"/>
    </row>
    <row r="634" spans="1:256" s="1" customFormat="1" ht="14.25">
      <c r="A634" s="4"/>
      <c r="B634" s="5"/>
      <c r="C634" s="5"/>
      <c r="D634" s="6"/>
      <c r="E634" s="42"/>
      <c r="F634" s="7"/>
      <c r="G634" s="7"/>
      <c r="H634" s="49"/>
      <c r="I634" s="43"/>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c r="HV634" s="2"/>
      <c r="HW634" s="2"/>
      <c r="HX634" s="2"/>
      <c r="HY634" s="2"/>
      <c r="HZ634" s="2"/>
      <c r="IA634" s="2"/>
      <c r="IB634" s="2"/>
      <c r="IC634" s="2"/>
      <c r="ID634" s="2"/>
      <c r="IE634" s="2"/>
      <c r="IF634" s="2"/>
      <c r="IG634" s="2"/>
      <c r="IH634" s="2"/>
      <c r="II634" s="2"/>
      <c r="IJ634" s="2"/>
      <c r="IK634" s="2"/>
      <c r="IL634" s="2"/>
      <c r="IM634" s="2"/>
      <c r="IN634" s="2"/>
      <c r="IO634" s="2"/>
      <c r="IP634" s="2"/>
      <c r="IQ634" s="2"/>
      <c r="IR634" s="2"/>
      <c r="IS634" s="2"/>
      <c r="IT634" s="2"/>
      <c r="IU634" s="2"/>
      <c r="IV634" s="2"/>
    </row>
    <row r="635" spans="1:256" s="1" customFormat="1" ht="14.25">
      <c r="A635" s="4"/>
      <c r="B635" s="5"/>
      <c r="C635" s="5"/>
      <c r="D635" s="6"/>
      <c r="E635" s="42"/>
      <c r="F635" s="7"/>
      <c r="G635" s="7"/>
      <c r="H635" s="49"/>
      <c r="I635" s="43"/>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c r="HV635" s="2"/>
      <c r="HW635" s="2"/>
      <c r="HX635" s="2"/>
      <c r="HY635" s="2"/>
      <c r="HZ635" s="2"/>
      <c r="IA635" s="2"/>
      <c r="IB635" s="2"/>
      <c r="IC635" s="2"/>
      <c r="ID635" s="2"/>
      <c r="IE635" s="2"/>
      <c r="IF635" s="2"/>
      <c r="IG635" s="2"/>
      <c r="IH635" s="2"/>
      <c r="II635" s="2"/>
      <c r="IJ635" s="2"/>
      <c r="IK635" s="2"/>
      <c r="IL635" s="2"/>
      <c r="IM635" s="2"/>
      <c r="IN635" s="2"/>
      <c r="IO635" s="2"/>
      <c r="IP635" s="2"/>
      <c r="IQ635" s="2"/>
      <c r="IR635" s="2"/>
      <c r="IS635" s="2"/>
      <c r="IT635" s="2"/>
      <c r="IU635" s="2"/>
      <c r="IV635" s="2"/>
    </row>
    <row r="636" spans="1:256" s="1" customFormat="1" ht="14.25">
      <c r="A636" s="4"/>
      <c r="B636" s="5"/>
      <c r="C636" s="5"/>
      <c r="D636" s="6"/>
      <c r="E636" s="42"/>
      <c r="F636" s="7"/>
      <c r="G636" s="7"/>
      <c r="H636" s="49"/>
      <c r="I636" s="43"/>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c r="HV636" s="2"/>
      <c r="HW636" s="2"/>
      <c r="HX636" s="2"/>
      <c r="HY636" s="2"/>
      <c r="HZ636" s="2"/>
      <c r="IA636" s="2"/>
      <c r="IB636" s="2"/>
      <c r="IC636" s="2"/>
      <c r="ID636" s="2"/>
      <c r="IE636" s="2"/>
      <c r="IF636" s="2"/>
      <c r="IG636" s="2"/>
      <c r="IH636" s="2"/>
      <c r="II636" s="2"/>
      <c r="IJ636" s="2"/>
      <c r="IK636" s="2"/>
      <c r="IL636" s="2"/>
      <c r="IM636" s="2"/>
      <c r="IN636" s="2"/>
      <c r="IO636" s="2"/>
      <c r="IP636" s="2"/>
      <c r="IQ636" s="2"/>
      <c r="IR636" s="2"/>
      <c r="IS636" s="2"/>
      <c r="IT636" s="2"/>
      <c r="IU636" s="2"/>
      <c r="IV636" s="2"/>
    </row>
    <row r="637" spans="1:256" s="1" customFormat="1" ht="14.25">
      <c r="A637" s="4"/>
      <c r="B637" s="5"/>
      <c r="C637" s="5"/>
      <c r="D637" s="6"/>
      <c r="E637" s="42"/>
      <c r="F637" s="7"/>
      <c r="G637" s="7"/>
      <c r="H637" s="49"/>
      <c r="I637" s="43"/>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c r="HV637" s="2"/>
      <c r="HW637" s="2"/>
      <c r="HX637" s="2"/>
      <c r="HY637" s="2"/>
      <c r="HZ637" s="2"/>
      <c r="IA637" s="2"/>
      <c r="IB637" s="2"/>
      <c r="IC637" s="2"/>
      <c r="ID637" s="2"/>
      <c r="IE637" s="2"/>
      <c r="IF637" s="2"/>
      <c r="IG637" s="2"/>
      <c r="IH637" s="2"/>
      <c r="II637" s="2"/>
      <c r="IJ637" s="2"/>
      <c r="IK637" s="2"/>
      <c r="IL637" s="2"/>
      <c r="IM637" s="2"/>
      <c r="IN637" s="2"/>
      <c r="IO637" s="2"/>
      <c r="IP637" s="2"/>
      <c r="IQ637" s="2"/>
      <c r="IR637" s="2"/>
      <c r="IS637" s="2"/>
      <c r="IT637" s="2"/>
      <c r="IU637" s="2"/>
      <c r="IV637" s="2"/>
    </row>
    <row r="638" spans="1:256" s="1" customFormat="1" ht="14.25">
      <c r="A638" s="4"/>
      <c r="B638" s="5"/>
      <c r="C638" s="5"/>
      <c r="D638" s="6"/>
      <c r="E638" s="42"/>
      <c r="F638" s="7"/>
      <c r="G638" s="7"/>
      <c r="H638" s="8"/>
      <c r="I638" s="43"/>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c r="HV638" s="2"/>
      <c r="HW638" s="2"/>
      <c r="HX638" s="2"/>
      <c r="HY638" s="2"/>
      <c r="HZ638" s="2"/>
      <c r="IA638" s="2"/>
      <c r="IB638" s="2"/>
      <c r="IC638" s="2"/>
      <c r="ID638" s="2"/>
      <c r="IE638" s="2"/>
      <c r="IF638" s="2"/>
      <c r="IG638" s="2"/>
      <c r="IH638" s="2"/>
      <c r="II638" s="2"/>
      <c r="IJ638" s="2"/>
      <c r="IK638" s="2"/>
      <c r="IL638" s="2"/>
      <c r="IM638" s="2"/>
      <c r="IN638" s="2"/>
      <c r="IO638" s="2"/>
      <c r="IP638" s="2"/>
      <c r="IQ638" s="2"/>
      <c r="IR638" s="2"/>
      <c r="IS638" s="2"/>
      <c r="IT638" s="2"/>
      <c r="IU638" s="2"/>
      <c r="IV638" s="2"/>
    </row>
    <row r="639" spans="1:256" s="1" customFormat="1" ht="14.25">
      <c r="A639" s="4"/>
      <c r="B639" s="5"/>
      <c r="C639" s="5"/>
      <c r="D639" s="6"/>
      <c r="E639" s="42"/>
      <c r="F639" s="7"/>
      <c r="G639" s="7"/>
      <c r="H639" s="8"/>
      <c r="I639" s="43"/>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c r="HV639" s="2"/>
      <c r="HW639" s="2"/>
      <c r="HX639" s="2"/>
      <c r="HY639" s="2"/>
      <c r="HZ639" s="2"/>
      <c r="IA639" s="2"/>
      <c r="IB639" s="2"/>
      <c r="IC639" s="2"/>
      <c r="ID639" s="2"/>
      <c r="IE639" s="2"/>
      <c r="IF639" s="2"/>
      <c r="IG639" s="2"/>
      <c r="IH639" s="2"/>
      <c r="II639" s="2"/>
      <c r="IJ639" s="2"/>
      <c r="IK639" s="2"/>
      <c r="IL639" s="2"/>
      <c r="IM639" s="2"/>
      <c r="IN639" s="2"/>
      <c r="IO639" s="2"/>
      <c r="IP639" s="2"/>
      <c r="IQ639" s="2"/>
      <c r="IR639" s="2"/>
      <c r="IS639" s="2"/>
      <c r="IT639" s="2"/>
      <c r="IU639" s="2"/>
      <c r="IV639" s="2"/>
    </row>
    <row r="640" spans="1:256" s="1" customFormat="1" ht="14.25">
      <c r="A640" s="4"/>
      <c r="B640" s="5"/>
      <c r="C640" s="5"/>
      <c r="D640" s="6"/>
      <c r="E640" s="42"/>
      <c r="F640" s="7"/>
      <c r="G640" s="7"/>
      <c r="H640" s="8"/>
      <c r="I640" s="43"/>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c r="HV640" s="2"/>
      <c r="HW640" s="2"/>
      <c r="HX640" s="2"/>
      <c r="HY640" s="2"/>
      <c r="HZ640" s="2"/>
      <c r="IA640" s="2"/>
      <c r="IB640" s="2"/>
      <c r="IC640" s="2"/>
      <c r="ID640" s="2"/>
      <c r="IE640" s="2"/>
      <c r="IF640" s="2"/>
      <c r="IG640" s="2"/>
      <c r="IH640" s="2"/>
      <c r="II640" s="2"/>
      <c r="IJ640" s="2"/>
      <c r="IK640" s="2"/>
      <c r="IL640" s="2"/>
      <c r="IM640" s="2"/>
      <c r="IN640" s="2"/>
      <c r="IO640" s="2"/>
      <c r="IP640" s="2"/>
      <c r="IQ640" s="2"/>
      <c r="IR640" s="2"/>
      <c r="IS640" s="2"/>
      <c r="IT640" s="2"/>
      <c r="IU640" s="2"/>
      <c r="IV640" s="2"/>
    </row>
    <row r="641" spans="1:256" s="1" customFormat="1" ht="14.25">
      <c r="A641" s="4"/>
      <c r="B641" s="5"/>
      <c r="C641" s="5"/>
      <c r="D641" s="6"/>
      <c r="E641" s="42"/>
      <c r="F641" s="7"/>
      <c r="G641" s="7"/>
      <c r="H641" s="8"/>
      <c r="I641" s="43"/>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c r="HV641" s="2"/>
      <c r="HW641" s="2"/>
      <c r="HX641" s="2"/>
      <c r="HY641" s="2"/>
      <c r="HZ641" s="2"/>
      <c r="IA641" s="2"/>
      <c r="IB641" s="2"/>
      <c r="IC641" s="2"/>
      <c r="ID641" s="2"/>
      <c r="IE641" s="2"/>
      <c r="IF641" s="2"/>
      <c r="IG641" s="2"/>
      <c r="IH641" s="2"/>
      <c r="II641" s="2"/>
      <c r="IJ641" s="2"/>
      <c r="IK641" s="2"/>
      <c r="IL641" s="2"/>
      <c r="IM641" s="2"/>
      <c r="IN641" s="2"/>
      <c r="IO641" s="2"/>
      <c r="IP641" s="2"/>
      <c r="IQ641" s="2"/>
      <c r="IR641" s="2"/>
      <c r="IS641" s="2"/>
      <c r="IT641" s="2"/>
      <c r="IU641" s="2"/>
      <c r="IV641" s="2"/>
    </row>
    <row r="642" spans="1:256" s="1" customFormat="1" ht="14.25">
      <c r="A642" s="4"/>
      <c r="B642" s="5"/>
      <c r="C642" s="5"/>
      <c r="D642" s="6"/>
      <c r="E642" s="42"/>
      <c r="F642" s="7"/>
      <c r="G642" s="7"/>
      <c r="H642" s="8"/>
      <c r="I642" s="43"/>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c r="HV642" s="2"/>
      <c r="HW642" s="2"/>
      <c r="HX642" s="2"/>
      <c r="HY642" s="2"/>
      <c r="HZ642" s="2"/>
      <c r="IA642" s="2"/>
      <c r="IB642" s="2"/>
      <c r="IC642" s="2"/>
      <c r="ID642" s="2"/>
      <c r="IE642" s="2"/>
      <c r="IF642" s="2"/>
      <c r="IG642" s="2"/>
      <c r="IH642" s="2"/>
      <c r="II642" s="2"/>
      <c r="IJ642" s="2"/>
      <c r="IK642" s="2"/>
      <c r="IL642" s="2"/>
      <c r="IM642" s="2"/>
      <c r="IN642" s="2"/>
      <c r="IO642" s="2"/>
      <c r="IP642" s="2"/>
      <c r="IQ642" s="2"/>
      <c r="IR642" s="2"/>
      <c r="IS642" s="2"/>
      <c r="IT642" s="2"/>
      <c r="IU642" s="2"/>
      <c r="IV642" s="2"/>
    </row>
    <row r="643" spans="1:256" s="1" customFormat="1" ht="14.25">
      <c r="A643" s="4"/>
      <c r="B643" s="5"/>
      <c r="C643" s="5"/>
      <c r="D643" s="6"/>
      <c r="E643" s="42"/>
      <c r="F643" s="7"/>
      <c r="G643" s="7"/>
      <c r="H643" s="8"/>
      <c r="I643" s="43"/>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c r="HV643" s="2"/>
      <c r="HW643" s="2"/>
      <c r="HX643" s="2"/>
      <c r="HY643" s="2"/>
      <c r="HZ643" s="2"/>
      <c r="IA643" s="2"/>
      <c r="IB643" s="2"/>
      <c r="IC643" s="2"/>
      <c r="ID643" s="2"/>
      <c r="IE643" s="2"/>
      <c r="IF643" s="2"/>
      <c r="IG643" s="2"/>
      <c r="IH643" s="2"/>
      <c r="II643" s="2"/>
      <c r="IJ643" s="2"/>
      <c r="IK643" s="2"/>
      <c r="IL643" s="2"/>
      <c r="IM643" s="2"/>
      <c r="IN643" s="2"/>
      <c r="IO643" s="2"/>
      <c r="IP643" s="2"/>
      <c r="IQ643" s="2"/>
      <c r="IR643" s="2"/>
      <c r="IS643" s="2"/>
      <c r="IT643" s="2"/>
      <c r="IU643" s="2"/>
      <c r="IV643" s="2"/>
    </row>
    <row r="644" spans="1:256" s="1" customFormat="1" ht="14.25">
      <c r="A644" s="4"/>
      <c r="B644" s="5"/>
      <c r="C644" s="5"/>
      <c r="D644" s="6"/>
      <c r="E644" s="42"/>
      <c r="F644" s="7"/>
      <c r="G644" s="7"/>
      <c r="H644" s="8"/>
      <c r="I644" s="43"/>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c r="HV644" s="2"/>
      <c r="HW644" s="2"/>
      <c r="HX644" s="2"/>
      <c r="HY644" s="2"/>
      <c r="HZ644" s="2"/>
      <c r="IA644" s="2"/>
      <c r="IB644" s="2"/>
      <c r="IC644" s="2"/>
      <c r="ID644" s="2"/>
      <c r="IE644" s="2"/>
      <c r="IF644" s="2"/>
      <c r="IG644" s="2"/>
      <c r="IH644" s="2"/>
      <c r="II644" s="2"/>
      <c r="IJ644" s="2"/>
      <c r="IK644" s="2"/>
      <c r="IL644" s="2"/>
      <c r="IM644" s="2"/>
      <c r="IN644" s="2"/>
      <c r="IO644" s="2"/>
      <c r="IP644" s="2"/>
      <c r="IQ644" s="2"/>
      <c r="IR644" s="2"/>
      <c r="IS644" s="2"/>
      <c r="IT644" s="2"/>
      <c r="IU644" s="2"/>
      <c r="IV644" s="2"/>
    </row>
    <row r="645" spans="1:256" s="1" customFormat="1" ht="14.25">
      <c r="A645" s="4"/>
      <c r="B645" s="5"/>
      <c r="C645" s="5"/>
      <c r="D645" s="6"/>
      <c r="E645" s="42"/>
      <c r="F645" s="7"/>
      <c r="G645" s="7"/>
      <c r="H645" s="8"/>
      <c r="I645" s="43"/>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c r="HV645" s="2"/>
      <c r="HW645" s="2"/>
      <c r="HX645" s="2"/>
      <c r="HY645" s="2"/>
      <c r="HZ645" s="2"/>
      <c r="IA645" s="2"/>
      <c r="IB645" s="2"/>
      <c r="IC645" s="2"/>
      <c r="ID645" s="2"/>
      <c r="IE645" s="2"/>
      <c r="IF645" s="2"/>
      <c r="IG645" s="2"/>
      <c r="IH645" s="2"/>
      <c r="II645" s="2"/>
      <c r="IJ645" s="2"/>
      <c r="IK645" s="2"/>
      <c r="IL645" s="2"/>
      <c r="IM645" s="2"/>
      <c r="IN645" s="2"/>
      <c r="IO645" s="2"/>
      <c r="IP645" s="2"/>
      <c r="IQ645" s="2"/>
      <c r="IR645" s="2"/>
      <c r="IS645" s="2"/>
      <c r="IT645" s="2"/>
      <c r="IU645" s="2"/>
      <c r="IV645" s="2"/>
    </row>
    <row r="646" spans="1:256" s="1" customFormat="1" ht="14.25">
      <c r="A646" s="4"/>
      <c r="B646" s="5"/>
      <c r="C646" s="5"/>
      <c r="D646" s="6"/>
      <c r="E646" s="42"/>
      <c r="F646" s="7"/>
      <c r="G646" s="7"/>
      <c r="H646" s="8"/>
      <c r="I646" s="43"/>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c r="HV646" s="2"/>
      <c r="HW646" s="2"/>
      <c r="HX646" s="2"/>
      <c r="HY646" s="2"/>
      <c r="HZ646" s="2"/>
      <c r="IA646" s="2"/>
      <c r="IB646" s="2"/>
      <c r="IC646" s="2"/>
      <c r="ID646" s="2"/>
      <c r="IE646" s="2"/>
      <c r="IF646" s="2"/>
      <c r="IG646" s="2"/>
      <c r="IH646" s="2"/>
      <c r="II646" s="2"/>
      <c r="IJ646" s="2"/>
      <c r="IK646" s="2"/>
      <c r="IL646" s="2"/>
      <c r="IM646" s="2"/>
      <c r="IN646" s="2"/>
      <c r="IO646" s="2"/>
      <c r="IP646" s="2"/>
      <c r="IQ646" s="2"/>
      <c r="IR646" s="2"/>
      <c r="IS646" s="2"/>
      <c r="IT646" s="2"/>
      <c r="IU646" s="2"/>
      <c r="IV646" s="2"/>
    </row>
    <row r="647" spans="1:256" s="1" customFormat="1" ht="14.25">
      <c r="A647" s="4"/>
      <c r="B647" s="5"/>
      <c r="C647" s="5"/>
      <c r="D647" s="6"/>
      <c r="E647" s="42"/>
      <c r="F647" s="7"/>
      <c r="G647" s="7"/>
      <c r="H647" s="8"/>
      <c r="I647" s="43"/>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c r="HV647" s="2"/>
      <c r="HW647" s="2"/>
      <c r="HX647" s="2"/>
      <c r="HY647" s="2"/>
      <c r="HZ647" s="2"/>
      <c r="IA647" s="2"/>
      <c r="IB647" s="2"/>
      <c r="IC647" s="2"/>
      <c r="ID647" s="2"/>
      <c r="IE647" s="2"/>
      <c r="IF647" s="2"/>
      <c r="IG647" s="2"/>
      <c r="IH647" s="2"/>
      <c r="II647" s="2"/>
      <c r="IJ647" s="2"/>
      <c r="IK647" s="2"/>
      <c r="IL647" s="2"/>
      <c r="IM647" s="2"/>
      <c r="IN647" s="2"/>
      <c r="IO647" s="2"/>
      <c r="IP647" s="2"/>
      <c r="IQ647" s="2"/>
      <c r="IR647" s="2"/>
      <c r="IS647" s="2"/>
      <c r="IT647" s="2"/>
      <c r="IU647" s="2"/>
      <c r="IV647" s="2"/>
    </row>
    <row r="648" spans="1:256" s="1" customFormat="1" ht="14.25">
      <c r="A648" s="4"/>
      <c r="B648" s="5"/>
      <c r="C648" s="5"/>
      <c r="D648" s="6"/>
      <c r="E648" s="42"/>
      <c r="F648" s="7"/>
      <c r="G648" s="7"/>
      <c r="H648" s="8"/>
      <c r="I648" s="43"/>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c r="HV648" s="2"/>
      <c r="HW648" s="2"/>
      <c r="HX648" s="2"/>
      <c r="HY648" s="2"/>
      <c r="HZ648" s="2"/>
      <c r="IA648" s="2"/>
      <c r="IB648" s="2"/>
      <c r="IC648" s="2"/>
      <c r="ID648" s="2"/>
      <c r="IE648" s="2"/>
      <c r="IF648" s="2"/>
      <c r="IG648" s="2"/>
      <c r="IH648" s="2"/>
      <c r="II648" s="2"/>
      <c r="IJ648" s="2"/>
      <c r="IK648" s="2"/>
      <c r="IL648" s="2"/>
      <c r="IM648" s="2"/>
      <c r="IN648" s="2"/>
      <c r="IO648" s="2"/>
      <c r="IP648" s="2"/>
      <c r="IQ648" s="2"/>
      <c r="IR648" s="2"/>
      <c r="IS648" s="2"/>
      <c r="IT648" s="2"/>
      <c r="IU648" s="2"/>
      <c r="IV648" s="2"/>
    </row>
    <row r="649" spans="1:256" s="1" customFormat="1" ht="14.25">
      <c r="A649" s="4"/>
      <c r="B649" s="5"/>
      <c r="C649" s="5"/>
      <c r="D649" s="6"/>
      <c r="E649" s="42"/>
      <c r="F649" s="7"/>
      <c r="G649" s="7"/>
      <c r="H649" s="8"/>
      <c r="I649" s="43"/>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c r="HV649" s="2"/>
      <c r="HW649" s="2"/>
      <c r="HX649" s="2"/>
      <c r="HY649" s="2"/>
      <c r="HZ649" s="2"/>
      <c r="IA649" s="2"/>
      <c r="IB649" s="2"/>
      <c r="IC649" s="2"/>
      <c r="ID649" s="2"/>
      <c r="IE649" s="2"/>
      <c r="IF649" s="2"/>
      <c r="IG649" s="2"/>
      <c r="IH649" s="2"/>
      <c r="II649" s="2"/>
      <c r="IJ649" s="2"/>
      <c r="IK649" s="2"/>
      <c r="IL649" s="2"/>
      <c r="IM649" s="2"/>
      <c r="IN649" s="2"/>
      <c r="IO649" s="2"/>
      <c r="IP649" s="2"/>
      <c r="IQ649" s="2"/>
      <c r="IR649" s="2"/>
      <c r="IS649" s="2"/>
      <c r="IT649" s="2"/>
      <c r="IU649" s="2"/>
      <c r="IV649" s="2"/>
    </row>
    <row r="650" spans="1:256" s="1" customFormat="1" ht="14.25">
      <c r="A650" s="4"/>
      <c r="B650" s="5"/>
      <c r="C650" s="5"/>
      <c r="D650" s="6"/>
      <c r="E650" s="42"/>
      <c r="F650" s="7"/>
      <c r="G650" s="7"/>
      <c r="H650" s="8"/>
      <c r="I650" s="43"/>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c r="HV650" s="2"/>
      <c r="HW650" s="2"/>
      <c r="HX650" s="2"/>
      <c r="HY650" s="2"/>
      <c r="HZ650" s="2"/>
      <c r="IA650" s="2"/>
      <c r="IB650" s="2"/>
      <c r="IC650" s="2"/>
      <c r="ID650" s="2"/>
      <c r="IE650" s="2"/>
      <c r="IF650" s="2"/>
      <c r="IG650" s="2"/>
      <c r="IH650" s="2"/>
      <c r="II650" s="2"/>
      <c r="IJ650" s="2"/>
      <c r="IK650" s="2"/>
      <c r="IL650" s="2"/>
      <c r="IM650" s="2"/>
      <c r="IN650" s="2"/>
      <c r="IO650" s="2"/>
      <c r="IP650" s="2"/>
      <c r="IQ650" s="2"/>
      <c r="IR650" s="2"/>
      <c r="IS650" s="2"/>
      <c r="IT650" s="2"/>
      <c r="IU650" s="2"/>
      <c r="IV650" s="2"/>
    </row>
    <row r="651" spans="1:256" s="1" customFormat="1" ht="14.25">
      <c r="A651" s="4"/>
      <c r="B651" s="5"/>
      <c r="C651" s="5"/>
      <c r="D651" s="6"/>
      <c r="E651" s="42"/>
      <c r="F651" s="7"/>
      <c r="G651" s="7"/>
      <c r="H651" s="8"/>
      <c r="I651" s="43"/>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c r="HV651" s="2"/>
      <c r="HW651" s="2"/>
      <c r="HX651" s="2"/>
      <c r="HY651" s="2"/>
      <c r="HZ651" s="2"/>
      <c r="IA651" s="2"/>
      <c r="IB651" s="2"/>
      <c r="IC651" s="2"/>
      <c r="ID651" s="2"/>
      <c r="IE651" s="2"/>
      <c r="IF651" s="2"/>
      <c r="IG651" s="2"/>
      <c r="IH651" s="2"/>
      <c r="II651" s="2"/>
      <c r="IJ651" s="2"/>
      <c r="IK651" s="2"/>
      <c r="IL651" s="2"/>
      <c r="IM651" s="2"/>
      <c r="IN651" s="2"/>
      <c r="IO651" s="2"/>
      <c r="IP651" s="2"/>
      <c r="IQ651" s="2"/>
      <c r="IR651" s="2"/>
      <c r="IS651" s="2"/>
      <c r="IT651" s="2"/>
      <c r="IU651" s="2"/>
      <c r="IV651" s="2"/>
    </row>
    <row r="652" spans="1:256" s="1" customFormat="1" ht="14.25">
      <c r="A652" s="4"/>
      <c r="B652" s="5"/>
      <c r="C652" s="5"/>
      <c r="D652" s="6"/>
      <c r="E652" s="42"/>
      <c r="F652" s="7"/>
      <c r="G652" s="7"/>
      <c r="H652" s="8"/>
      <c r="I652" s="43"/>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c r="HV652" s="2"/>
      <c r="HW652" s="2"/>
      <c r="HX652" s="2"/>
      <c r="HY652" s="2"/>
      <c r="HZ652" s="2"/>
      <c r="IA652" s="2"/>
      <c r="IB652" s="2"/>
      <c r="IC652" s="2"/>
      <c r="ID652" s="2"/>
      <c r="IE652" s="2"/>
      <c r="IF652" s="2"/>
      <c r="IG652" s="2"/>
      <c r="IH652" s="2"/>
      <c r="II652" s="2"/>
      <c r="IJ652" s="2"/>
      <c r="IK652" s="2"/>
      <c r="IL652" s="2"/>
      <c r="IM652" s="2"/>
      <c r="IN652" s="2"/>
      <c r="IO652" s="2"/>
      <c r="IP652" s="2"/>
      <c r="IQ652" s="2"/>
      <c r="IR652" s="2"/>
      <c r="IS652" s="2"/>
      <c r="IT652" s="2"/>
      <c r="IU652" s="2"/>
      <c r="IV652" s="2"/>
    </row>
  </sheetData>
  <sheetProtection password="E5B8" sheet="1"/>
  <mergeCells count="19">
    <mergeCell ref="D35:G35"/>
    <mergeCell ref="D15:F15"/>
    <mergeCell ref="A1:G1"/>
    <mergeCell ref="A2:F2"/>
    <mergeCell ref="A8:G8"/>
    <mergeCell ref="D10:F10"/>
    <mergeCell ref="D17:F17"/>
    <mergeCell ref="D14:F14"/>
    <mergeCell ref="D12:G12"/>
    <mergeCell ref="D16:F16"/>
    <mergeCell ref="D30:F30"/>
    <mergeCell ref="D32:F32"/>
    <mergeCell ref="D239:G239"/>
    <mergeCell ref="D34:G34"/>
    <mergeCell ref="D145:G145"/>
    <mergeCell ref="D146:G146"/>
    <mergeCell ref="D82:G82"/>
    <mergeCell ref="D81:G81"/>
    <mergeCell ref="D28:G28"/>
  </mergeCells>
  <printOptions/>
  <pageMargins left="0.7086614173228347" right="0.7086614173228347" top="0.7480314960629921" bottom="0.7480314960629921" header="0.31496062992125984" footer="0.31496062992125984"/>
  <pageSetup fitToHeight="2" horizontalDpi="600" verticalDpi="600" orientation="portrait" paperSize="9" scale="93" r:id="rId3"/>
  <headerFooter alignWithMargins="0">
    <oddHeader xml:space="preserve">&amp;C          </oddHeader>
    <oddFooter>&amp;CStran &amp;P od &amp;N</oddFooter>
  </headerFooter>
  <rowBreaks count="8" manualBreakCount="8">
    <brk id="30" max="6" man="1"/>
    <brk id="78" max="255" man="1"/>
    <brk id="142" max="255" man="1"/>
    <brk id="186" max="255" man="1"/>
    <brk id="225" max="255" man="1"/>
    <brk id="236" max="255" man="1"/>
    <brk id="284" max="255" man="1"/>
    <brk id="298" max="255" man="1"/>
  </rowBreaks>
  <legacyDrawing r:id="rId2"/>
  <oleObjects>
    <oleObject progId="AutoCAD.Drawing.18" shapeId="178909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KRASINVEST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KRASINVEST D.O.O.</dc:creator>
  <cp:keywords/>
  <dc:description/>
  <cp:lastModifiedBy>Tjaša Kaluža</cp:lastModifiedBy>
  <cp:lastPrinted>2018-01-23T12:46:35Z</cp:lastPrinted>
  <dcterms:created xsi:type="dcterms:W3CDTF">2001-08-24T08:12:16Z</dcterms:created>
  <dcterms:modified xsi:type="dcterms:W3CDTF">2018-10-04T14:54:19Z</dcterms:modified>
  <cp:category/>
  <cp:version/>
  <cp:contentType/>
  <cp:contentStatus/>
</cp:coreProperties>
</file>