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Cesta" sheetId="1" r:id="rId1"/>
    <sheet name="Podgraje MK izven ceste" sheetId="2" r:id="rId2"/>
    <sheet name="Podgraje MK v cesti" sheetId="3" r:id="rId3"/>
  </sheets>
  <definedNames>
    <definedName name="_xlnm.Print_Area" localSheetId="0">'Cesta'!$A$1:$I$228</definedName>
    <definedName name="_xlnm.Print_Area" localSheetId="1">'Podgraje MK izven ceste'!$A$1:$G$118</definedName>
    <definedName name="_xlnm.Print_Area" localSheetId="2">'Podgraje MK v cesti'!$A$1:$G$127</definedName>
    <definedName name="_xlnm.Print_Titles" localSheetId="0">'Cesta'!$1:$4</definedName>
    <definedName name="_xlnm.Print_Titles" localSheetId="1">'Podgraje MK izven ceste'!$1:$4</definedName>
    <definedName name="_xlnm.Print_Titles" localSheetId="2">'Podgraje MK v cesti'!$1:$4</definedName>
  </definedNames>
  <calcPr fullCalcOnLoad="1"/>
</workbook>
</file>

<file path=xl/sharedStrings.xml><?xml version="1.0" encoding="utf-8"?>
<sst xmlns="http://schemas.openxmlformats.org/spreadsheetml/2006/main" count="412" uniqueCount="112">
  <si>
    <t>m2</t>
  </si>
  <si>
    <t>kos</t>
  </si>
  <si>
    <t>m3</t>
  </si>
  <si>
    <t>.</t>
  </si>
  <si>
    <t>m1</t>
  </si>
  <si>
    <t>%</t>
  </si>
  <si>
    <t>ZAKLJUČNA DELA</t>
  </si>
  <si>
    <t>SKUPAJ:</t>
  </si>
  <si>
    <t>SKUPAJ Z DDV:</t>
  </si>
  <si>
    <t>Razna dodatna in nepredvidena dela. Obračun se bo vršil na podlagi dejansko porabljenega časa in materiala evidentiranega v gradbenem dnevniku in potrjenega od nadzornega organa (ocenjeno 10% kanalizacijskih del).</t>
  </si>
  <si>
    <t>Določitev mikrolokacije podzemnih komunalnih naprav, vse komplet</t>
  </si>
  <si>
    <t>Strojni izkop humusa v deb. do 20 cm, z direktnim nakladanjem materiala na prevozno sredstvo. Obračun po dejansko izvršenih delih in v raščenem stanju</t>
  </si>
  <si>
    <t>PRIPRAVLJALNA IN RUŠITVENA DELA</t>
  </si>
  <si>
    <t>Razna dodatna in nepredvidena dela. Obračun se bo vršil na podlagi dejansko porabljenega časa in materiala evidentiranega v gradbenem dnevniku in potrjenega od nadzornega organa (ocenjeno 10% pripravljalnih in rušitvenih del).</t>
  </si>
  <si>
    <t>Nadzor geomehanika nad izvajanjem zemeljskih del</t>
  </si>
  <si>
    <t>Razna dodatna in nepredvidena dela. Obračun se bo vršil na podlagi dejansko porabljenega časa in materiala evidentiranega v gradbenem dnevniku in potrjenega od nadzornega organa (ocenjeno 10% zaključnih del).</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</si>
  <si>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</si>
  <si>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INVESTITOR: OBČINA ILIRSKA BISTRICA</t>
  </si>
  <si>
    <t>METEORNA KANALIZACIJA</t>
  </si>
  <si>
    <t>Zakoličenje osi trase kanalizacije</t>
  </si>
  <si>
    <t>Finalno čiščenje gradbišča (obračuna se dolžina cevi).</t>
  </si>
  <si>
    <t>REKONSTRUKCIJA JP 636750 OD DRŽAVNE CESTE DO NASELJA PODGRAJE</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</si>
  <si>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</si>
  <si>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t>Dobava in polaganje PVC cevi notranjega fi 188,20 mm SN 8 na pripravljeno betonsko posteljico deb. 10 cm in polno obbetonirane beton C 12/15, vključno s spajanjem elementov ter priključitvijo na jaške, drsnimi spojkami, vse komplet - MK priključki - cestni požiralniki</t>
  </si>
  <si>
    <t xml:space="preserve">Dobava in polaganje PVC cevi notranjega fi 296,60 mm SN 8 na pripravljeno peščeno posteljico deb. 10 cm in obsipom cevi s peskom 30 cm (pesek 0-4 mm) nad temenom cevi s komprimacijo do 95 % SPP, vključno s spajanjem elementov ter priključitvijo na jaške, vse komplet - MK </t>
  </si>
  <si>
    <t xml:space="preserve">Dobava in polaganje PVC cevi notranjega fi 376,60 mm SN 8 na pripravljeno peščeno posteljico deb. 10 cm in obsipom cevi s peskom 30 cm (pesek 0-4 mm) nad temenom cevi s komprimacijo do 95 % SPP, vključno s spajanjem elementov ter priključitvijo na jaške, vse komplet - MK </t>
  </si>
  <si>
    <t>Zavarovanje obstoječih komunalnih vodov pri križanju s kanalizacijo skladno z zahtevami upravljalca, vse komplet</t>
  </si>
  <si>
    <t xml:space="preserve">Dobava in izdelava okroglih vtočnih jaškov - cestnih požiralnikov fi 50 cm iz betonskih cevi, vključno s priključki in lovilcem peska, razbremenilno ploščo za pokrove, ltž ROBNO rešetko  nosilnosti 250 kN (npr. SELECTA 500). Globina jaška 1,50 m, s potrebnim dodatnim izkopom za jašek, odvozom izkopnega materiala v predelavo gradbenih odpadkov, zasip, vse komplet </t>
  </si>
  <si>
    <t xml:space="preserve">Dobava in izdelava jaška iz BC fi 80 cm, globina jaška  1,0 - 2,0 m, vključno z izdelavo dna, mulde, obdelavo priključkov, komplet z ltž perforiranim pokrovom nosilnosti 400 kN na zaklep z vijakom (npr. art 605a LIVAR), betonskim vencem, s potrebnim dodatnim izkopom za jašek, odvozom izkopnega materiala v predelavo gradbenih odpadkov, zasip, vse komplet - MK </t>
  </si>
  <si>
    <t>METEORNA KANALIZACIJA V CESTI</t>
  </si>
  <si>
    <t>Zakoličba jaškov s stransko zaščito višine in pozicijo jaška, vse komplet</t>
  </si>
  <si>
    <t xml:space="preserve">Strojni izkop jarkov širine 0-2 m, globine 0-2 m v terenu III.-IV. ktg, z direktnim nakladanjem materiala na prevozno sredstvo. Obračun po dejansko izvršenih delih in v raščenem stanju, vse komplet </t>
  </si>
  <si>
    <t xml:space="preserve">Strojni izkop jarkov širine 0-2 m, globine 0-2 m v terenu V. ktg. (pikiranje), z direktnim nakladanjem materiala na prevozno sredstvo. Obračun po dejansko izvršenih delih in v raščenem stanju, vse komplet </t>
  </si>
  <si>
    <t>Odvoz viška izkopnega materiala v predelavo gradbenih odpadkov. Obračun po dejansko izvršenih delih in v raščenem stanju, vse komplet</t>
  </si>
  <si>
    <t>Strojno planiranje in utrjevanje dna kanala  s točnostjo +/- 2 cm v projektiranem naklonu, vse komplet</t>
  </si>
  <si>
    <t>Zasip kanalov z ustrezno pripravljenim izkopnim materialom (mleta kamnina fi do 45 mm). Zasip in utrjevanje v plasteh do 30 cm s komprimacijo. Stopnja zbitosti do 95 % po SPP, vse komplet</t>
  </si>
  <si>
    <t>METEORNA KANALIZACIJA IZVEN CESTE</t>
  </si>
  <si>
    <t>Izdelava geodetskega posnetka novega stanja vključno z vsemi komunalnimi napravami v vrednosti 1,0 % del 1. - 2.</t>
  </si>
  <si>
    <t>Izdelava PID - a za vsa izvedena dela v vrednosti 2,0 % del 1. - 2.</t>
  </si>
  <si>
    <t>Projektantski nadzor nad izvajanjem del vključno z nadzorom odgovornega vodje projekta v skladu z GZ v vrednosti 1,0 % del 1. - 2.</t>
  </si>
  <si>
    <t>SKUPNA REKAPITULACIJA</t>
  </si>
  <si>
    <t>V enotnih cenah zajeti strošek izdelave vseh potrebnih meritev, pregledov, atestov, črpanje vode iz gradbene jame, zavarovanje gradbene jame, sprotna izdelava geodetskega posnetka (pogoj za obračun), pregled kanalizacije,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t>
  </si>
  <si>
    <t xml:space="preserve">V enotnih cenah zajeti strošek izdelave vseh potrebnih meritev, pregledov, atestov, črpanje vode iz gradbene jame, zavarovanje gradbene jame, sprotna izdelava geodetskega posnetka (pogoj za obračun), pregled kanalizacije, čiščenje in spiranje kanala ter jaškov po končanih delih.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t>
  </si>
  <si>
    <t>med RJ6-9 in RJ17-28</t>
  </si>
  <si>
    <t>1</t>
  </si>
  <si>
    <t>DDV 22 %:</t>
  </si>
  <si>
    <t>SKUPAJ GRADBENA DELA:</t>
  </si>
  <si>
    <t xml:space="preserve">Upoštevati navodila za ravnanje z gradbenimi odpadki v skladu s tehničnimi predpisi, normativi in navodili za gospodarjenje z gradbenimi odpadki oziroma veljavno zakonodajo, predpise iz varstva pri delu ter projektno dokumentacijo. </t>
  </si>
  <si>
    <t xml:space="preserve">Pred rušitvenimi deli preveriti, da ni v delu, predvidenim za preureditev, kakršnih koli instalacij (voda, plin, elektrika) oziroma je vse odklopljeno in zaščiteno. V ceni upoštevati pripravljalna in zaključna dela. </t>
  </si>
  <si>
    <t>Kjer so navedena komercialna imena izdelkov kot primer zaradi lažje primerljivosti lastnosti morajo ponujeni izdelki  ustrezati opisanim v vseh parametrih. Vse predvidene površine so računane vgrajene površine</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</si>
  <si>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 kateri določi način in dolžine izkopa.</t>
  </si>
  <si>
    <t>Zakoličenje osi trase priključka, vse komplet</t>
  </si>
  <si>
    <t>Zakoličba s stransko zaščito višine in pozicijo priključka, vse komplet</t>
  </si>
  <si>
    <t>Rezanje asfalta, vse komplet</t>
  </si>
  <si>
    <t>Odstranitev asfalta z odvozom v predelavo gradbenih odpadkov za nadaljno uporabo, vse komplet</t>
  </si>
  <si>
    <t>Dobava in premaz stikov z bitumensko emulzijo, vse komplet</t>
  </si>
  <si>
    <t>Rezkanje obstoječega asfalta v debelini 4 cm na stiku med starim in novim asfaltom ter odvoz v predelavo gradbenih odpadkov, vse komplet</t>
  </si>
  <si>
    <t>Odvoz izkopnega materiala v predelavo gradbenih odpadkov. Obračun po dejansko izvršenih delih in v raščenem stanju, vse komplet</t>
  </si>
  <si>
    <t xml:space="preserve">Izdelava zemeljskega planuma ceste v projektiranem naklonu zbitosti 95 % po SPP, vse komplet </t>
  </si>
  <si>
    <t>Dobava in izdelava tamponske podlage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</si>
  <si>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Doplačilo za izdelavo asfaltne mulde širine 50 cm (asfalt obračunan v zgornjih postavkah)</t>
  </si>
  <si>
    <t>Dobava in polaganje cestnih betonskih robnikov 15/25/100 cm, odporni proti zmrzali in soli, komplet izkop, betonski temelj C 12/15 ter zasip po položitvi - polaganje v ravnini, krivini, spuščeni, vse komplet</t>
  </si>
  <si>
    <t>Izdelava talne označbe - ločilna prekinjena črta 5121 (1-1-1), širine 12 cm, bele barve, vse komplet</t>
  </si>
  <si>
    <t xml:space="preserve">Čiščenje gradbišča po končanih delih - obračun na m2 asfaltnih površin </t>
  </si>
  <si>
    <t>Razna dodatna in nepredvidena dela. Obračun se bo vršil na podlagi dejansko porabljenega časa in materiala evidentiranega v gradbenem dnevniku in potrjenega od nadzornega organa (ocenjeno 10%  del priključka).</t>
  </si>
  <si>
    <t>CESTA</t>
  </si>
  <si>
    <t>Posek in odstranitev grmovja komplet s panji ter z odvozom v predelavo gradbenih odpadkov, vse komplet</t>
  </si>
  <si>
    <t>Posek in odstranitev dreves fi 15-50 cm komplet s panji ter z odvozom v predelavo gradbenih odpadkov, vse komplet</t>
  </si>
  <si>
    <t>Rušenje AB zidov komplet s temeljem ter  z odvozom v predelavo gradbenih odpadkov ter izdelava novega vključno izkop, planiranje, beton, opaž, armatura (50 kg/m3), zasip, odvoz v predelavo gradbenih odpadkov, vse komplet.</t>
  </si>
  <si>
    <t>Odstranitev mrežnih ograj komplet s temeljem, stebrički, sidri, odvoz v predelavo gradbenih odpadkov ter dobava in vgraditev nove na novi AB zidec, vse komplet.</t>
  </si>
  <si>
    <t>Prestavitev obstoječih kandelabrov na novo lokaciji vključno jaški, kabli, ozemljitvijo, gradbenimi deli, planiranje, priklop, meritve, vse komplet.</t>
  </si>
  <si>
    <t>Dobava materiala in izdelava bankin širine 75 cm z materialom zrnavosti 0/8 mm za zaklinjanje v deb. 5 cm na predhodno planiran tamponski planum v deb. 25 cm v projektiranem prečnem naklonu 4 %, bankina zaključena 1 cm pod koto vozišča, Ev2&gt;100 MN/m2, Ev2/Ev1=&lt;1,8, vse komplet</t>
  </si>
  <si>
    <t xml:space="preserve">Dobava in vgraditev kamnite grede iz drobljenca D 0/63 ali D 0/125 v debelini do 40 cm vključno z razgrinjanjem, utrjevanjem in valjanjem v plasteh po navodilih geomehanika  zbitosti 95 % po SPP, vse komplet </t>
  </si>
  <si>
    <t xml:space="preserve">Izdelava obrabne in zaporne plasti bituminizirane zmesi AC 11 surf B 50/70 A4 v debelini 4 cm (32 291) </t>
  </si>
  <si>
    <t xml:space="preserve">Izdelava nosilne plasti bituminizirane zmesi AC 32 base B 50/70 A4 v debelini 6 cm (31 572) </t>
  </si>
  <si>
    <t>SKUPAJ DELA:</t>
  </si>
  <si>
    <t>Izdelava geodetskega posnetka novega stanja vključno s katastrom komunalnih naprav v vrednosti 1,5 % del 1.1. - 1.2.</t>
  </si>
  <si>
    <t>Izdelava PID - a za vsa izvedena dela v vrednosti 2,0 % del 1.1. - 1.2.</t>
  </si>
  <si>
    <t>Projektantski nadzor nad izvajanjem del vključno z nadzorom odgovornega vodje projekta v skladu z GZ in ZAID v vrednosti 1,5 % del 1.1. - 1.2.</t>
  </si>
  <si>
    <t>Odstranitev obstoječih ltž pokrovov ter odvoz v predelavo gradbenih odpadkov ter dobava in vgraditev novih ltž pokrovov s protihrupnim vložkom na zaklep z vijakom nosilnosti 400 kN  (npr. LIVAR art.6o4a ali 605a) komplet z razbremenilno ploščo za pokrove, okvirjem in prilagoditvijo ter obdelavo jaška na novo višino, vse komplet</t>
  </si>
  <si>
    <t>Dobava in vsaditev novih grmovnic vključno izkop, zasip, planiranje, vse komplet</t>
  </si>
  <si>
    <t>Popravilo zidov oziroma dobetoniranje temeljev obstoječih zidovi, odvoz v predelavo gradbenih odpadkov, vse komplet.</t>
  </si>
  <si>
    <t xml:space="preserve">Dovoz humusa iz gradbiščne deponije ter obdelava brežin - zelenic in razgrinjanje v povprečni debelini do 20 cm ter fino planiranje zemlje, komplet s sejanjem travne mešanice, vse komplet </t>
  </si>
  <si>
    <t>DDV 22%:</t>
  </si>
  <si>
    <t>Strojni izkop humusa v deb. do 20 cm, z direktnim nakladanjem materiala na prevozno sredstvo in odvozom v gradbiščno deponijo. Obračun po dejansko izvršenih delih in v raščenem stanju, vse komplet</t>
  </si>
  <si>
    <t xml:space="preserve">Strojni izkop  zemljine v terenu V. ktg. (pikiranje), z direktnim nakladanjem materiala na prevozno sredstvo in odvozom v gradbiščno deponijo. Obračun po dejansko izvršenih delih in v raščenem stanju, vse komplet  </t>
  </si>
  <si>
    <t>Strojni izkop terena III.- IV. ktg., z direktnim nakladanjem materiala na prevozno sredstvo  in odvozom v gradbiščno deponijo. Obračun po dejansko izvršenih delih in v raščenem stanju, vse komplet</t>
  </si>
  <si>
    <t>Dela se deloma izvajajo v območju naselja, zato je potrebno v enotnih cenah upoštevati pazljivost pri delu, zapore ceste, začasne obvoze, urejanje obvozov, zaščita gradbišča.</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</si>
  <si>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t>
  </si>
  <si>
    <t>Dobava in izdelava dostopnih poti na parcele s tamponom 0 - 32 mm  vključno z odstranitvijo in razgrinjanjem humusa, izkop terena v III. ktg. z odvozom v predelavo gradbenih odpadkov, dobava in nasip tampona 0-32 mm v debelini cca 30-0 cm, planiranje, valjanje in utrditi na 98 % SPP, vse komplet</t>
  </si>
  <si>
    <t>OBRAZEC ŠT. 15</t>
  </si>
  <si>
    <t>Dobava in montaža droga Z9 (točen tip definirati z Elektro Primorska pred montažo)</t>
  </si>
  <si>
    <t>Nosilni objemni material za okrogle betonske drogove - za kable NFA2X</t>
  </si>
  <si>
    <t>kpl</t>
  </si>
  <si>
    <t>m</t>
  </si>
  <si>
    <t>Kabel samonosni NFA2X 3x70 + 70 + 2x16mm2 (NN prostozračni vod)</t>
  </si>
  <si>
    <t>Kabel samonosni NFA2X 4x35mm2 (za napajanje objektov)</t>
  </si>
  <si>
    <t>DPZ sponke na betonskih drogovih</t>
  </si>
  <si>
    <t>Nosilni objemni material za okrogle betonske drogove - za optične TK kable</t>
  </si>
  <si>
    <t xml:space="preserve">Demontaža obstoječih Z9 drogov, ter rušitev obstoječih temeljev drogov, odvoz materiala v predelavo gradbenih odpadkov, vse komplet </t>
  </si>
  <si>
    <t>Demontaža in ponovna montaža obstoječe svetilke cestne razsvetljave z nadometno dozo IP66, s priklopom na omrežje</t>
  </si>
  <si>
    <t>Nadzor upravljalca cestne razsvetljave z odklopi in priklopi na omrežje</t>
  </si>
  <si>
    <t>Nadzor s strani Elektro Primorske</t>
  </si>
  <si>
    <t>Meritve NN omrežja z izdajo potrdila</t>
  </si>
  <si>
    <t xml:space="preserve">Izkop  v terenu  IV do V. ktg.(50%-50%). in komplet izgradnja betonskega temelja za betonski drog  dim. betosnka cev fi 800mm, globine 1700 mm utrjeno z  gramozom, postavitev droga Z9, zasip s peskom, niveliranje droga, odvoz materiala v predelavo gradbenih odpadkov, vse komplet </t>
  </si>
  <si>
    <t>Nadzor s strani upravljalca telekomunikacij (Telekom, GVO,…)</t>
  </si>
  <si>
    <t>Prestavitev obstoječih TK bakrenih in optičnih kablov na nove drogove</t>
  </si>
  <si>
    <t xml:space="preserve">Drobni material </t>
  </si>
  <si>
    <t xml:space="preserve">Priklop novih NN kablov Al 4x35mm2 na obstoječih objektih </t>
  </si>
  <si>
    <t>Odklop ter prestavitev obstoječe TK omarice na drogu- na novi drog, z mehansko zaščito kabla 3,0m</t>
  </si>
  <si>
    <t>Odklopi, ponovni priklopi, obveščanje javnosti, sodelovanje z lastniki objektov,…</t>
  </si>
  <si>
    <t>To je za nove drogove v P30, P32 in P33-34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</si>
</sst>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_S_I_T"/>
    <numFmt numFmtId="175" formatCode="00000"/>
    <numFmt numFmtId="176" formatCode="#,##0.00\ &quot;SIT&quot;"/>
    <numFmt numFmtId="177" formatCode="&quot;True&quot;;&quot;True&quot;;&quot;False&quot;"/>
    <numFmt numFmtId="178" formatCode="&quot;On&quot;;&quot;On&quot;;&quot;Off&quot;"/>
    <numFmt numFmtId="179" formatCode="#,##0.00_ ;\-#,##0.00\ "/>
    <numFmt numFmtId="180" formatCode="#,##0.00\ [$€-1]"/>
    <numFmt numFmtId="181" formatCode="#,##0.00\ &quot;€&quot;"/>
    <numFmt numFmtId="182" formatCode="#,##0.000"/>
    <numFmt numFmtId="183" formatCode="#,##0.00\ _€"/>
    <numFmt numFmtId="184" formatCode="#,#00"/>
    <numFmt numFmtId="185" formatCode="#,"/>
    <numFmt numFmtId="186" formatCode="m\o\n\th\ d\,\ yyyy"/>
    <numFmt numFmtId="187" formatCode="_ * #,##0.00\ _S_I_T_ ;_ * #,##0.00\ _S_I_T_ ;_ * &quot;-&quot;??\ _S_I_T_ ;_ @_ "/>
    <numFmt numFmtId="188" formatCode="_ * #,##0.00\ &quot;SIT&quot;_ ;_ * #,##0.00\ &quot;SIT&quot;_ ;_ * &quot;-&quot;??\ &quot;SIT&quot;_ ;_ @_ "/>
  </numFmts>
  <fonts count="66">
    <font>
      <sz val="10"/>
      <name val="Arial"/>
      <family val="0"/>
    </font>
    <font>
      <sz val="11"/>
      <name val="Arial"/>
      <family val="2"/>
    </font>
    <font>
      <b/>
      <sz val="11"/>
      <name val="Arial"/>
      <family val="2"/>
    </font>
    <font>
      <b/>
      <sz val="10"/>
      <name val="Arial"/>
      <family val="2"/>
    </font>
    <font>
      <sz val="16"/>
      <name val="Arial"/>
      <family val="2"/>
    </font>
    <font>
      <sz val="11"/>
      <color indexed="10"/>
      <name val="Arial"/>
      <family val="2"/>
    </font>
    <font>
      <sz val="10"/>
      <color indexed="10"/>
      <name val="Arial"/>
      <family val="2"/>
    </font>
    <font>
      <sz val="14"/>
      <name val="Arial"/>
      <family val="2"/>
    </font>
    <font>
      <b/>
      <sz val="16"/>
      <name val="Arial"/>
      <family val="2"/>
    </font>
    <font>
      <b/>
      <sz val="14"/>
      <name val="Arial"/>
      <family val="2"/>
    </font>
    <font>
      <i/>
      <sz val="16"/>
      <name val="Arial"/>
      <family val="2"/>
    </font>
    <font>
      <b/>
      <u val="single"/>
      <sz val="9"/>
      <name val="Arial"/>
      <family val="2"/>
    </font>
    <font>
      <u val="single"/>
      <sz val="10"/>
      <name val="Arial"/>
      <family val="2"/>
    </font>
    <font>
      <b/>
      <i/>
      <sz val="14"/>
      <name val="Arial"/>
      <family val="2"/>
    </font>
    <font>
      <sz val="11"/>
      <color indexed="8"/>
      <name val="Arial"/>
      <family val="2"/>
    </font>
    <font>
      <b/>
      <sz val="11"/>
      <color indexed="10"/>
      <name val="Arial"/>
      <family val="2"/>
    </font>
    <font>
      <sz val="11"/>
      <color indexed="8"/>
      <name val="Calibri"/>
      <family val="2"/>
    </font>
    <font>
      <sz val="10"/>
      <name val="Arial CE"/>
      <family val="0"/>
    </font>
    <font>
      <sz val="12"/>
      <name val="Arial"/>
      <family val="2"/>
    </font>
    <font>
      <sz val="10"/>
      <name val="Times New Roman CE"/>
      <family val="0"/>
    </font>
    <font>
      <sz val="11"/>
      <name val="Arial CE"/>
      <family val="2"/>
    </font>
    <font>
      <b/>
      <sz val="12"/>
      <name val="Arial CE"/>
      <family val="2"/>
    </font>
    <font>
      <sz val="1"/>
      <color indexed="8"/>
      <name val="Courier"/>
      <family val="1"/>
    </font>
    <font>
      <b/>
      <sz val="1"/>
      <color indexed="8"/>
      <name val="Courier"/>
      <family val="1"/>
    </font>
    <font>
      <sz val="11"/>
      <name val="Garamond"/>
      <family val="1"/>
    </font>
    <font>
      <sz val="12"/>
      <name val="Times New Roman CE"/>
      <family val="0"/>
    </font>
    <font>
      <sz val="9"/>
      <name val="Futura Prins"/>
      <family val="0"/>
    </font>
    <font>
      <sz val="10"/>
      <name val="Helv"/>
      <family val="0"/>
    </font>
    <font>
      <sz val="12"/>
      <name val="Courier"/>
      <family val="1"/>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7"/>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family val="2"/>
    </font>
    <font>
      <sz val="10"/>
      <color rgb="FFFF0000"/>
      <name val="Arial"/>
      <family val="2"/>
    </font>
    <font>
      <sz val="11"/>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hair"/>
      <right style="hair"/>
      <top style="hair"/>
      <bottom style="hair"/>
    </border>
    <border>
      <left style="thin"/>
      <right style="thin"/>
      <top style="thin"/>
      <bottom style="thin"/>
    </border>
    <border>
      <left style="thin">
        <color rgb="FF3F3F3F"/>
      </left>
      <right style="thin">
        <color rgb="FF3F3F3F"/>
      </right>
      <top style="thin">
        <color rgb="FF3F3F3F"/>
      </top>
      <bottom style="thin">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right/>
      <top/>
      <bottom/>
    </border>
    <border>
      <left/>
      <right style="thin"/>
      <top/>
      <bottom/>
    </border>
    <border>
      <left>
        <color indexed="63"/>
      </left>
      <right>
        <color indexed="63"/>
      </right>
      <top style="thin"/>
      <bottom style="double"/>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medium"/>
      <right style="medium"/>
      <top style="medium"/>
      <bottom style="medium"/>
    </border>
  </borders>
  <cellStyleXfs count="2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8" fontId="18" fillId="0" borderId="0" applyFill="0" applyBorder="0" applyAlignment="0" applyProtection="0"/>
    <xf numFmtId="48" fontId="18" fillId="0" borderId="0" applyFill="0" applyBorder="0" applyAlignment="0" applyProtection="0"/>
    <xf numFmtId="48" fontId="18" fillId="0" borderId="0" applyFill="0" applyBorder="0" applyAlignment="0" applyProtection="0"/>
    <xf numFmtId="186" fontId="22" fillId="0" borderId="0">
      <alignment/>
      <protection locked="0"/>
    </xf>
    <xf numFmtId="186" fontId="22" fillId="0" borderId="0">
      <alignment/>
      <protection locked="0"/>
    </xf>
    <xf numFmtId="0" fontId="48" fillId="20" borderId="0" applyNumberFormat="0" applyBorder="0" applyAlignment="0" applyProtection="0"/>
    <xf numFmtId="0" fontId="26" fillId="0" borderId="1" applyAlignment="0">
      <protection/>
    </xf>
    <xf numFmtId="0" fontId="16" fillId="0" borderId="0">
      <alignment/>
      <protection/>
    </xf>
    <xf numFmtId="184" fontId="22" fillId="0" borderId="0">
      <alignment/>
      <protection locked="0"/>
    </xf>
    <xf numFmtId="184" fontId="22" fillId="0" borderId="0">
      <alignment/>
      <protection locked="0"/>
    </xf>
    <xf numFmtId="185" fontId="23" fillId="0" borderId="0">
      <alignment/>
      <protection locked="0"/>
    </xf>
    <xf numFmtId="185" fontId="23" fillId="0" borderId="0">
      <alignment/>
      <protection locked="0"/>
    </xf>
    <xf numFmtId="185" fontId="23" fillId="0" borderId="0">
      <alignment/>
      <protection locked="0"/>
    </xf>
    <xf numFmtId="185" fontId="23" fillId="0" borderId="0">
      <alignment/>
      <protection locked="0"/>
    </xf>
    <xf numFmtId="4" fontId="9" fillId="0" borderId="2">
      <alignment horizontal="left" vertical="center" wrapText="1"/>
      <protection/>
    </xf>
    <xf numFmtId="0" fontId="49" fillId="21" borderId="3" applyNumberFormat="0" applyAlignment="0" applyProtection="0"/>
    <xf numFmtId="39" fontId="0" fillId="0" borderId="4">
      <alignment horizontal="right" vertical="top" wrapText="1"/>
      <protection/>
    </xf>
    <xf numFmtId="39" fontId="0" fillId="0" borderId="4">
      <alignment horizontal="right" vertical="top" wrapText="1"/>
      <protection/>
    </xf>
    <xf numFmtId="39" fontId="0" fillId="0" borderId="4">
      <alignment horizontal="right" vertical="top" wrapText="1"/>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0" fillId="0" borderId="0">
      <alignment/>
      <protection/>
    </xf>
    <xf numFmtId="0" fontId="0" fillId="0" borderId="0">
      <alignment/>
      <protection/>
    </xf>
    <xf numFmtId="0" fontId="46"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7" fillId="0" borderId="0">
      <alignment vertical="top" wrapText="1"/>
      <protection/>
    </xf>
    <xf numFmtId="0" fontId="17" fillId="0" borderId="0">
      <alignment vertical="top" wrapText="1"/>
      <protection/>
    </xf>
    <xf numFmtId="0" fontId="17" fillId="0" borderId="0">
      <alignment vertical="top" wrapText="1"/>
      <protection/>
    </xf>
    <xf numFmtId="0" fontId="25" fillId="0" borderId="0">
      <alignment/>
      <protection/>
    </xf>
    <xf numFmtId="0" fontId="17" fillId="0" borderId="0">
      <alignment vertical="top" wrapText="1"/>
      <protection/>
    </xf>
    <xf numFmtId="0" fontId="0" fillId="0" borderId="0">
      <alignment/>
      <protection/>
    </xf>
    <xf numFmtId="0" fontId="0" fillId="0" borderId="0">
      <alignment/>
      <protection/>
    </xf>
    <xf numFmtId="0" fontId="17" fillId="0" borderId="0">
      <alignment vertical="top" wrapText="1"/>
      <protection/>
    </xf>
    <xf numFmtId="0" fontId="17" fillId="0" borderId="0">
      <alignment/>
      <protection/>
    </xf>
    <xf numFmtId="0" fontId="46" fillId="0" borderId="0">
      <alignment/>
      <protection/>
    </xf>
    <xf numFmtId="0" fontId="2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19" fillId="0" borderId="0">
      <alignment/>
      <protection/>
    </xf>
    <xf numFmtId="0" fontId="28" fillId="0" borderId="0">
      <alignment/>
      <protection/>
    </xf>
    <xf numFmtId="0" fontId="17" fillId="0" borderId="0">
      <alignment vertical="top" wrapText="1"/>
      <protection/>
    </xf>
    <xf numFmtId="0" fontId="17" fillId="0" borderId="0">
      <alignment vertical="top" wrapText="1"/>
      <protection/>
    </xf>
    <xf numFmtId="0" fontId="17" fillId="0" borderId="0">
      <alignment/>
      <protection/>
    </xf>
    <xf numFmtId="0" fontId="20" fillId="0" borderId="0">
      <alignment/>
      <protection/>
    </xf>
    <xf numFmtId="0" fontId="46" fillId="0" borderId="0">
      <alignment/>
      <protection/>
    </xf>
    <xf numFmtId="0" fontId="46" fillId="0" borderId="0">
      <alignment/>
      <protection/>
    </xf>
    <xf numFmtId="0" fontId="46"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46" fillId="0" borderId="0">
      <alignment/>
      <protection/>
    </xf>
    <xf numFmtId="0" fontId="46"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54" fillId="22" borderId="0" applyNumberFormat="0" applyBorder="0" applyAlignment="0" applyProtection="0"/>
    <xf numFmtId="0" fontId="21" fillId="0" borderId="0">
      <alignment horizontal="left" vertical="top" wrapText="1" readingOrder="1"/>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0" borderId="0" applyFill="0" applyBorder="0">
      <alignment/>
      <protection/>
    </xf>
    <xf numFmtId="9" fontId="0" fillId="0" borderId="0" applyFont="0" applyFill="0" applyBorder="0" applyAlignment="0" applyProtection="0"/>
    <xf numFmtId="9" fontId="16" fillId="0" borderId="0" applyFont="0" applyFill="0" applyBorder="0" applyAlignment="0" applyProtection="0"/>
    <xf numFmtId="0" fontId="0" fillId="23" borderId="8"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7" fillId="0" borderId="9" applyNumberFormat="0" applyFill="0" applyAlignment="0" applyProtection="0"/>
    <xf numFmtId="0" fontId="58" fillId="30" borderId="10" applyNumberFormat="0" applyAlignment="0" applyProtection="0"/>
    <xf numFmtId="0" fontId="59" fillId="21" borderId="11" applyNumberFormat="0" applyAlignment="0" applyProtection="0"/>
    <xf numFmtId="0" fontId="60" fillId="31"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27" fillId="0" borderId="0">
      <alignment/>
      <protection/>
    </xf>
    <xf numFmtId="0" fontId="0" fillId="0" borderId="12">
      <alignment horizontal="left" vertical="top" wrapText="1"/>
      <protection/>
    </xf>
    <xf numFmtId="0" fontId="0" fillId="0" borderId="12">
      <alignment horizontal="left" vertical="top" wrapText="1"/>
      <protection/>
    </xf>
    <xf numFmtId="0" fontId="0" fillId="0" borderId="12">
      <alignment horizontal="left" vertical="top" wrapText="1"/>
      <protection/>
    </xf>
    <xf numFmtId="0" fontId="0" fillId="0" borderId="13">
      <alignment horizontal="left" vertical="top" wrapText="1"/>
      <protection/>
    </xf>
    <xf numFmtId="0" fontId="0" fillId="0" borderId="13">
      <alignment horizontal="left" vertical="top" wrapText="1"/>
      <protection/>
    </xf>
    <xf numFmtId="0" fontId="0" fillId="0" borderId="13">
      <alignment horizontal="left" vertical="top" wrapText="1"/>
      <protection/>
    </xf>
    <xf numFmtId="185" fontId="22" fillId="0" borderId="14">
      <alignment/>
      <protection locked="0"/>
    </xf>
    <xf numFmtId="185" fontId="22" fillId="0" borderId="14">
      <alignment/>
      <protection locked="0"/>
    </xf>
    <xf numFmtId="172" fontId="0" fillId="0" borderId="0" applyFont="0" applyFill="0" applyBorder="0" applyAlignment="0" applyProtection="0"/>
    <xf numFmtId="170" fontId="0"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61" fillId="32" borderId="11" applyNumberFormat="0" applyAlignment="0" applyProtection="0"/>
    <xf numFmtId="0" fontId="62" fillId="0" borderId="15" applyNumberFormat="0" applyFill="0" applyAlignment="0" applyProtection="0"/>
  </cellStyleXfs>
  <cellXfs count="163">
    <xf numFmtId="0" fontId="0" fillId="0" borderId="0" xfId="0" applyAlignment="1">
      <alignment/>
    </xf>
    <xf numFmtId="0" fontId="1" fillId="0" borderId="0" xfId="0" applyFont="1" applyAlignment="1">
      <alignment horizontal="left" vertical="top" wrapText="1"/>
    </xf>
    <xf numFmtId="0" fontId="1" fillId="0" borderId="16" xfId="0" applyFont="1" applyBorder="1" applyAlignment="1">
      <alignment horizontal="left" vertical="top" wrapText="1"/>
    </xf>
    <xf numFmtId="1" fontId="1" fillId="0" borderId="0" xfId="0" applyNumberFormat="1" applyFont="1" applyAlignment="1">
      <alignment horizontal="center" vertical="top" wrapText="1"/>
    </xf>
    <xf numFmtId="1" fontId="2" fillId="0" borderId="0" xfId="0" applyNumberFormat="1"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xf>
    <xf numFmtId="1" fontId="0" fillId="0" borderId="0" xfId="0" applyNumberFormat="1" applyAlignment="1">
      <alignment/>
    </xf>
    <xf numFmtId="1" fontId="2" fillId="0" borderId="0" xfId="0" applyNumberFormat="1" applyFont="1" applyAlignment="1">
      <alignment horizontal="left" vertical="top" wrapText="1"/>
    </xf>
    <xf numFmtId="1" fontId="1" fillId="0" borderId="0" xfId="0" applyNumberFormat="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xf>
    <xf numFmtId="4" fontId="1" fillId="0" borderId="0" xfId="0" applyNumberFormat="1" applyFont="1" applyAlignment="1">
      <alignment horizontal="right" vertical="top" wrapText="1"/>
    </xf>
    <xf numFmtId="4" fontId="1" fillId="0" borderId="0" xfId="0" applyNumberFormat="1" applyFont="1" applyAlignment="1">
      <alignment horizontal="left" vertical="top" wrapText="1"/>
    </xf>
    <xf numFmtId="4" fontId="4" fillId="0" borderId="0" xfId="0" applyNumberFormat="1" applyFont="1" applyAlignment="1">
      <alignment horizontal="left" vertical="top" wrapText="1"/>
    </xf>
    <xf numFmtId="4" fontId="2" fillId="0" borderId="0" xfId="0" applyNumberFormat="1" applyFont="1" applyAlignment="1">
      <alignment horizontal="left" vertical="top" wrapText="1"/>
    </xf>
    <xf numFmtId="0" fontId="4" fillId="0" borderId="0" xfId="0" applyFont="1" applyAlignment="1">
      <alignment horizontal="center" vertical="top" wrapText="1"/>
    </xf>
    <xf numFmtId="1" fontId="5" fillId="0" borderId="0" xfId="0" applyNumberFormat="1" applyFont="1" applyAlignment="1">
      <alignment horizontal="center" vertical="top" wrapText="1"/>
    </xf>
    <xf numFmtId="1" fontId="5" fillId="0" borderId="0" xfId="0" applyNumberFormat="1" applyFont="1" applyAlignment="1">
      <alignment horizontal="left" vertical="top" wrapText="1"/>
    </xf>
    <xf numFmtId="0" fontId="6" fillId="0" borderId="0" xfId="0" applyFont="1" applyAlignment="1">
      <alignment/>
    </xf>
    <xf numFmtId="0" fontId="5" fillId="0" borderId="0" xfId="0" applyFont="1" applyAlignment="1">
      <alignment horizontal="left" vertical="top" wrapText="1"/>
    </xf>
    <xf numFmtId="4" fontId="0" fillId="0" borderId="0" xfId="0" applyNumberFormat="1" applyFont="1" applyAlignment="1">
      <alignment/>
    </xf>
    <xf numFmtId="0" fontId="0" fillId="0" borderId="0" xfId="0" applyFont="1" applyAlignment="1">
      <alignment/>
    </xf>
    <xf numFmtId="174" fontId="4" fillId="0" borderId="0" xfId="0" applyNumberFormat="1"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4" fontId="7" fillId="0" borderId="0" xfId="0" applyNumberFormat="1" applyFont="1" applyAlignment="1">
      <alignment horizontal="left" vertical="top" wrapText="1"/>
    </xf>
    <xf numFmtId="0" fontId="7" fillId="0" borderId="0" xfId="0" applyFont="1" applyAlignment="1">
      <alignment/>
    </xf>
    <xf numFmtId="0" fontId="7" fillId="0" borderId="17" xfId="0" applyFont="1" applyBorder="1" applyAlignment="1">
      <alignment horizontal="center" vertical="top" wrapText="1"/>
    </xf>
    <xf numFmtId="0" fontId="7" fillId="0" borderId="17" xfId="0" applyFont="1" applyBorder="1" applyAlignment="1">
      <alignment horizontal="left" vertical="top" wrapText="1"/>
    </xf>
    <xf numFmtId="0" fontId="7" fillId="0" borderId="17" xfId="0" applyFont="1" applyBorder="1" applyAlignment="1">
      <alignment/>
    </xf>
    <xf numFmtId="174" fontId="7" fillId="0" borderId="0" xfId="0" applyNumberFormat="1" applyFont="1" applyAlignment="1">
      <alignment horizontal="center" vertical="top" wrapText="1"/>
    </xf>
    <xf numFmtId="0" fontId="7" fillId="0" borderId="16" xfId="0" applyFont="1" applyBorder="1" applyAlignment="1">
      <alignment horizontal="center" vertical="top" wrapText="1"/>
    </xf>
    <xf numFmtId="0" fontId="7" fillId="0" borderId="16" xfId="0" applyFont="1" applyBorder="1" applyAlignment="1">
      <alignment horizontal="left" vertical="top" wrapText="1"/>
    </xf>
    <xf numFmtId="0" fontId="7" fillId="0" borderId="16" xfId="0" applyFont="1" applyBorder="1" applyAlignment="1">
      <alignment/>
    </xf>
    <xf numFmtId="174" fontId="1" fillId="0" borderId="0" xfId="0" applyNumberFormat="1" applyFont="1" applyAlignment="1">
      <alignment horizontal="right" vertical="top" wrapText="1"/>
    </xf>
    <xf numFmtId="174" fontId="1" fillId="0" borderId="16" xfId="0" applyNumberFormat="1" applyFont="1" applyBorder="1" applyAlignment="1">
      <alignment horizontal="right" vertical="top" wrapText="1"/>
    </xf>
    <xf numFmtId="174" fontId="2" fillId="0" borderId="0" xfId="0" applyNumberFormat="1" applyFont="1" applyAlignment="1">
      <alignment horizontal="right" vertical="top" wrapText="1"/>
    </xf>
    <xf numFmtId="180" fontId="7" fillId="0" borderId="17" xfId="0" applyNumberFormat="1" applyFont="1" applyBorder="1" applyAlignment="1">
      <alignment horizontal="right" vertical="top" wrapText="1"/>
    </xf>
    <xf numFmtId="180" fontId="7" fillId="0" borderId="16" xfId="0" applyNumberFormat="1" applyFont="1" applyBorder="1" applyAlignment="1">
      <alignment horizontal="right" vertical="top" wrapText="1"/>
    </xf>
    <xf numFmtId="180" fontId="7" fillId="0" borderId="0" xfId="0" applyNumberFormat="1" applyFont="1" applyAlignment="1">
      <alignment horizontal="right" vertical="top" wrapText="1"/>
    </xf>
    <xf numFmtId="0" fontId="5" fillId="0" borderId="16" xfId="0" applyFont="1" applyBorder="1" applyAlignment="1">
      <alignment horizontal="left" vertical="top" wrapText="1"/>
    </xf>
    <xf numFmtId="0" fontId="1"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xf>
    <xf numFmtId="1" fontId="1" fillId="0" borderId="0" xfId="0" applyNumberFormat="1" applyFont="1" applyAlignment="1">
      <alignment horizontal="right" vertical="top"/>
    </xf>
    <xf numFmtId="0" fontId="1" fillId="0" borderId="0" xfId="0" applyFont="1" applyAlignment="1">
      <alignment horizontal="right" vertical="top"/>
    </xf>
    <xf numFmtId="174" fontId="1" fillId="0" borderId="0" xfId="0" applyNumberFormat="1" applyFont="1" applyAlignment="1">
      <alignment horizontal="right" vertical="top"/>
    </xf>
    <xf numFmtId="0" fontId="8" fillId="0" borderId="0" xfId="0" applyFont="1" applyAlignment="1">
      <alignment horizontal="center" vertical="top" wrapText="1"/>
    </xf>
    <xf numFmtId="4" fontId="8" fillId="0" borderId="0" xfId="0" applyNumberFormat="1" applyFont="1" applyAlignment="1">
      <alignment horizontal="left" vertical="top" wrapText="1"/>
    </xf>
    <xf numFmtId="0" fontId="7" fillId="0" borderId="0" xfId="0" applyFont="1" applyAlignment="1">
      <alignment horizontal="center" vertical="top"/>
    </xf>
    <xf numFmtId="0" fontId="7" fillId="0" borderId="0" xfId="0" applyFont="1" applyAlignment="1">
      <alignment vertical="top"/>
    </xf>
    <xf numFmtId="2" fontId="1" fillId="0" borderId="0" xfId="0" applyNumberFormat="1" applyFont="1" applyAlignment="1">
      <alignment horizontal="right" vertical="top"/>
    </xf>
    <xf numFmtId="0" fontId="63" fillId="0" borderId="0" xfId="0" applyFont="1" applyAlignment="1">
      <alignment horizontal="left" vertical="top" wrapText="1"/>
    </xf>
    <xf numFmtId="1" fontId="63" fillId="0" borderId="0" xfId="0" applyNumberFormat="1" applyFont="1" applyAlignment="1">
      <alignment horizontal="center" vertical="top" wrapText="1"/>
    </xf>
    <xf numFmtId="1" fontId="63" fillId="0" borderId="0" xfId="0" applyNumberFormat="1" applyFont="1" applyAlignment="1">
      <alignment horizontal="left" vertical="top" wrapText="1"/>
    </xf>
    <xf numFmtId="0" fontId="64" fillId="0" borderId="0" xfId="0" applyFont="1" applyAlignment="1">
      <alignment/>
    </xf>
    <xf numFmtId="0" fontId="63" fillId="0" borderId="0" xfId="0" applyFont="1" applyAlignment="1">
      <alignment horizontal="left" vertical="top" wrapText="1"/>
    </xf>
    <xf numFmtId="4" fontId="63" fillId="0" borderId="0" xfId="0" applyNumberFormat="1" applyFont="1" applyAlignment="1">
      <alignment horizontal="left" vertical="top" wrapText="1"/>
    </xf>
    <xf numFmtId="4" fontId="2" fillId="0" borderId="0" xfId="0" applyNumberFormat="1" applyFont="1" applyAlignment="1">
      <alignment horizontal="right" vertical="top" wrapText="1"/>
    </xf>
    <xf numFmtId="2" fontId="1" fillId="0" borderId="0" xfId="0" applyNumberFormat="1" applyFont="1" applyAlignment="1">
      <alignment horizontal="right" vertical="top" wrapText="1"/>
    </xf>
    <xf numFmtId="4" fontId="1" fillId="0" borderId="16" xfId="0" applyNumberFormat="1" applyFont="1" applyBorder="1" applyAlignment="1">
      <alignment horizontal="right" vertical="top" wrapText="1"/>
    </xf>
    <xf numFmtId="182" fontId="1" fillId="0" borderId="0" xfId="0" applyNumberFormat="1" applyFont="1" applyAlignment="1">
      <alignment horizontal="right" vertical="top" wrapText="1"/>
    </xf>
    <xf numFmtId="0" fontId="9" fillId="0" borderId="0" xfId="0" applyFont="1" applyAlignment="1">
      <alignment horizontal="center" vertical="top" wrapText="1"/>
    </xf>
    <xf numFmtId="0" fontId="2" fillId="0" borderId="0" xfId="0" applyFont="1" applyAlignment="1">
      <alignment horizontal="left" vertical="top" wrapText="1"/>
    </xf>
    <xf numFmtId="1" fontId="0" fillId="0" borderId="0" xfId="0" applyNumberFormat="1" applyAlignment="1">
      <alignment horizontal="right" vertical="top"/>
    </xf>
    <xf numFmtId="1" fontId="12" fillId="0" borderId="0" xfId="0" applyNumberFormat="1" applyFont="1" applyAlignment="1">
      <alignment horizontal="right" vertical="top"/>
    </xf>
    <xf numFmtId="0" fontId="1" fillId="0" borderId="0" xfId="0" applyFont="1" applyAlignment="1">
      <alignment horizontal="right" vertical="top" wrapText="1"/>
    </xf>
    <xf numFmtId="1" fontId="7" fillId="0" borderId="0" xfId="0" applyNumberFormat="1" applyFont="1" applyAlignment="1">
      <alignment horizontal="right" vertical="top"/>
    </xf>
    <xf numFmtId="1" fontId="7" fillId="0" borderId="0" xfId="0" applyNumberFormat="1" applyFont="1" applyAlignment="1">
      <alignment horizontal="center" vertical="top"/>
    </xf>
    <xf numFmtId="1" fontId="9" fillId="0" borderId="0" xfId="0" applyNumberFormat="1" applyFont="1" applyAlignment="1">
      <alignment horizontal="center" vertical="top" wrapText="1"/>
    </xf>
    <xf numFmtId="1" fontId="9" fillId="0" borderId="0" xfId="0" applyNumberFormat="1" applyFont="1" applyAlignment="1">
      <alignment horizontal="left" vertical="top" wrapText="1"/>
    </xf>
    <xf numFmtId="0" fontId="9" fillId="0" borderId="0" xfId="0" applyFont="1" applyAlignment="1">
      <alignment horizontal="center" vertical="top" wrapText="1"/>
    </xf>
    <xf numFmtId="0" fontId="13" fillId="0" borderId="0" xfId="0" applyFont="1" applyAlignment="1">
      <alignment horizontal="center" vertical="top" wrapText="1"/>
    </xf>
    <xf numFmtId="1" fontId="8" fillId="0" borderId="0" xfId="0" applyNumberFormat="1" applyFont="1" applyAlignment="1">
      <alignment horizontal="right" vertical="top"/>
    </xf>
    <xf numFmtId="1" fontId="8" fillId="0" borderId="0" xfId="0" applyNumberFormat="1" applyFont="1" applyAlignment="1">
      <alignment horizontal="center" vertical="top"/>
    </xf>
    <xf numFmtId="1" fontId="8" fillId="0" borderId="0" xfId="0" applyNumberFormat="1" applyFont="1" applyAlignment="1">
      <alignment horizontal="center" vertical="top" wrapText="1"/>
    </xf>
    <xf numFmtId="0" fontId="8" fillId="0" borderId="0" xfId="0" applyFont="1" applyAlignment="1">
      <alignment horizontal="left" vertical="top" wrapText="1"/>
    </xf>
    <xf numFmtId="1" fontId="7" fillId="0" borderId="0" xfId="0" applyNumberFormat="1" applyFont="1" applyAlignment="1">
      <alignment horizontal="right" vertical="top" wrapText="1"/>
    </xf>
    <xf numFmtId="1" fontId="7" fillId="0" borderId="0" xfId="0" applyNumberFormat="1" applyFont="1" applyAlignment="1">
      <alignment horizontal="center" vertical="top" wrapText="1"/>
    </xf>
    <xf numFmtId="1" fontId="7" fillId="0" borderId="0" xfId="0" applyNumberFormat="1" applyFont="1" applyAlignment="1">
      <alignment horizontal="left" vertical="top" wrapText="1"/>
    </xf>
    <xf numFmtId="0" fontId="7" fillId="0" borderId="0" xfId="0" applyFont="1" applyAlignment="1">
      <alignment horizontal="left" vertical="top" wrapText="1"/>
    </xf>
    <xf numFmtId="1" fontId="1" fillId="0" borderId="0" xfId="0" applyNumberFormat="1" applyFont="1" applyAlignment="1">
      <alignment horizontal="center" vertical="top"/>
    </xf>
    <xf numFmtId="0" fontId="1" fillId="0" borderId="0" xfId="0" applyFont="1" applyAlignment="1">
      <alignment/>
    </xf>
    <xf numFmtId="1" fontId="9" fillId="0" borderId="0" xfId="0" applyNumberFormat="1" applyFont="1" applyAlignment="1">
      <alignment horizontal="right" vertical="top"/>
    </xf>
    <xf numFmtId="1" fontId="9" fillId="0" borderId="0" xfId="0" applyNumberFormat="1" applyFont="1" applyAlignment="1">
      <alignment horizontal="center" vertical="top"/>
    </xf>
    <xf numFmtId="0" fontId="9" fillId="0" borderId="0" xfId="0" applyFont="1" applyAlignment="1">
      <alignment horizontal="left" vertical="top" wrapText="1"/>
    </xf>
    <xf numFmtId="0" fontId="9" fillId="0" borderId="0" xfId="0" applyFont="1" applyAlignment="1">
      <alignment/>
    </xf>
    <xf numFmtId="1" fontId="2" fillId="0" borderId="0" xfId="0" applyNumberFormat="1" applyFont="1" applyAlignment="1">
      <alignment horizontal="right" vertical="top"/>
    </xf>
    <xf numFmtId="1" fontId="2" fillId="0" borderId="0" xfId="0" applyNumberFormat="1" applyFont="1" applyAlignment="1">
      <alignment horizontal="center" vertical="top"/>
    </xf>
    <xf numFmtId="0" fontId="2" fillId="0" borderId="0" xfId="0" applyFont="1" applyAlignment="1">
      <alignment/>
    </xf>
    <xf numFmtId="1" fontId="7" fillId="0" borderId="0" xfId="0" applyNumberFormat="1" applyFont="1" applyAlignment="1">
      <alignment horizontal="right" vertical="top"/>
    </xf>
    <xf numFmtId="1" fontId="7" fillId="0" borderId="0" xfId="0" applyNumberFormat="1" applyFont="1" applyAlignment="1">
      <alignment horizontal="center" vertical="top"/>
    </xf>
    <xf numFmtId="1" fontId="7" fillId="0" borderId="0" xfId="0" applyNumberFormat="1" applyFont="1" applyAlignment="1">
      <alignment horizontal="center" vertical="top" wrapText="1"/>
    </xf>
    <xf numFmtId="1" fontId="7" fillId="0" borderId="0" xfId="0" applyNumberFormat="1" applyFont="1" applyAlignment="1">
      <alignment horizontal="left" vertical="top" wrapText="1"/>
    </xf>
    <xf numFmtId="0" fontId="9" fillId="0" borderId="0" xfId="0" applyFont="1" applyAlignment="1">
      <alignment horizontal="left" vertical="top" wrapText="1"/>
    </xf>
    <xf numFmtId="0" fontId="7" fillId="0" borderId="0" xfId="0" applyFont="1" applyAlignment="1">
      <alignment/>
    </xf>
    <xf numFmtId="1" fontId="7" fillId="0" borderId="14" xfId="0" applyNumberFormat="1" applyFont="1" applyBorder="1" applyAlignment="1">
      <alignment horizontal="right" vertical="top"/>
    </xf>
    <xf numFmtId="1" fontId="7" fillId="0" borderId="14" xfId="0" applyNumberFormat="1" applyFont="1" applyBorder="1" applyAlignment="1">
      <alignment horizontal="center" vertical="top"/>
    </xf>
    <xf numFmtId="1" fontId="7" fillId="0" borderId="14" xfId="0" applyNumberFormat="1" applyFont="1" applyBorder="1" applyAlignment="1">
      <alignment horizontal="center" vertical="top" wrapText="1"/>
    </xf>
    <xf numFmtId="1" fontId="7" fillId="0" borderId="14" xfId="0" applyNumberFormat="1" applyFont="1" applyBorder="1" applyAlignment="1">
      <alignment horizontal="left" vertical="top" wrapText="1"/>
    </xf>
    <xf numFmtId="0" fontId="9" fillId="0" borderId="14" xfId="0" applyFont="1" applyBorder="1" applyAlignment="1">
      <alignment horizontal="left" vertical="top" wrapText="1"/>
    </xf>
    <xf numFmtId="1" fontId="4" fillId="0" borderId="0" xfId="0" applyNumberFormat="1" applyFont="1" applyAlignment="1">
      <alignment horizontal="left" vertical="top" wrapText="1"/>
    </xf>
    <xf numFmtId="1" fontId="1" fillId="0" borderId="0" xfId="0" applyNumberFormat="1" applyFont="1" applyAlignment="1">
      <alignment horizontal="right" vertical="top" wrapText="1"/>
    </xf>
    <xf numFmtId="1" fontId="2" fillId="0" borderId="0" xfId="0" applyNumberFormat="1" applyFont="1" applyAlignment="1">
      <alignment horizontal="right" vertical="top" wrapText="1"/>
    </xf>
    <xf numFmtId="1" fontId="0" fillId="0" borderId="0" xfId="0" applyNumberFormat="1" applyAlignment="1">
      <alignment horizontal="center" vertical="top"/>
    </xf>
    <xf numFmtId="1" fontId="6" fillId="0" borderId="0" xfId="0" applyNumberFormat="1" applyFont="1" applyAlignment="1">
      <alignment horizontal="right" vertical="top"/>
    </xf>
    <xf numFmtId="1" fontId="6" fillId="0" borderId="0" xfId="0" applyNumberFormat="1" applyFont="1" applyAlignment="1">
      <alignment horizontal="center" vertical="top"/>
    </xf>
    <xf numFmtId="1" fontId="1" fillId="0" borderId="0" xfId="0" applyNumberFormat="1" applyFont="1" applyAlignment="1">
      <alignment horizontal="right" vertical="top"/>
    </xf>
    <xf numFmtId="1" fontId="0" fillId="0" borderId="0" xfId="0" applyNumberFormat="1" applyFont="1" applyAlignment="1">
      <alignment horizontal="center" vertical="top"/>
    </xf>
    <xf numFmtId="1" fontId="1" fillId="0" borderId="0" xfId="0" applyNumberFormat="1" applyFont="1" applyAlignment="1">
      <alignment horizontal="center" vertical="top" wrapText="1"/>
    </xf>
    <xf numFmtId="1" fontId="1" fillId="0" borderId="0" xfId="0" applyNumberFormat="1" applyFont="1" applyAlignment="1">
      <alignment horizontal="left" vertical="top" wrapText="1"/>
    </xf>
    <xf numFmtId="1" fontId="0" fillId="0" borderId="0" xfId="0" applyNumberFormat="1" applyFont="1" applyAlignment="1">
      <alignment horizontal="right" vertical="top"/>
    </xf>
    <xf numFmtId="1" fontId="1" fillId="0" borderId="0" xfId="0" applyNumberFormat="1" applyFont="1" applyAlignment="1">
      <alignment horizontal="center" vertical="top"/>
    </xf>
    <xf numFmtId="0" fontId="0" fillId="0" borderId="0" xfId="0" applyFont="1" applyAlignment="1">
      <alignment/>
    </xf>
    <xf numFmtId="1" fontId="0" fillId="0" borderId="0" xfId="0" applyNumberFormat="1" applyFont="1" applyAlignment="1">
      <alignment horizontal="right" vertical="top"/>
    </xf>
    <xf numFmtId="1" fontId="0" fillId="0" borderId="0" xfId="0" applyNumberFormat="1" applyFont="1" applyAlignment="1">
      <alignment horizontal="center" vertical="top"/>
    </xf>
    <xf numFmtId="1" fontId="0" fillId="0" borderId="0" xfId="0" applyNumberFormat="1" applyFont="1" applyAlignment="1">
      <alignment/>
    </xf>
    <xf numFmtId="0" fontId="0" fillId="0" borderId="0" xfId="0" applyAlignment="1">
      <alignment wrapText="1"/>
    </xf>
    <xf numFmtId="0" fontId="14" fillId="0" borderId="0" xfId="0" applyFont="1" applyAlignment="1">
      <alignment horizontal="left" vertical="top" wrapText="1"/>
    </xf>
    <xf numFmtId="0" fontId="65" fillId="0" borderId="0" xfId="0" applyFont="1" applyAlignment="1">
      <alignment horizontal="left" vertical="top" wrapText="1"/>
    </xf>
    <xf numFmtId="1" fontId="6" fillId="0" borderId="0" xfId="0" applyNumberFormat="1" applyFont="1" applyAlignment="1">
      <alignment/>
    </xf>
    <xf numFmtId="0" fontId="15" fillId="0" borderId="0" xfId="0" applyFont="1" applyAlignment="1">
      <alignment horizontal="left" vertical="top" wrapText="1"/>
    </xf>
    <xf numFmtId="0" fontId="15" fillId="0" borderId="16" xfId="0" applyFont="1" applyBorder="1" applyAlignment="1">
      <alignment horizontal="left" vertical="top" wrapText="1"/>
    </xf>
    <xf numFmtId="0" fontId="3" fillId="0" borderId="0" xfId="0" applyFont="1" applyAlignment="1">
      <alignment horizontal="center" vertical="top" wrapText="1"/>
    </xf>
    <xf numFmtId="4" fontId="1" fillId="0" borderId="0" xfId="0" applyNumberFormat="1" applyFont="1" applyAlignment="1">
      <alignment horizontal="right" vertical="top"/>
    </xf>
    <xf numFmtId="0" fontId="0" fillId="0" borderId="0" xfId="0" applyFont="1" applyAlignment="1">
      <alignment horizontal="center" vertical="top" wrapText="1"/>
    </xf>
    <xf numFmtId="174" fontId="7" fillId="0" borderId="0" xfId="0" applyNumberFormat="1" applyFont="1" applyAlignment="1">
      <alignment horizontal="right" vertical="top" wrapText="1"/>
    </xf>
    <xf numFmtId="4" fontId="7" fillId="0" borderId="0" xfId="0" applyNumberFormat="1" applyFont="1" applyAlignment="1">
      <alignment horizontal="right" vertical="top" wrapText="1"/>
    </xf>
    <xf numFmtId="174" fontId="9" fillId="0" borderId="0" xfId="0" applyNumberFormat="1" applyFont="1" applyAlignment="1">
      <alignment horizontal="right" vertical="center" wrapText="1"/>
    </xf>
    <xf numFmtId="180" fontId="9" fillId="0" borderId="0" xfId="0" applyNumberFormat="1" applyFont="1" applyAlignment="1">
      <alignment horizontal="right" vertical="top" wrapText="1"/>
    </xf>
    <xf numFmtId="4" fontId="7" fillId="0" borderId="14" xfId="0" applyNumberFormat="1" applyFont="1" applyBorder="1" applyAlignment="1">
      <alignment horizontal="right" vertical="top" wrapText="1"/>
    </xf>
    <xf numFmtId="174" fontId="7" fillId="0" borderId="14" xfId="0" applyNumberFormat="1" applyFont="1" applyBorder="1" applyAlignment="1">
      <alignment horizontal="right" vertical="top" wrapText="1"/>
    </xf>
    <xf numFmtId="180" fontId="9" fillId="0" borderId="14" xfId="0" applyNumberFormat="1" applyFont="1" applyBorder="1" applyAlignment="1">
      <alignment horizontal="right" vertical="top" wrapText="1"/>
    </xf>
    <xf numFmtId="4" fontId="4" fillId="0" borderId="0" xfId="0" applyNumberFormat="1" applyFont="1" applyAlignment="1">
      <alignment horizontal="right" vertical="top" wrapText="1"/>
    </xf>
    <xf numFmtId="174" fontId="4" fillId="0" borderId="0" xfId="0" applyNumberFormat="1" applyFont="1" applyAlignment="1">
      <alignment horizontal="right" vertical="top" wrapText="1"/>
    </xf>
    <xf numFmtId="4" fontId="2" fillId="0" borderId="16" xfId="0" applyNumberFormat="1" applyFont="1" applyBorder="1" applyAlignment="1">
      <alignment horizontal="right" vertical="top" wrapText="1"/>
    </xf>
    <xf numFmtId="174" fontId="2" fillId="0" borderId="16" xfId="0" applyNumberFormat="1" applyFont="1" applyBorder="1" applyAlignment="1">
      <alignment horizontal="right" vertical="top" wrapText="1"/>
    </xf>
    <xf numFmtId="174" fontId="1" fillId="0" borderId="0" xfId="0" applyNumberFormat="1" applyFont="1" applyFill="1" applyAlignment="1">
      <alignment horizontal="right" vertical="top" wrapText="1"/>
    </xf>
    <xf numFmtId="174" fontId="2" fillId="0" borderId="0" xfId="0" applyNumberFormat="1" applyFont="1" applyFill="1" applyAlignment="1">
      <alignment horizontal="right" vertical="top" wrapText="1"/>
    </xf>
    <xf numFmtId="174" fontId="0" fillId="33" borderId="18" xfId="0" applyNumberFormat="1" applyFont="1" applyFill="1" applyBorder="1" applyAlignment="1">
      <alignment horizontal="center" vertical="center"/>
    </xf>
    <xf numFmtId="0" fontId="1" fillId="34" borderId="0" xfId="0" applyFont="1" applyFill="1" applyAlignment="1">
      <alignment horizontal="left" vertical="top" wrapText="1"/>
    </xf>
    <xf numFmtId="4" fontId="1" fillId="34" borderId="0" xfId="0" applyNumberFormat="1" applyFont="1" applyFill="1" applyAlignment="1">
      <alignment horizontal="right" vertical="top" wrapText="1"/>
    </xf>
    <xf numFmtId="0" fontId="1" fillId="34" borderId="0" xfId="98" applyFont="1" applyFill="1" applyAlignment="1">
      <alignment horizontal="left" vertical="top" wrapText="1"/>
      <protection/>
    </xf>
    <xf numFmtId="0" fontId="1" fillId="34" borderId="0" xfId="0" applyFont="1" applyFill="1" applyAlignment="1">
      <alignment vertical="top" wrapText="1"/>
    </xf>
    <xf numFmtId="0" fontId="2" fillId="0" borderId="0" xfId="0" applyFont="1" applyAlignment="1">
      <alignment horizontal="justify"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9" fillId="0" borderId="0" xfId="0" applyFont="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1" fontId="0" fillId="0" borderId="0" xfId="0" applyNumberFormat="1" applyAlignment="1">
      <alignment horizontal="right" vertical="top"/>
    </xf>
    <xf numFmtId="1" fontId="1" fillId="0" borderId="0" xfId="0" applyNumberFormat="1" applyFont="1" applyAlignment="1">
      <alignment horizontal="right" vertical="top"/>
    </xf>
    <xf numFmtId="0" fontId="1" fillId="0" borderId="0" xfId="0" applyFont="1" applyAlignment="1">
      <alignment horizontal="right" vertical="top"/>
    </xf>
    <xf numFmtId="2" fontId="1" fillId="0" borderId="0" xfId="0" applyNumberFormat="1" applyFont="1" applyAlignment="1">
      <alignment horizontal="right" vertical="top"/>
    </xf>
    <xf numFmtId="174" fontId="1" fillId="0" borderId="0" xfId="0" applyNumberFormat="1" applyFont="1" applyAlignment="1">
      <alignment horizontal="right" vertical="top"/>
    </xf>
    <xf numFmtId="1" fontId="11" fillId="0" borderId="0" xfId="0" applyNumberFormat="1" applyFont="1" applyAlignment="1">
      <alignment horizontal="left" vertical="top"/>
    </xf>
    <xf numFmtId="0" fontId="1" fillId="0" borderId="0" xfId="0" applyFont="1" applyAlignment="1">
      <alignment horizontal="left" vertical="center" wrapText="1"/>
    </xf>
    <xf numFmtId="0" fontId="8" fillId="0" borderId="0" xfId="0" applyFont="1" applyAlignment="1">
      <alignment horizontal="center" vertical="top" wrapText="1"/>
    </xf>
    <xf numFmtId="0" fontId="8" fillId="0" borderId="0" xfId="0" applyFont="1" applyAlignment="1">
      <alignment horizontal="left" vertical="top" wrapText="1"/>
    </xf>
    <xf numFmtId="0" fontId="10" fillId="0" borderId="0" xfId="0" applyFont="1" applyAlignment="1">
      <alignment horizontal="center" vertical="top" wrapText="1"/>
    </xf>
  </cellXfs>
  <cellStyles count="20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2" xfId="33"/>
    <cellStyle name="Comma 2 2" xfId="34"/>
    <cellStyle name="Comma 2 3" xfId="35"/>
    <cellStyle name="Date" xfId="36"/>
    <cellStyle name="Date 2" xfId="37"/>
    <cellStyle name="Dobro" xfId="38"/>
    <cellStyle name="Element-delo" xfId="39"/>
    <cellStyle name="Excel Built-in Normal" xfId="40"/>
    <cellStyle name="Fixed" xfId="41"/>
    <cellStyle name="Fixed 2" xfId="42"/>
    <cellStyle name="Heading1" xfId="43"/>
    <cellStyle name="Heading1 2" xfId="44"/>
    <cellStyle name="Heading2" xfId="45"/>
    <cellStyle name="Heading2 2" xfId="46"/>
    <cellStyle name="Item" xfId="47"/>
    <cellStyle name="Izhod" xfId="48"/>
    <cellStyle name="Keš" xfId="49"/>
    <cellStyle name="Keš 2" xfId="50"/>
    <cellStyle name="Keš 3" xfId="51"/>
    <cellStyle name="Naslov" xfId="52"/>
    <cellStyle name="Naslov 1" xfId="53"/>
    <cellStyle name="Naslov 2" xfId="54"/>
    <cellStyle name="Naslov 3" xfId="55"/>
    <cellStyle name="Naslov 4" xfId="56"/>
    <cellStyle name="Navadno 10" xfId="57"/>
    <cellStyle name="Navadno 10 2" xfId="58"/>
    <cellStyle name="Navadno 10 3" xfId="59"/>
    <cellStyle name="Navadno 11" xfId="60"/>
    <cellStyle name="Navadno 11 2" xfId="61"/>
    <cellStyle name="Navadno 11 2 2" xfId="62"/>
    <cellStyle name="Navadno 11 2 3" xfId="63"/>
    <cellStyle name="Navadno 12" xfId="64"/>
    <cellStyle name="Navadno 12 2" xfId="65"/>
    <cellStyle name="Navadno 12 3" xfId="66"/>
    <cellStyle name="Navadno 13" xfId="67"/>
    <cellStyle name="Navadno 13 2" xfId="68"/>
    <cellStyle name="Navadno 13 3" xfId="69"/>
    <cellStyle name="Navadno 14" xfId="70"/>
    <cellStyle name="Navadno 15" xfId="71"/>
    <cellStyle name="Navadno 16" xfId="72"/>
    <cellStyle name="Navadno 17" xfId="73"/>
    <cellStyle name="Navadno 18" xfId="74"/>
    <cellStyle name="Navadno 19" xfId="75"/>
    <cellStyle name="Navadno 2" xfId="76"/>
    <cellStyle name="Navadno 2 2" xfId="77"/>
    <cellStyle name="Navadno 2 2 2" xfId="78"/>
    <cellStyle name="Navadno 2 2 2 2" xfId="79"/>
    <cellStyle name="Navadno 2 2 2 3" xfId="80"/>
    <cellStyle name="Navadno 2 2 3" xfId="81"/>
    <cellStyle name="Navadno 2 2 3 2" xfId="82"/>
    <cellStyle name="Navadno 2 2 3 2 2" xfId="83"/>
    <cellStyle name="Navadno 2 2 3 2 3" xfId="84"/>
    <cellStyle name="Navadno 2 2 3 3" xfId="85"/>
    <cellStyle name="Navadno 2 2 3 4" xfId="86"/>
    <cellStyle name="Navadno 2 2 3 5" xfId="87"/>
    <cellStyle name="Navadno 2 2 4" xfId="88"/>
    <cellStyle name="Navadno 2 3" xfId="89"/>
    <cellStyle name="Navadno 2 3 2" xfId="90"/>
    <cellStyle name="Navadno 2 3 3" xfId="91"/>
    <cellStyle name="Navadno 2 4" xfId="92"/>
    <cellStyle name="Navadno 2 5" xfId="93"/>
    <cellStyle name="Navadno 2 6" xfId="94"/>
    <cellStyle name="Navadno 20" xfId="95"/>
    <cellStyle name="Navadno 21" xfId="96"/>
    <cellStyle name="Navadno 22" xfId="97"/>
    <cellStyle name="Navadno 23" xfId="98"/>
    <cellStyle name="Navadno 3" xfId="99"/>
    <cellStyle name="Navadno 3 10" xfId="100"/>
    <cellStyle name="Navadno 3 11" xfId="101"/>
    <cellStyle name="Navadno 3 12" xfId="102"/>
    <cellStyle name="Navadno 3 2" xfId="103"/>
    <cellStyle name="Navadno 3 2 2" xfId="104"/>
    <cellStyle name="Navadno 3 2 3" xfId="105"/>
    <cellStyle name="Navadno 3 3" xfId="106"/>
    <cellStyle name="Navadno 3 4" xfId="107"/>
    <cellStyle name="Navadno 3 5" xfId="108"/>
    <cellStyle name="Navadno 3 6" xfId="109"/>
    <cellStyle name="Navadno 3 7" xfId="110"/>
    <cellStyle name="Navadno 3 8" xfId="111"/>
    <cellStyle name="Navadno 3 9" xfId="112"/>
    <cellStyle name="Navadno 4" xfId="113"/>
    <cellStyle name="Navadno 4 2" xfId="114"/>
    <cellStyle name="Navadno 4 2 2" xfId="115"/>
    <cellStyle name="Navadno 4 2 3" xfId="116"/>
    <cellStyle name="Navadno 4 3" xfId="117"/>
    <cellStyle name="Navadno 4 3 2" xfId="118"/>
    <cellStyle name="Navadno 5" xfId="119"/>
    <cellStyle name="Navadno 5 2" xfId="120"/>
    <cellStyle name="Navadno 5 2 2" xfId="121"/>
    <cellStyle name="Navadno 5 2 3" xfId="122"/>
    <cellStyle name="Navadno 6" xfId="123"/>
    <cellStyle name="Navadno 6 2" xfId="124"/>
    <cellStyle name="Navadno 6 2 2" xfId="125"/>
    <cellStyle name="Navadno 6 2 3" xfId="126"/>
    <cellStyle name="Navadno 7" xfId="127"/>
    <cellStyle name="Navadno 7 2" xfId="128"/>
    <cellStyle name="Navadno 7 3" xfId="129"/>
    <cellStyle name="Navadno 8" xfId="130"/>
    <cellStyle name="Navadno 8 2" xfId="131"/>
    <cellStyle name="Navadno 8 2 2" xfId="132"/>
    <cellStyle name="Navadno 8 2 3" xfId="133"/>
    <cellStyle name="Navadno 8 3" xfId="134"/>
    <cellStyle name="Navadno 8 4" xfId="135"/>
    <cellStyle name="Navadno 8 5" xfId="136"/>
    <cellStyle name="Navadno 9" xfId="137"/>
    <cellStyle name="Nevtralno" xfId="138"/>
    <cellStyle name="Nivo_1_GlNaslov" xfId="139"/>
    <cellStyle name="normal 2" xfId="140"/>
    <cellStyle name="normal 2 2" xfId="141"/>
    <cellStyle name="normal 2 3" xfId="142"/>
    <cellStyle name="normal 3" xfId="143"/>
    <cellStyle name="normal 3 2" xfId="144"/>
    <cellStyle name="normal 3 2 2" xfId="145"/>
    <cellStyle name="normal 3 2 3" xfId="146"/>
    <cellStyle name="Normal_1.3.2" xfId="147"/>
    <cellStyle name="Percent" xfId="148"/>
    <cellStyle name="Odstotek 2" xfId="149"/>
    <cellStyle name="Opomba" xfId="150"/>
    <cellStyle name="Opozorilo" xfId="151"/>
    <cellStyle name="Pojasnjevalno besedilo" xfId="152"/>
    <cellStyle name="Poudarek1" xfId="153"/>
    <cellStyle name="Poudarek2" xfId="154"/>
    <cellStyle name="Poudarek3" xfId="155"/>
    <cellStyle name="Poudarek4" xfId="156"/>
    <cellStyle name="Poudarek5" xfId="157"/>
    <cellStyle name="Poudarek6" xfId="158"/>
    <cellStyle name="Povezana celica" xfId="159"/>
    <cellStyle name="Preveri celico" xfId="160"/>
    <cellStyle name="Računanje" xfId="161"/>
    <cellStyle name="Slabo" xfId="162"/>
    <cellStyle name="Slog 1" xfId="163"/>
    <cellStyle name="Slog 1 2" xfId="164"/>
    <cellStyle name="Slog 1 3" xfId="165"/>
    <cellStyle name="Slog 1 4" xfId="166"/>
    <cellStyle name="tekst-levo" xfId="167"/>
    <cellStyle name="tekst-levo 2" xfId="168"/>
    <cellStyle name="tekst-levo 3" xfId="169"/>
    <cellStyle name="text-desno" xfId="170"/>
    <cellStyle name="text-desno 2" xfId="171"/>
    <cellStyle name="text-desno 3" xfId="172"/>
    <cellStyle name="Total" xfId="173"/>
    <cellStyle name="Total 2" xfId="174"/>
    <cellStyle name="Currency" xfId="175"/>
    <cellStyle name="Currency [0]" xfId="176"/>
    <cellStyle name="Valuta 2" xfId="177"/>
    <cellStyle name="Valuta 2 2" xfId="178"/>
    <cellStyle name="Valuta 2 2 2" xfId="179"/>
    <cellStyle name="Valuta 2 2 2 2" xfId="180"/>
    <cellStyle name="Valuta 2 2 2 3" xfId="181"/>
    <cellStyle name="Valuta 2 2 3" xfId="182"/>
    <cellStyle name="Valuta 2 2 4" xfId="183"/>
    <cellStyle name="Valuta 2 2 5" xfId="184"/>
    <cellStyle name="Valuta 2 3" xfId="185"/>
    <cellStyle name="Valuta 2 3 2" xfId="186"/>
    <cellStyle name="Valuta 2 3 3" xfId="187"/>
    <cellStyle name="Valuta 2 4" xfId="188"/>
    <cellStyle name="Valuta 2 5" xfId="189"/>
    <cellStyle name="Valuta 2 6" xfId="190"/>
    <cellStyle name="Valuta 3" xfId="191"/>
    <cellStyle name="Valuta 3 2" xfId="192"/>
    <cellStyle name="Valuta 3 3" xfId="193"/>
    <cellStyle name="Valuta 4" xfId="194"/>
    <cellStyle name="Comma" xfId="195"/>
    <cellStyle name="Comma [0]" xfId="196"/>
    <cellStyle name="Vejica 2" xfId="197"/>
    <cellStyle name="Vejica 2 2" xfId="198"/>
    <cellStyle name="Vejica 2 2 2" xfId="199"/>
    <cellStyle name="Vejica 2 2 3" xfId="200"/>
    <cellStyle name="Vejica 2 3" xfId="201"/>
    <cellStyle name="Vejica 2 4" xfId="202"/>
    <cellStyle name="Vejica 3" xfId="203"/>
    <cellStyle name="Vejica 3 2" xfId="204"/>
    <cellStyle name="Vejica 3 2 2" xfId="205"/>
    <cellStyle name="Vejica 3 2 3" xfId="206"/>
    <cellStyle name="Vejica 3 3" xfId="207"/>
    <cellStyle name="Vejica 3 4" xfId="208"/>
    <cellStyle name="Vejica 3 5" xfId="209"/>
    <cellStyle name="Vejica 4" xfId="210"/>
    <cellStyle name="Vejica 5" xfId="211"/>
    <cellStyle name="Vejica 5 2" xfId="212"/>
    <cellStyle name="Vejica 5 2 2" xfId="213"/>
    <cellStyle name="Vejica 5 2 3" xfId="214"/>
    <cellStyle name="Vnos" xfId="215"/>
    <cellStyle name="Vsota" xfId="2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42"/>
  <sheetViews>
    <sheetView tabSelected="1" zoomScalePageLayoutView="0" workbookViewId="0" topLeftCell="A10">
      <selection activeCell="I141" sqref="I141"/>
    </sheetView>
  </sheetViews>
  <sheetFormatPr defaultColWidth="9.140625" defaultRowHeight="12.75"/>
  <cols>
    <col min="1" max="1" width="3.28125" style="66" customWidth="1"/>
    <col min="2" max="2" width="1.1484375" style="106" customWidth="1"/>
    <col min="3" max="3" width="4.140625" style="3" customWidth="1"/>
    <col min="4" max="4" width="0.85546875" style="9" customWidth="1"/>
    <col min="5" max="5" width="3.28125" style="9" customWidth="1"/>
    <col min="6" max="6" width="35.00390625" style="1" customWidth="1"/>
    <col min="7" max="7" width="11.8515625" style="12" customWidth="1"/>
    <col min="8" max="8" width="15.28125" style="35" customWidth="1"/>
    <col min="9" max="9" width="21.7109375" style="35" customWidth="1"/>
    <col min="10" max="10" width="22.28125" style="1" customWidth="1"/>
    <col min="11" max="11" width="9.140625" style="1" customWidth="1"/>
    <col min="12" max="12" width="70.28125" style="1" customWidth="1"/>
    <col min="13" max="14" width="9.140625" style="1" customWidth="1"/>
  </cols>
  <sheetData>
    <row r="1" spans="1:9" ht="14.25">
      <c r="A1" s="153"/>
      <c r="B1" s="153"/>
      <c r="C1" s="154"/>
      <c r="D1" s="154"/>
      <c r="E1" s="154"/>
      <c r="F1" s="155"/>
      <c r="G1" s="156"/>
      <c r="H1" s="157"/>
      <c r="I1" s="157"/>
    </row>
    <row r="2" spans="1:9" ht="14.25">
      <c r="A2" s="153"/>
      <c r="B2" s="153"/>
      <c r="C2" s="154"/>
      <c r="D2" s="154"/>
      <c r="E2" s="154"/>
      <c r="F2" s="155"/>
      <c r="G2" s="156"/>
      <c r="H2" s="157"/>
      <c r="I2" s="157"/>
    </row>
    <row r="3" spans="1:9" ht="14.25">
      <c r="A3" s="158"/>
      <c r="B3" s="158"/>
      <c r="C3" s="158"/>
      <c r="D3" s="158"/>
      <c r="E3" s="158"/>
      <c r="F3" s="158"/>
      <c r="G3" s="158"/>
      <c r="H3" s="158"/>
      <c r="I3" s="158"/>
    </row>
    <row r="4" spans="1:9" ht="14.25">
      <c r="A4" s="67"/>
      <c r="B4" s="66"/>
      <c r="C4" s="46"/>
      <c r="D4" s="46"/>
      <c r="E4" s="46"/>
      <c r="F4" s="68"/>
      <c r="G4" s="126"/>
      <c r="H4" s="48"/>
      <c r="I4" s="48"/>
    </row>
    <row r="5" spans="1:9" ht="15" thickBot="1">
      <c r="A5" s="67"/>
      <c r="B5" s="66"/>
      <c r="C5" s="46"/>
      <c r="D5" s="46"/>
      <c r="E5" s="46"/>
      <c r="F5" s="68"/>
      <c r="G5" s="126"/>
      <c r="H5" s="48"/>
      <c r="I5" s="48"/>
    </row>
    <row r="6" spans="1:9" ht="15" thickBot="1">
      <c r="A6" s="67"/>
      <c r="B6" s="66"/>
      <c r="C6" s="46"/>
      <c r="D6" s="46"/>
      <c r="E6" s="46"/>
      <c r="F6" s="159" t="s">
        <v>17</v>
      </c>
      <c r="G6" s="159"/>
      <c r="H6" s="159"/>
      <c r="I6" s="141" t="s">
        <v>90</v>
      </c>
    </row>
    <row r="7" spans="1:9" ht="14.25">
      <c r="A7" s="67"/>
      <c r="B7" s="66"/>
      <c r="C7" s="46"/>
      <c r="D7" s="46"/>
      <c r="E7" s="46"/>
      <c r="F7" s="68"/>
      <c r="G7" s="126"/>
      <c r="H7" s="48"/>
      <c r="I7" s="48"/>
    </row>
    <row r="9" spans="1:9" ht="44.25" customHeight="1">
      <c r="A9" s="67"/>
      <c r="B9" s="66"/>
      <c r="C9" s="46"/>
      <c r="D9" s="46"/>
      <c r="E9" s="46"/>
      <c r="F9" s="160" t="s">
        <v>21</v>
      </c>
      <c r="G9" s="160"/>
      <c r="H9" s="160"/>
      <c r="I9" s="160"/>
    </row>
    <row r="10" spans="1:9" ht="18">
      <c r="A10" s="67"/>
      <c r="B10" s="66"/>
      <c r="C10" s="46"/>
      <c r="D10" s="46"/>
      <c r="E10" s="46"/>
      <c r="F10" s="73"/>
      <c r="G10" s="125"/>
      <c r="H10" s="127"/>
      <c r="I10" s="127"/>
    </row>
    <row r="11" spans="1:9" ht="18.75">
      <c r="A11" s="67"/>
      <c r="B11" s="66"/>
      <c r="C11" s="46"/>
      <c r="D11" s="46"/>
      <c r="E11" s="46"/>
      <c r="F11" s="74"/>
      <c r="G11" s="125"/>
      <c r="H11" s="127"/>
      <c r="I11" s="127"/>
    </row>
    <row r="13" spans="1:14" s="6" customFormat="1" ht="20.25">
      <c r="A13" s="75"/>
      <c r="B13" s="76"/>
      <c r="C13" s="77"/>
      <c r="D13" s="8"/>
      <c r="E13" s="8"/>
      <c r="F13" s="151" t="s">
        <v>40</v>
      </c>
      <c r="G13" s="151"/>
      <c r="H13" s="151"/>
      <c r="I13" s="151"/>
      <c r="J13" s="5"/>
      <c r="K13" s="5"/>
      <c r="L13" s="5"/>
      <c r="M13" s="5"/>
      <c r="N13" s="5"/>
    </row>
    <row r="14" spans="1:14" s="6" customFormat="1" ht="20.25">
      <c r="A14" s="75"/>
      <c r="B14" s="76"/>
      <c r="C14" s="77"/>
      <c r="D14" s="8"/>
      <c r="E14" s="8"/>
      <c r="F14" s="78"/>
      <c r="G14" s="60"/>
      <c r="H14" s="37"/>
      <c r="I14" s="37"/>
      <c r="J14" s="5"/>
      <c r="K14" s="5"/>
      <c r="L14" s="5"/>
      <c r="M14" s="5"/>
      <c r="N14" s="5"/>
    </row>
    <row r="15" spans="1:14" s="27" customFormat="1" ht="18">
      <c r="A15" s="79" t="s">
        <v>44</v>
      </c>
      <c r="B15" s="80" t="s">
        <v>3</v>
      </c>
      <c r="C15" s="80"/>
      <c r="D15" s="81"/>
      <c r="E15" s="81"/>
      <c r="F15" s="152" t="s">
        <v>65</v>
      </c>
      <c r="G15" s="152"/>
      <c r="H15" s="152"/>
      <c r="I15" s="128">
        <f>I38</f>
        <v>0</v>
      </c>
      <c r="J15" s="25"/>
      <c r="K15" s="25"/>
      <c r="L15" s="25"/>
      <c r="M15" s="25"/>
      <c r="N15" s="25"/>
    </row>
    <row r="16" spans="1:14" s="27" customFormat="1" ht="18">
      <c r="A16" s="79"/>
      <c r="B16" s="80"/>
      <c r="C16" s="80"/>
      <c r="D16" s="81"/>
      <c r="E16" s="81"/>
      <c r="F16" s="25"/>
      <c r="G16" s="25"/>
      <c r="H16" s="25"/>
      <c r="I16" s="128"/>
      <c r="J16" s="25"/>
      <c r="K16" s="25"/>
      <c r="L16" s="25"/>
      <c r="M16" s="25"/>
      <c r="N16" s="25"/>
    </row>
    <row r="17" spans="1:14" s="27" customFormat="1" ht="18">
      <c r="A17" s="79">
        <f>A15+1</f>
        <v>2</v>
      </c>
      <c r="B17" s="80" t="s">
        <v>3</v>
      </c>
      <c r="C17" s="80"/>
      <c r="D17" s="81"/>
      <c r="E17" s="81"/>
      <c r="F17" s="52" t="s">
        <v>29</v>
      </c>
      <c r="G17" s="25"/>
      <c r="H17" s="25"/>
      <c r="I17" s="128">
        <f>'Podgraje MK v cesti'!G21</f>
        <v>0</v>
      </c>
      <c r="J17" s="25"/>
      <c r="K17" s="25"/>
      <c r="L17" s="25"/>
      <c r="M17" s="25"/>
      <c r="N17" s="25"/>
    </row>
    <row r="18" spans="1:14" s="27" customFormat="1" ht="18.75" customHeight="1">
      <c r="A18" s="69"/>
      <c r="B18" s="70"/>
      <c r="C18" s="80"/>
      <c r="D18" s="81"/>
      <c r="E18" s="81"/>
      <c r="F18" s="25"/>
      <c r="G18" s="129"/>
      <c r="H18" s="128"/>
      <c r="I18" s="128"/>
      <c r="J18" s="25"/>
      <c r="K18" s="25"/>
      <c r="L18" s="25"/>
      <c r="M18" s="25"/>
      <c r="N18" s="25"/>
    </row>
    <row r="19" spans="1:14" s="27" customFormat="1" ht="24" customHeight="1">
      <c r="A19" s="69">
        <f>A17+1</f>
        <v>3</v>
      </c>
      <c r="B19" s="70" t="s">
        <v>3</v>
      </c>
      <c r="C19" s="80"/>
      <c r="D19" s="81"/>
      <c r="E19" s="81"/>
      <c r="F19" s="52" t="s">
        <v>36</v>
      </c>
      <c r="G19" s="129"/>
      <c r="H19" s="128"/>
      <c r="I19" s="129">
        <f>'Podgraje MK izven ceste'!G21</f>
        <v>0</v>
      </c>
      <c r="J19" s="25"/>
      <c r="K19" s="25"/>
      <c r="L19" s="25"/>
      <c r="M19" s="25"/>
      <c r="N19" s="25"/>
    </row>
    <row r="20" spans="1:14" s="84" customFormat="1" ht="15" thickBot="1">
      <c r="A20" s="46"/>
      <c r="B20" s="83"/>
      <c r="C20" s="3"/>
      <c r="D20" s="9"/>
      <c r="E20" s="9"/>
      <c r="F20" s="2"/>
      <c r="G20" s="62"/>
      <c r="H20" s="36"/>
      <c r="I20" s="36"/>
      <c r="J20" s="1"/>
      <c r="K20" s="1"/>
      <c r="L20" s="1"/>
      <c r="M20" s="1"/>
      <c r="N20" s="1"/>
    </row>
    <row r="21" spans="1:14" s="84" customFormat="1" ht="15" thickTop="1">
      <c r="A21" s="46"/>
      <c r="B21" s="83"/>
      <c r="C21" s="3"/>
      <c r="D21" s="9"/>
      <c r="E21" s="9"/>
      <c r="F21" s="1"/>
      <c r="G21" s="12"/>
      <c r="H21" s="35"/>
      <c r="I21" s="35"/>
      <c r="J21" s="1"/>
      <c r="K21" s="1"/>
      <c r="L21" s="1"/>
      <c r="M21" s="1"/>
      <c r="N21" s="1"/>
    </row>
    <row r="22" spans="1:14" s="88" customFormat="1" ht="18">
      <c r="A22" s="85"/>
      <c r="B22" s="86"/>
      <c r="C22" s="71"/>
      <c r="D22" s="72"/>
      <c r="E22" s="72"/>
      <c r="F22" s="149" t="s">
        <v>75</v>
      </c>
      <c r="G22" s="149"/>
      <c r="H22" s="149"/>
      <c r="I22" s="130">
        <f>SUM(I15:I20)</f>
        <v>0</v>
      </c>
      <c r="J22" s="130"/>
      <c r="K22" s="87"/>
      <c r="L22" s="87"/>
      <c r="M22" s="87"/>
      <c r="N22" s="87"/>
    </row>
    <row r="23" spans="1:14" s="91" customFormat="1" ht="15" customHeight="1">
      <c r="A23" s="89"/>
      <c r="B23" s="90"/>
      <c r="C23" s="4"/>
      <c r="D23" s="8"/>
      <c r="E23" s="8"/>
      <c r="F23" s="5"/>
      <c r="G23" s="60"/>
      <c r="H23" s="37"/>
      <c r="I23" s="37"/>
      <c r="J23" s="5"/>
      <c r="K23" s="5"/>
      <c r="L23" s="5"/>
      <c r="M23" s="5"/>
      <c r="N23" s="5"/>
    </row>
    <row r="24" spans="1:14" s="97" customFormat="1" ht="18">
      <c r="A24" s="92"/>
      <c r="B24" s="93"/>
      <c r="C24" s="94"/>
      <c r="D24" s="95"/>
      <c r="E24" s="95"/>
      <c r="F24" s="96" t="s">
        <v>45</v>
      </c>
      <c r="G24" s="129"/>
      <c r="H24" s="128"/>
      <c r="I24" s="131">
        <f>I22*0.22</f>
        <v>0</v>
      </c>
      <c r="J24" s="82"/>
      <c r="K24" s="82"/>
      <c r="L24" s="82"/>
      <c r="M24" s="82"/>
      <c r="N24" s="82"/>
    </row>
    <row r="26" spans="1:14" s="97" customFormat="1" ht="18.75" thickBot="1">
      <c r="A26" s="98"/>
      <c r="B26" s="99"/>
      <c r="C26" s="100"/>
      <c r="D26" s="101"/>
      <c r="E26" s="101"/>
      <c r="F26" s="102" t="s">
        <v>8</v>
      </c>
      <c r="G26" s="132"/>
      <c r="H26" s="133"/>
      <c r="I26" s="134">
        <f>SUM(I22:I25)</f>
        <v>0</v>
      </c>
      <c r="J26" s="82"/>
      <c r="K26" s="82"/>
      <c r="L26" s="82"/>
      <c r="M26" s="82"/>
      <c r="N26" s="82"/>
    </row>
    <row r="27" spans="1:14" s="91" customFormat="1" ht="15" customHeight="1" thickTop="1">
      <c r="A27" s="89"/>
      <c r="B27" s="90"/>
      <c r="C27" s="4"/>
      <c r="D27" s="8"/>
      <c r="E27" s="8"/>
      <c r="F27" s="5"/>
      <c r="G27" s="60"/>
      <c r="H27" s="37"/>
      <c r="I27" s="37"/>
      <c r="J27" s="5"/>
      <c r="K27" s="5"/>
      <c r="L27" s="5"/>
      <c r="M27" s="5"/>
      <c r="N27" s="5"/>
    </row>
    <row r="28" spans="1:14" s="84" customFormat="1" ht="14.25">
      <c r="A28" s="46"/>
      <c r="B28" s="83"/>
      <c r="C28" s="3"/>
      <c r="D28" s="9"/>
      <c r="E28" s="9"/>
      <c r="F28" s="1"/>
      <c r="G28" s="12"/>
      <c r="H28" s="35"/>
      <c r="I28" s="35"/>
      <c r="J28" s="1"/>
      <c r="K28" s="1"/>
      <c r="L28" s="1"/>
      <c r="M28" s="1"/>
      <c r="N28" s="1"/>
    </row>
    <row r="29" spans="1:14" s="11" customFormat="1" ht="20.25">
      <c r="A29" s="75" t="s">
        <v>44</v>
      </c>
      <c r="B29" s="76" t="s">
        <v>3</v>
      </c>
      <c r="C29" s="77"/>
      <c r="D29" s="103"/>
      <c r="E29" s="103"/>
      <c r="F29" s="151" t="s">
        <v>65</v>
      </c>
      <c r="G29" s="151"/>
      <c r="H29" s="151"/>
      <c r="I29" s="151"/>
      <c r="J29" s="10"/>
      <c r="K29" s="10"/>
      <c r="L29" s="10"/>
      <c r="M29" s="10"/>
      <c r="N29" s="10"/>
    </row>
    <row r="30" spans="1:14" s="6" customFormat="1" ht="10.5" customHeight="1">
      <c r="A30" s="75"/>
      <c r="B30" s="76"/>
      <c r="C30" s="77"/>
      <c r="D30" s="8"/>
      <c r="E30" s="8"/>
      <c r="F30" s="78"/>
      <c r="G30" s="60"/>
      <c r="H30" s="37"/>
      <c r="I30" s="37"/>
      <c r="J30" s="5"/>
      <c r="K30" s="5"/>
      <c r="L30" s="5"/>
      <c r="M30" s="5"/>
      <c r="N30" s="5"/>
    </row>
    <row r="31" spans="1:14" s="22" customFormat="1" ht="14.25">
      <c r="A31" s="104" t="s">
        <v>44</v>
      </c>
      <c r="B31" s="3" t="s">
        <v>3</v>
      </c>
      <c r="C31" s="3">
        <f>1</f>
        <v>1</v>
      </c>
      <c r="D31" s="9"/>
      <c r="E31" s="9"/>
      <c r="F31" s="148" t="s">
        <v>12</v>
      </c>
      <c r="G31" s="148"/>
      <c r="H31" s="148"/>
      <c r="I31" s="35">
        <f>I141</f>
        <v>0</v>
      </c>
      <c r="J31" s="1"/>
      <c r="K31" s="148"/>
      <c r="L31" s="148"/>
      <c r="M31" s="1"/>
      <c r="N31" s="1"/>
    </row>
    <row r="32" spans="1:14" s="22" customFormat="1" ht="14.25">
      <c r="A32" s="104"/>
      <c r="B32" s="3"/>
      <c r="C32" s="3"/>
      <c r="D32" s="9"/>
      <c r="E32" s="9"/>
      <c r="F32" s="1"/>
      <c r="G32" s="1"/>
      <c r="H32" s="1"/>
      <c r="I32" s="35"/>
      <c r="J32" s="1"/>
      <c r="K32" s="1"/>
      <c r="L32" s="1"/>
      <c r="M32" s="1"/>
      <c r="N32" s="1"/>
    </row>
    <row r="33" spans="1:14" s="84" customFormat="1" ht="14.25">
      <c r="A33" s="46">
        <v>1</v>
      </c>
      <c r="B33" s="83" t="s">
        <v>3</v>
      </c>
      <c r="C33" s="3">
        <f>C31+1</f>
        <v>2</v>
      </c>
      <c r="D33" s="9"/>
      <c r="E33" s="9"/>
      <c r="F33" s="1" t="s">
        <v>65</v>
      </c>
      <c r="G33" s="12"/>
      <c r="H33" s="35"/>
      <c r="I33" s="35">
        <f>I207</f>
        <v>0</v>
      </c>
      <c r="J33" s="1"/>
      <c r="K33" s="1"/>
      <c r="L33" s="1"/>
      <c r="M33" s="1"/>
      <c r="N33" s="1"/>
    </row>
    <row r="34" spans="1:14" s="84" customFormat="1" ht="14.25">
      <c r="A34" s="46"/>
      <c r="B34" s="83"/>
      <c r="C34" s="3"/>
      <c r="D34" s="9"/>
      <c r="E34" s="9"/>
      <c r="F34" s="1"/>
      <c r="G34" s="12"/>
      <c r="H34" s="35"/>
      <c r="I34" s="35"/>
      <c r="J34" s="1"/>
      <c r="K34" s="1"/>
      <c r="L34" s="1"/>
      <c r="M34" s="1"/>
      <c r="N34" s="1"/>
    </row>
    <row r="35" spans="1:14" s="84" customFormat="1" ht="14.25">
      <c r="A35" s="46">
        <v>1</v>
      </c>
      <c r="B35" s="83" t="s">
        <v>3</v>
      </c>
      <c r="C35" s="3">
        <f>C33+1</f>
        <v>3</v>
      </c>
      <c r="D35" s="9"/>
      <c r="E35" s="9"/>
      <c r="F35" s="1" t="s">
        <v>6</v>
      </c>
      <c r="G35" s="12"/>
      <c r="H35" s="35"/>
      <c r="I35" s="35">
        <f>I226</f>
        <v>0</v>
      </c>
      <c r="J35" s="1"/>
      <c r="K35" s="1"/>
      <c r="L35" s="1"/>
      <c r="M35" s="1"/>
      <c r="N35" s="1"/>
    </row>
    <row r="36" spans="1:14" s="84" customFormat="1" ht="15" thickBot="1">
      <c r="A36" s="46"/>
      <c r="B36" s="83"/>
      <c r="C36" s="3"/>
      <c r="D36" s="9"/>
      <c r="E36" s="9"/>
      <c r="F36" s="2"/>
      <c r="G36" s="62"/>
      <c r="H36" s="36"/>
      <c r="I36" s="36"/>
      <c r="J36" s="1"/>
      <c r="K36" s="1"/>
      <c r="L36" s="1"/>
      <c r="M36" s="1"/>
      <c r="N36" s="1"/>
    </row>
    <row r="37" spans="1:14" s="84" customFormat="1" ht="15" thickTop="1">
      <c r="A37" s="46"/>
      <c r="B37" s="83"/>
      <c r="C37" s="3"/>
      <c r="D37" s="9"/>
      <c r="E37" s="9"/>
      <c r="F37" s="1"/>
      <c r="G37" s="12"/>
      <c r="H37" s="35"/>
      <c r="I37" s="35"/>
      <c r="J37" s="1"/>
      <c r="K37" s="1"/>
      <c r="L37" s="1"/>
      <c r="M37" s="1"/>
      <c r="N37" s="1"/>
    </row>
    <row r="38" spans="1:14" s="88" customFormat="1" ht="18">
      <c r="A38" s="85"/>
      <c r="B38" s="86"/>
      <c r="C38" s="71"/>
      <c r="D38" s="72"/>
      <c r="E38" s="72"/>
      <c r="F38" s="149" t="s">
        <v>46</v>
      </c>
      <c r="G38" s="149"/>
      <c r="H38" s="149"/>
      <c r="I38" s="130">
        <f>SUM(I31:I36)</f>
        <v>0</v>
      </c>
      <c r="J38" s="87"/>
      <c r="K38" s="87"/>
      <c r="L38" s="87"/>
      <c r="M38" s="87"/>
      <c r="N38" s="87"/>
    </row>
    <row r="39" spans="1:14" s="11" customFormat="1" ht="20.25">
      <c r="A39" s="75"/>
      <c r="B39" s="76"/>
      <c r="C39" s="77"/>
      <c r="D39" s="103"/>
      <c r="E39" s="103"/>
      <c r="F39" s="78"/>
      <c r="G39" s="135"/>
      <c r="H39" s="136"/>
      <c r="I39" s="136"/>
      <c r="J39" s="10"/>
      <c r="K39" s="10"/>
      <c r="L39" s="10"/>
      <c r="M39" s="10"/>
      <c r="N39" s="10"/>
    </row>
    <row r="40" spans="1:14" s="6" customFormat="1" ht="15">
      <c r="A40" s="105" t="s">
        <v>44</v>
      </c>
      <c r="B40" s="4" t="s">
        <v>3</v>
      </c>
      <c r="C40" s="4">
        <f>1</f>
        <v>1</v>
      </c>
      <c r="D40" s="8"/>
      <c r="E40" s="9"/>
      <c r="F40" s="150" t="s">
        <v>12</v>
      </c>
      <c r="G40" s="150"/>
      <c r="H40" s="150"/>
      <c r="I40" s="37"/>
      <c r="J40" s="5"/>
      <c r="K40" s="5"/>
      <c r="L40" s="5"/>
      <c r="M40" s="5"/>
      <c r="N40" s="5"/>
    </row>
    <row r="41" spans="1:14" s="6" customFormat="1" ht="15">
      <c r="A41" s="105"/>
      <c r="B41" s="4"/>
      <c r="C41" s="4"/>
      <c r="D41" s="8"/>
      <c r="E41" s="9"/>
      <c r="F41" s="5"/>
      <c r="G41" s="5"/>
      <c r="H41" s="5"/>
      <c r="I41" s="37"/>
      <c r="J41" s="5"/>
      <c r="K41" s="5"/>
      <c r="L41" s="5"/>
      <c r="M41" s="5"/>
      <c r="N41" s="5"/>
    </row>
    <row r="42" spans="1:14" s="6" customFormat="1" ht="104.25" customHeight="1">
      <c r="A42" s="105"/>
      <c r="B42" s="4"/>
      <c r="C42" s="4"/>
      <c r="D42" s="8"/>
      <c r="E42" s="9"/>
      <c r="F42" s="146" t="s">
        <v>88</v>
      </c>
      <c r="G42" s="146"/>
      <c r="H42" s="146"/>
      <c r="I42" s="146"/>
      <c r="J42" s="5"/>
      <c r="K42" s="5"/>
      <c r="L42" s="5"/>
      <c r="M42" s="5"/>
      <c r="N42" s="5"/>
    </row>
    <row r="43" spans="1:14" s="6" customFormat="1" ht="46.5" customHeight="1">
      <c r="A43" s="105"/>
      <c r="B43" s="4"/>
      <c r="C43" s="4"/>
      <c r="D43" s="8"/>
      <c r="E43" s="9"/>
      <c r="F43" s="146" t="s">
        <v>47</v>
      </c>
      <c r="G43" s="146"/>
      <c r="H43" s="146"/>
      <c r="I43" s="146"/>
      <c r="J43" s="5"/>
      <c r="K43" s="5"/>
      <c r="L43" s="5"/>
      <c r="M43" s="5"/>
      <c r="N43" s="5"/>
    </row>
    <row r="44" spans="1:14" s="6" customFormat="1" ht="46.5" customHeight="1">
      <c r="A44" s="105"/>
      <c r="B44" s="4"/>
      <c r="C44" s="4"/>
      <c r="D44" s="8"/>
      <c r="E44" s="9"/>
      <c r="F44" s="146" t="s">
        <v>48</v>
      </c>
      <c r="G44" s="146"/>
      <c r="H44" s="146"/>
      <c r="I44" s="146"/>
      <c r="J44" s="5"/>
      <c r="K44" s="5"/>
      <c r="L44" s="5"/>
      <c r="M44" s="5"/>
      <c r="N44" s="5"/>
    </row>
    <row r="45" spans="1:14" s="6" customFormat="1" ht="49.5" customHeight="1">
      <c r="A45" s="105"/>
      <c r="B45" s="4"/>
      <c r="C45" s="4"/>
      <c r="D45" s="8"/>
      <c r="E45" s="9"/>
      <c r="F45" s="147" t="s">
        <v>49</v>
      </c>
      <c r="G45" s="147"/>
      <c r="H45" s="147"/>
      <c r="I45" s="147"/>
      <c r="J45" s="5"/>
      <c r="K45" s="5"/>
      <c r="L45" s="5"/>
      <c r="M45" s="5"/>
      <c r="N45" s="5"/>
    </row>
    <row r="46" spans="1:14" s="6" customFormat="1" ht="45.75" customHeight="1">
      <c r="A46" s="105"/>
      <c r="B46" s="4"/>
      <c r="C46" s="4"/>
      <c r="D46" s="8"/>
      <c r="E46" s="9"/>
      <c r="F46" s="147" t="s">
        <v>87</v>
      </c>
      <c r="G46" s="147"/>
      <c r="H46" s="147"/>
      <c r="I46" s="147"/>
      <c r="J46" s="5"/>
      <c r="K46" s="5"/>
      <c r="L46" s="5"/>
      <c r="M46" s="5"/>
      <c r="N46" s="5"/>
    </row>
    <row r="47" spans="1:14" s="6" customFormat="1" ht="15">
      <c r="A47" s="105"/>
      <c r="B47" s="4"/>
      <c r="C47" s="4"/>
      <c r="D47" s="8"/>
      <c r="E47" s="9"/>
      <c r="F47" s="5"/>
      <c r="G47" s="60"/>
      <c r="H47" s="37"/>
      <c r="I47" s="37"/>
      <c r="J47" s="5"/>
      <c r="K47" s="5"/>
      <c r="L47" s="5"/>
      <c r="M47" s="5"/>
      <c r="N47" s="5"/>
    </row>
    <row r="48" spans="1:7" ht="28.5">
      <c r="A48" s="46">
        <v>1</v>
      </c>
      <c r="B48" s="106" t="s">
        <v>3</v>
      </c>
      <c r="C48" s="3">
        <f>C40</f>
        <v>1</v>
      </c>
      <c r="D48" s="9" t="s">
        <v>3</v>
      </c>
      <c r="E48" s="9">
        <f>1</f>
        <v>1</v>
      </c>
      <c r="F48" s="1" t="s">
        <v>10</v>
      </c>
      <c r="G48" s="21"/>
    </row>
    <row r="49" spans="6:9" ht="14.25">
      <c r="F49" s="1" t="s">
        <v>1</v>
      </c>
      <c r="G49" s="12">
        <v>1</v>
      </c>
      <c r="H49" s="35">
        <v>0</v>
      </c>
      <c r="I49" s="35">
        <f>G49*H49</f>
        <v>0</v>
      </c>
    </row>
    <row r="51" spans="1:8" ht="14.25">
      <c r="A51" s="46">
        <v>1</v>
      </c>
      <c r="B51" s="106" t="s">
        <v>3</v>
      </c>
      <c r="C51" s="3">
        <f>C48</f>
        <v>1</v>
      </c>
      <c r="D51" s="9" t="s">
        <v>3</v>
      </c>
      <c r="E51" s="9">
        <f>E48+1</f>
        <v>2</v>
      </c>
      <c r="F51" s="1" t="s">
        <v>53</v>
      </c>
      <c r="G51" s="21"/>
      <c r="H51" s="139"/>
    </row>
    <row r="52" spans="6:9" ht="14.25">
      <c r="F52" s="1" t="s">
        <v>4</v>
      </c>
      <c r="G52" s="12">
        <v>480</v>
      </c>
      <c r="H52" s="139">
        <v>0</v>
      </c>
      <c r="I52" s="35">
        <f>G52*H52</f>
        <v>0</v>
      </c>
    </row>
    <row r="53" ht="14.25">
      <c r="H53" s="139"/>
    </row>
    <row r="54" spans="1:8" ht="42.75">
      <c r="A54" s="46">
        <v>1</v>
      </c>
      <c r="B54" s="106" t="s">
        <v>3</v>
      </c>
      <c r="C54" s="3">
        <f>C51</f>
        <v>1</v>
      </c>
      <c r="D54" s="9" t="s">
        <v>3</v>
      </c>
      <c r="E54" s="9">
        <f>E51+1</f>
        <v>3</v>
      </c>
      <c r="F54" s="1" t="s">
        <v>54</v>
      </c>
      <c r="G54" s="21"/>
      <c r="H54" s="139"/>
    </row>
    <row r="55" spans="6:9" ht="14.25">
      <c r="F55" s="1" t="s">
        <v>0</v>
      </c>
      <c r="G55" s="12">
        <v>1966</v>
      </c>
      <c r="H55" s="139">
        <v>0</v>
      </c>
      <c r="I55" s="35">
        <f>G55*H55</f>
        <v>0</v>
      </c>
    </row>
    <row r="56" ht="14.25">
      <c r="H56" s="139"/>
    </row>
    <row r="57" spans="1:8" ht="71.25">
      <c r="A57" s="46">
        <v>1</v>
      </c>
      <c r="B57" s="106" t="s">
        <v>3</v>
      </c>
      <c r="C57" s="3">
        <f>C54</f>
        <v>1</v>
      </c>
      <c r="D57" s="9" t="s">
        <v>3</v>
      </c>
      <c r="E57" s="9">
        <f>E54+1</f>
        <v>4</v>
      </c>
      <c r="F57" s="1" t="s">
        <v>56</v>
      </c>
      <c r="G57" s="21"/>
      <c r="H57" s="139"/>
    </row>
    <row r="58" spans="6:9" ht="14.25">
      <c r="F58" s="1" t="s">
        <v>0</v>
      </c>
      <c r="G58" s="12">
        <v>50</v>
      </c>
      <c r="H58" s="35">
        <v>0</v>
      </c>
      <c r="I58" s="35">
        <f>G58*H58</f>
        <v>0</v>
      </c>
    </row>
    <row r="60" spans="1:7" ht="145.5" customHeight="1">
      <c r="A60" s="46">
        <v>1</v>
      </c>
      <c r="B60" s="106" t="s">
        <v>3</v>
      </c>
      <c r="C60" s="3">
        <f>C57</f>
        <v>1</v>
      </c>
      <c r="D60" s="9" t="s">
        <v>3</v>
      </c>
      <c r="E60" s="9">
        <f>E57+1</f>
        <v>5</v>
      </c>
      <c r="F60" s="1" t="s">
        <v>79</v>
      </c>
      <c r="G60" s="21"/>
    </row>
    <row r="61" spans="6:9" ht="14.25">
      <c r="F61" s="1" t="s">
        <v>1</v>
      </c>
      <c r="G61" s="12">
        <v>3</v>
      </c>
      <c r="H61" s="35">
        <v>0</v>
      </c>
      <c r="I61" s="35">
        <f>G61*H61</f>
        <v>0</v>
      </c>
    </row>
    <row r="63" spans="1:8" ht="57">
      <c r="A63" s="46">
        <v>1</v>
      </c>
      <c r="B63" s="106" t="s">
        <v>3</v>
      </c>
      <c r="C63" s="3">
        <f>C60</f>
        <v>1</v>
      </c>
      <c r="D63" s="9" t="s">
        <v>3</v>
      </c>
      <c r="E63" s="9">
        <f>E60+1</f>
        <v>6</v>
      </c>
      <c r="F63" s="1" t="s">
        <v>66</v>
      </c>
      <c r="G63" s="21"/>
      <c r="H63" s="139"/>
    </row>
    <row r="64" spans="6:9" ht="14.25">
      <c r="F64" s="1" t="s">
        <v>0</v>
      </c>
      <c r="G64" s="12">
        <v>50</v>
      </c>
      <c r="H64" s="139">
        <v>0</v>
      </c>
      <c r="I64" s="35">
        <f>G64*H64</f>
        <v>0</v>
      </c>
    </row>
    <row r="65" ht="14.25">
      <c r="H65" s="139"/>
    </row>
    <row r="66" spans="1:8" ht="57">
      <c r="A66" s="46">
        <v>1</v>
      </c>
      <c r="B66" s="106" t="s">
        <v>3</v>
      </c>
      <c r="C66" s="3">
        <f>C63</f>
        <v>1</v>
      </c>
      <c r="D66" s="9" t="s">
        <v>3</v>
      </c>
      <c r="E66" s="9">
        <f>E63+1</f>
        <v>7</v>
      </c>
      <c r="F66" s="1" t="s">
        <v>67</v>
      </c>
      <c r="G66" s="21"/>
      <c r="H66" s="139"/>
    </row>
    <row r="67" spans="6:9" ht="14.25">
      <c r="F67" s="1" t="s">
        <v>1</v>
      </c>
      <c r="G67" s="12">
        <v>8</v>
      </c>
      <c r="H67" s="139">
        <v>0</v>
      </c>
      <c r="I67" s="35">
        <f>G67*H67</f>
        <v>0</v>
      </c>
    </row>
    <row r="68" ht="14.25">
      <c r="H68" s="139"/>
    </row>
    <row r="69" spans="1:8" ht="42.75">
      <c r="A69" s="46">
        <v>1</v>
      </c>
      <c r="B69" s="106" t="s">
        <v>3</v>
      </c>
      <c r="C69" s="3">
        <f>C66</f>
        <v>1</v>
      </c>
      <c r="D69" s="9" t="s">
        <v>3</v>
      </c>
      <c r="E69" s="9">
        <f>E66+1</f>
        <v>8</v>
      </c>
      <c r="F69" s="1" t="s">
        <v>80</v>
      </c>
      <c r="G69" s="21"/>
      <c r="H69" s="139"/>
    </row>
    <row r="70" spans="6:9" ht="14.25">
      <c r="F70" s="1" t="s">
        <v>1</v>
      </c>
      <c r="G70" s="12">
        <v>100</v>
      </c>
      <c r="H70" s="35">
        <v>0</v>
      </c>
      <c r="I70" s="35">
        <f>G70*H70</f>
        <v>0</v>
      </c>
    </row>
    <row r="72" spans="1:7" ht="100.5" customHeight="1">
      <c r="A72" s="46">
        <v>1</v>
      </c>
      <c r="B72" s="106" t="s">
        <v>3</v>
      </c>
      <c r="C72" s="3">
        <f>C66</f>
        <v>1</v>
      </c>
      <c r="D72" s="9" t="s">
        <v>3</v>
      </c>
      <c r="E72" s="9">
        <f>E69+1</f>
        <v>9</v>
      </c>
      <c r="F72" s="1" t="s">
        <v>68</v>
      </c>
      <c r="G72" s="21"/>
    </row>
    <row r="73" spans="6:9" ht="14.25">
      <c r="F73" s="1" t="s">
        <v>2</v>
      </c>
      <c r="G73" s="12">
        <v>10</v>
      </c>
      <c r="H73" s="35">
        <v>0</v>
      </c>
      <c r="I73" s="35">
        <f>G73*H73</f>
        <v>0</v>
      </c>
    </row>
    <row r="75" spans="1:7" ht="71.25">
      <c r="A75" s="46">
        <v>1</v>
      </c>
      <c r="B75" s="106" t="s">
        <v>3</v>
      </c>
      <c r="C75" s="3">
        <f>C72</f>
        <v>1</v>
      </c>
      <c r="D75" s="9" t="s">
        <v>3</v>
      </c>
      <c r="E75" s="9">
        <f>E72+1</f>
        <v>10</v>
      </c>
      <c r="F75" s="1" t="s">
        <v>69</v>
      </c>
      <c r="G75" s="21"/>
    </row>
    <row r="76" spans="6:9" ht="14.25">
      <c r="F76" s="1" t="s">
        <v>4</v>
      </c>
      <c r="G76" s="12">
        <v>30</v>
      </c>
      <c r="H76" s="35">
        <v>0</v>
      </c>
      <c r="I76" s="35">
        <f>G76*H76</f>
        <v>0</v>
      </c>
    </row>
    <row r="78" spans="1:7" ht="57">
      <c r="A78" s="46">
        <v>1</v>
      </c>
      <c r="B78" s="106" t="s">
        <v>3</v>
      </c>
      <c r="C78" s="3">
        <f>C75</f>
        <v>1</v>
      </c>
      <c r="D78" s="9" t="s">
        <v>3</v>
      </c>
      <c r="E78" s="9">
        <f>E75+1</f>
        <v>11</v>
      </c>
      <c r="F78" s="1" t="s">
        <v>81</v>
      </c>
      <c r="G78" s="21"/>
    </row>
    <row r="79" spans="6:9" ht="14.25">
      <c r="F79" s="1" t="s">
        <v>0</v>
      </c>
      <c r="G79" s="12">
        <v>50</v>
      </c>
      <c r="H79" s="35">
        <v>0</v>
      </c>
      <c r="I79" s="35">
        <f>G79*H79</f>
        <v>0</v>
      </c>
    </row>
    <row r="81" spans="1:7" ht="71.25">
      <c r="A81" s="46">
        <v>1</v>
      </c>
      <c r="B81" s="106" t="s">
        <v>3</v>
      </c>
      <c r="C81" s="3">
        <f>C75</f>
        <v>1</v>
      </c>
      <c r="D81" s="9" t="s">
        <v>3</v>
      </c>
      <c r="E81" s="9">
        <f>E78+1</f>
        <v>12</v>
      </c>
      <c r="F81" s="1" t="s">
        <v>70</v>
      </c>
      <c r="G81" s="21"/>
    </row>
    <row r="82" spans="6:9" ht="14.25">
      <c r="F82" s="1" t="s">
        <v>1</v>
      </c>
      <c r="G82" s="12">
        <v>3</v>
      </c>
      <c r="H82" s="35">
        <v>0</v>
      </c>
      <c r="I82" s="35">
        <f>G82*H82</f>
        <v>0</v>
      </c>
    </row>
    <row r="84" spans="6:7" ht="71.25">
      <c r="F84" s="142" t="s">
        <v>99</v>
      </c>
      <c r="G84" s="143"/>
    </row>
    <row r="85" spans="6:9" ht="14.25">
      <c r="F85" s="142" t="s">
        <v>93</v>
      </c>
      <c r="G85" s="143">
        <v>3</v>
      </c>
      <c r="H85" s="35">
        <v>0</v>
      </c>
      <c r="I85" s="35">
        <f>G85*H85</f>
        <v>0</v>
      </c>
    </row>
    <row r="86" spans="6:7" ht="14.25">
      <c r="F86" s="142"/>
      <c r="G86" s="143"/>
    </row>
    <row r="87" spans="6:12" ht="128.25">
      <c r="F87" s="144" t="s">
        <v>104</v>
      </c>
      <c r="G87" s="143"/>
      <c r="L87" s="1" t="s">
        <v>111</v>
      </c>
    </row>
    <row r="88" spans="6:9" ht="14.25">
      <c r="F88" s="142" t="s">
        <v>1</v>
      </c>
      <c r="G88" s="143">
        <v>3</v>
      </c>
      <c r="H88" s="35">
        <v>0</v>
      </c>
      <c r="I88" s="35">
        <f>G88*H88</f>
        <v>0</v>
      </c>
    </row>
    <row r="89" spans="6:7" ht="14.25">
      <c r="F89" s="142"/>
      <c r="G89" s="143"/>
    </row>
    <row r="90" spans="6:7" ht="42.75">
      <c r="F90" s="142" t="s">
        <v>91</v>
      </c>
      <c r="G90" s="143"/>
    </row>
    <row r="91" spans="6:9" ht="14.25">
      <c r="F91" s="142" t="s">
        <v>1</v>
      </c>
      <c r="G91" s="143">
        <v>3</v>
      </c>
      <c r="H91" s="35">
        <v>0</v>
      </c>
      <c r="I91" s="35">
        <f>G91*H91</f>
        <v>0</v>
      </c>
    </row>
    <row r="92" spans="6:7" ht="14.25">
      <c r="F92" s="142"/>
      <c r="G92" s="143"/>
    </row>
    <row r="93" spans="6:7" ht="28.5">
      <c r="F93" s="142" t="s">
        <v>92</v>
      </c>
      <c r="G93" s="143"/>
    </row>
    <row r="94" spans="6:9" ht="14.25">
      <c r="F94" s="142" t="s">
        <v>93</v>
      </c>
      <c r="G94" s="143">
        <v>3</v>
      </c>
      <c r="H94" s="35">
        <v>0</v>
      </c>
      <c r="I94" s="35">
        <f>G94*H94</f>
        <v>0</v>
      </c>
    </row>
    <row r="95" spans="6:7" ht="14.25">
      <c r="F95" s="142"/>
      <c r="G95" s="143"/>
    </row>
    <row r="96" spans="6:7" ht="28.5">
      <c r="F96" s="142" t="s">
        <v>95</v>
      </c>
      <c r="G96" s="143"/>
    </row>
    <row r="97" spans="6:9" ht="14.25">
      <c r="F97" s="142" t="s">
        <v>94</v>
      </c>
      <c r="G97" s="143">
        <v>230</v>
      </c>
      <c r="H97" s="35">
        <v>0</v>
      </c>
      <c r="I97" s="35">
        <f>G97*H97</f>
        <v>0</v>
      </c>
    </row>
    <row r="98" spans="6:7" ht="14.25">
      <c r="F98" s="142"/>
      <c r="G98" s="143"/>
    </row>
    <row r="99" spans="6:7" ht="28.5">
      <c r="F99" s="142" t="s">
        <v>96</v>
      </c>
      <c r="G99" s="143"/>
    </row>
    <row r="100" spans="6:9" ht="14.25">
      <c r="F100" s="142" t="s">
        <v>94</v>
      </c>
      <c r="G100" s="143">
        <v>220</v>
      </c>
      <c r="H100" s="35">
        <v>0</v>
      </c>
      <c r="I100" s="35">
        <f>G100*H100</f>
        <v>0</v>
      </c>
    </row>
    <row r="101" spans="6:7" ht="14.25">
      <c r="F101" s="142"/>
      <c r="G101" s="143"/>
    </row>
    <row r="102" spans="6:7" ht="14.25">
      <c r="F102" s="142" t="s">
        <v>97</v>
      </c>
      <c r="G102" s="143"/>
    </row>
    <row r="103" spans="6:9" ht="14.25">
      <c r="F103" s="142" t="s">
        <v>93</v>
      </c>
      <c r="G103" s="143">
        <v>6</v>
      </c>
      <c r="H103" s="35">
        <v>0</v>
      </c>
      <c r="I103" s="35">
        <f>G103*H103</f>
        <v>0</v>
      </c>
    </row>
    <row r="104" spans="6:7" ht="14.25">
      <c r="F104" s="142"/>
      <c r="G104" s="143"/>
    </row>
    <row r="105" spans="6:7" ht="28.5">
      <c r="F105" s="142" t="s">
        <v>108</v>
      </c>
      <c r="G105" s="143"/>
    </row>
    <row r="106" spans="6:9" ht="14.25">
      <c r="F106" s="142" t="s">
        <v>93</v>
      </c>
      <c r="G106" s="143">
        <v>8</v>
      </c>
      <c r="H106" s="35">
        <v>0</v>
      </c>
      <c r="I106" s="35">
        <f>G106*H106</f>
        <v>0</v>
      </c>
    </row>
    <row r="107" spans="6:7" ht="14.25">
      <c r="F107" s="142"/>
      <c r="G107" s="143"/>
    </row>
    <row r="108" spans="6:7" ht="42.75">
      <c r="F108" s="142" t="s">
        <v>98</v>
      </c>
      <c r="G108" s="143"/>
    </row>
    <row r="109" spans="6:9" ht="14.25">
      <c r="F109" s="142" t="s">
        <v>93</v>
      </c>
      <c r="G109" s="143">
        <v>6</v>
      </c>
      <c r="H109" s="35">
        <v>0</v>
      </c>
      <c r="I109" s="35">
        <f>G109*H109</f>
        <v>0</v>
      </c>
    </row>
    <row r="110" spans="6:7" ht="14.25">
      <c r="F110" s="142"/>
      <c r="G110" s="143"/>
    </row>
    <row r="111" spans="6:7" ht="28.5">
      <c r="F111" s="142" t="s">
        <v>106</v>
      </c>
      <c r="G111" s="143"/>
    </row>
    <row r="112" spans="6:9" ht="14.25">
      <c r="F112" s="142" t="s">
        <v>94</v>
      </c>
      <c r="G112" s="143">
        <v>300</v>
      </c>
      <c r="H112" s="35">
        <v>0</v>
      </c>
      <c r="I112" s="35">
        <f>G112*H112</f>
        <v>0</v>
      </c>
    </row>
    <row r="113" spans="6:7" ht="14.25">
      <c r="F113" s="142"/>
      <c r="G113" s="143"/>
    </row>
    <row r="114" spans="6:7" ht="42.75">
      <c r="F114" s="142" t="s">
        <v>109</v>
      </c>
      <c r="G114" s="143"/>
    </row>
    <row r="115" spans="6:9" ht="14.25">
      <c r="F115" s="142" t="s">
        <v>93</v>
      </c>
      <c r="G115" s="143">
        <v>1</v>
      </c>
      <c r="H115" s="35">
        <v>0</v>
      </c>
      <c r="I115" s="35">
        <f>G115*H115</f>
        <v>0</v>
      </c>
    </row>
    <row r="116" spans="6:7" ht="14.25">
      <c r="F116" s="142"/>
      <c r="G116" s="143"/>
    </row>
    <row r="117" spans="6:7" ht="57">
      <c r="F117" s="142" t="s">
        <v>100</v>
      </c>
      <c r="G117" s="143"/>
    </row>
    <row r="118" spans="6:9" ht="14.25">
      <c r="F118" s="142" t="s">
        <v>93</v>
      </c>
      <c r="G118" s="143">
        <v>2</v>
      </c>
      <c r="H118" s="35">
        <v>0</v>
      </c>
      <c r="I118" s="35">
        <f>G118*H118</f>
        <v>0</v>
      </c>
    </row>
    <row r="119" spans="6:7" ht="14.25">
      <c r="F119" s="142"/>
      <c r="G119" s="143"/>
    </row>
    <row r="120" spans="6:7" ht="42.75">
      <c r="F120" s="142" t="s">
        <v>101</v>
      </c>
      <c r="G120" s="143"/>
    </row>
    <row r="121" spans="6:9" ht="14.25">
      <c r="F121" s="142" t="s">
        <v>93</v>
      </c>
      <c r="G121" s="143">
        <v>1</v>
      </c>
      <c r="H121" s="35">
        <v>0</v>
      </c>
      <c r="I121" s="35">
        <f>G121*H121</f>
        <v>0</v>
      </c>
    </row>
    <row r="122" spans="6:7" ht="14.25">
      <c r="F122" s="142"/>
      <c r="G122" s="143"/>
    </row>
    <row r="123" spans="6:7" ht="14.25">
      <c r="F123" s="142" t="s">
        <v>102</v>
      </c>
      <c r="G123" s="143"/>
    </row>
    <row r="124" spans="6:9" ht="14.25">
      <c r="F124" s="142" t="s">
        <v>93</v>
      </c>
      <c r="G124" s="143">
        <v>1</v>
      </c>
      <c r="H124" s="35">
        <v>0</v>
      </c>
      <c r="I124" s="35">
        <f>G124*H124</f>
        <v>0</v>
      </c>
    </row>
    <row r="125" spans="6:7" ht="14.25">
      <c r="F125" s="142"/>
      <c r="G125" s="143"/>
    </row>
    <row r="126" spans="6:7" ht="28.5">
      <c r="F126" s="142" t="s">
        <v>105</v>
      </c>
      <c r="G126" s="143"/>
    </row>
    <row r="127" spans="6:9" ht="14.25">
      <c r="F127" s="142" t="s">
        <v>93</v>
      </c>
      <c r="G127" s="143">
        <v>1</v>
      </c>
      <c r="H127" s="35">
        <v>0</v>
      </c>
      <c r="I127" s="35">
        <f>G127*H127</f>
        <v>0</v>
      </c>
    </row>
    <row r="128" spans="6:7" ht="14.25">
      <c r="F128" s="142"/>
      <c r="G128" s="143"/>
    </row>
    <row r="129" spans="6:7" ht="42.75">
      <c r="F129" s="142" t="s">
        <v>110</v>
      </c>
      <c r="G129" s="143"/>
    </row>
    <row r="130" spans="6:9" ht="14.25">
      <c r="F130" s="142" t="s">
        <v>93</v>
      </c>
      <c r="G130" s="143">
        <v>1</v>
      </c>
      <c r="H130" s="35">
        <v>0</v>
      </c>
      <c r="I130" s="35">
        <f>G130*H130</f>
        <v>0</v>
      </c>
    </row>
    <row r="131" spans="6:7" ht="14.25">
      <c r="F131" s="142"/>
      <c r="G131" s="143"/>
    </row>
    <row r="132" spans="6:7" ht="14.25">
      <c r="F132" s="142" t="s">
        <v>103</v>
      </c>
      <c r="G132" s="143"/>
    </row>
    <row r="133" spans="6:9" ht="14.25">
      <c r="F133" s="142" t="s">
        <v>93</v>
      </c>
      <c r="G133" s="143">
        <v>1</v>
      </c>
      <c r="H133" s="35">
        <v>0</v>
      </c>
      <c r="I133" s="35">
        <f>G133*H133</f>
        <v>0</v>
      </c>
    </row>
    <row r="134" spans="6:7" ht="14.25">
      <c r="F134" s="142"/>
      <c r="G134" s="143"/>
    </row>
    <row r="135" spans="6:7" ht="14.25">
      <c r="F135" s="145" t="s">
        <v>107</v>
      </c>
      <c r="G135" s="143"/>
    </row>
    <row r="136" spans="6:9" ht="14.25">
      <c r="F136" s="142" t="s">
        <v>5</v>
      </c>
      <c r="G136" s="143">
        <v>5</v>
      </c>
      <c r="H136" s="35">
        <v>0</v>
      </c>
      <c r="I136" s="35">
        <f>G136*H136</f>
        <v>0</v>
      </c>
    </row>
    <row r="138" spans="1:7" ht="99.75">
      <c r="A138" s="46">
        <v>1</v>
      </c>
      <c r="B138" s="106" t="s">
        <v>3</v>
      </c>
      <c r="C138" s="3">
        <f>C48</f>
        <v>1</v>
      </c>
      <c r="D138" s="9" t="s">
        <v>3</v>
      </c>
      <c r="E138" s="9">
        <f>E81+1</f>
        <v>13</v>
      </c>
      <c r="F138" s="1" t="s">
        <v>13</v>
      </c>
      <c r="G138" s="21"/>
    </row>
    <row r="139" spans="6:9" ht="14.25">
      <c r="F139" s="1" t="s">
        <v>5</v>
      </c>
      <c r="G139" s="12">
        <v>0.1</v>
      </c>
      <c r="H139" s="35">
        <f>SUM(I48:I138)</f>
        <v>0</v>
      </c>
      <c r="I139" s="35">
        <f>G139*H139</f>
        <v>0</v>
      </c>
    </row>
    <row r="140" spans="1:14" s="19" customFormat="1" ht="15" thickBot="1">
      <c r="A140" s="107"/>
      <c r="B140" s="108"/>
      <c r="C140" s="17"/>
      <c r="D140" s="18"/>
      <c r="E140" s="18"/>
      <c r="F140" s="41"/>
      <c r="G140" s="62"/>
      <c r="H140" s="36"/>
      <c r="I140" s="36"/>
      <c r="J140" s="20"/>
      <c r="K140" s="20"/>
      <c r="L140" s="20"/>
      <c r="M140" s="20"/>
      <c r="N140" s="20"/>
    </row>
    <row r="141" spans="6:9" ht="15.75" thickTop="1">
      <c r="F141" s="5" t="s">
        <v>7</v>
      </c>
      <c r="G141" s="60"/>
      <c r="H141" s="37"/>
      <c r="I141" s="37">
        <f>SUM(I48:I140)</f>
        <v>0</v>
      </c>
    </row>
    <row r="142" spans="1:9" s="1" customFormat="1" ht="15">
      <c r="A142" s="66"/>
      <c r="B142" s="106"/>
      <c r="C142" s="3"/>
      <c r="D142" s="9"/>
      <c r="E142" s="9"/>
      <c r="F142" s="5"/>
      <c r="G142" s="60"/>
      <c r="H142" s="37"/>
      <c r="I142" s="37"/>
    </row>
    <row r="143" spans="1:11" s="1" customFormat="1" ht="15">
      <c r="A143" s="105">
        <v>1</v>
      </c>
      <c r="B143" s="4" t="s">
        <v>3</v>
      </c>
      <c r="C143" s="4">
        <f>C40+1</f>
        <v>2</v>
      </c>
      <c r="D143" s="8"/>
      <c r="E143" s="9"/>
      <c r="F143" s="5" t="s">
        <v>65</v>
      </c>
      <c r="G143" s="60"/>
      <c r="H143" s="37"/>
      <c r="I143" s="37"/>
      <c r="J143"/>
      <c r="K143"/>
    </row>
    <row r="144" spans="1:11" s="1" customFormat="1" ht="15">
      <c r="A144" s="105"/>
      <c r="B144" s="4"/>
      <c r="C144" s="4"/>
      <c r="D144" s="8"/>
      <c r="E144" s="9"/>
      <c r="F144" s="5"/>
      <c r="G144" s="60"/>
      <c r="H144" s="37"/>
      <c r="I144" s="37"/>
      <c r="J144"/>
      <c r="K144"/>
    </row>
    <row r="145" spans="1:11" s="1" customFormat="1" ht="196.5" customHeight="1">
      <c r="A145" s="105"/>
      <c r="B145" s="4"/>
      <c r="C145" s="4"/>
      <c r="D145" s="8"/>
      <c r="E145" s="9"/>
      <c r="F145" s="147" t="s">
        <v>50</v>
      </c>
      <c r="G145" s="147"/>
      <c r="H145" s="147"/>
      <c r="I145" s="147"/>
      <c r="J145"/>
      <c r="K145"/>
    </row>
    <row r="146" spans="1:11" s="1" customFormat="1" ht="15">
      <c r="A146" s="105"/>
      <c r="B146" s="4"/>
      <c r="C146" s="4"/>
      <c r="D146" s="8"/>
      <c r="E146" s="9"/>
      <c r="F146" s="65"/>
      <c r="G146" s="5"/>
      <c r="H146" s="5"/>
      <c r="I146" s="5"/>
      <c r="J146"/>
      <c r="K146"/>
    </row>
    <row r="147" spans="1:11" s="1" customFormat="1" ht="28.5">
      <c r="A147" s="46">
        <f>A143</f>
        <v>1</v>
      </c>
      <c r="B147" s="83" t="s">
        <v>3</v>
      </c>
      <c r="C147" s="3">
        <f>C143</f>
        <v>2</v>
      </c>
      <c r="D147" s="9" t="s">
        <v>3</v>
      </c>
      <c r="E147" s="9">
        <f>1</f>
        <v>1</v>
      </c>
      <c r="F147" s="1" t="s">
        <v>51</v>
      </c>
      <c r="G147" s="12"/>
      <c r="H147" s="35"/>
      <c r="I147" s="35"/>
      <c r="J147"/>
      <c r="K147"/>
    </row>
    <row r="148" spans="1:11" s="1" customFormat="1" ht="14.25">
      <c r="A148" s="66"/>
      <c r="B148" s="106"/>
      <c r="C148" s="3"/>
      <c r="D148" s="9"/>
      <c r="E148" s="9"/>
      <c r="F148" s="42" t="s">
        <v>4</v>
      </c>
      <c r="G148" s="12">
        <v>1100</v>
      </c>
      <c r="H148" s="35">
        <v>0</v>
      </c>
      <c r="I148" s="35">
        <f>G148*H148</f>
        <v>0</v>
      </c>
      <c r="J148"/>
      <c r="K148"/>
    </row>
    <row r="149" spans="1:11" s="1" customFormat="1" ht="14.25">
      <c r="A149" s="66"/>
      <c r="B149" s="106"/>
      <c r="C149" s="3"/>
      <c r="D149" s="9"/>
      <c r="E149" s="9"/>
      <c r="F149" s="42"/>
      <c r="G149" s="12"/>
      <c r="H149" s="35"/>
      <c r="I149" s="35"/>
      <c r="J149"/>
      <c r="K149"/>
    </row>
    <row r="150" spans="1:11" s="1" customFormat="1" ht="28.5">
      <c r="A150" s="46">
        <f>A147</f>
        <v>1</v>
      </c>
      <c r="B150" s="83" t="s">
        <v>3</v>
      </c>
      <c r="C150" s="3">
        <f>C147</f>
        <v>2</v>
      </c>
      <c r="D150" s="9" t="s">
        <v>3</v>
      </c>
      <c r="E150" s="9">
        <f>E147+1</f>
        <v>2</v>
      </c>
      <c r="F150" s="1" t="s">
        <v>52</v>
      </c>
      <c r="G150" s="12"/>
      <c r="H150" s="139"/>
      <c r="I150" s="35"/>
      <c r="J150"/>
      <c r="K150"/>
    </row>
    <row r="151" spans="1:11" s="1" customFormat="1" ht="14.25">
      <c r="A151" s="66"/>
      <c r="B151" s="106"/>
      <c r="C151" s="3"/>
      <c r="D151" s="9"/>
      <c r="E151" s="9"/>
      <c r="F151" s="42" t="s">
        <v>1</v>
      </c>
      <c r="G151" s="12">
        <v>42</v>
      </c>
      <c r="H151" s="139">
        <v>0</v>
      </c>
      <c r="I151" s="35">
        <f>G151*H151</f>
        <v>0</v>
      </c>
      <c r="J151"/>
      <c r="K151"/>
    </row>
    <row r="152" spans="1:11" s="1" customFormat="1" ht="14.25">
      <c r="A152" s="66"/>
      <c r="B152" s="106"/>
      <c r="C152" s="3"/>
      <c r="D152" s="9"/>
      <c r="E152" s="9"/>
      <c r="G152" s="12"/>
      <c r="H152" s="139"/>
      <c r="I152" s="35"/>
      <c r="J152"/>
      <c r="K152"/>
    </row>
    <row r="153" spans="1:11" s="1" customFormat="1" ht="86.25" customHeight="1">
      <c r="A153" s="109">
        <f>A150</f>
        <v>1</v>
      </c>
      <c r="B153" s="114" t="s">
        <v>3</v>
      </c>
      <c r="C153" s="111">
        <f>C150</f>
        <v>2</v>
      </c>
      <c r="D153" s="112" t="s">
        <v>3</v>
      </c>
      <c r="E153" s="112">
        <f>E150+1</f>
        <v>3</v>
      </c>
      <c r="F153" s="1" t="s">
        <v>84</v>
      </c>
      <c r="G153" s="12"/>
      <c r="H153" s="139"/>
      <c r="I153" s="35"/>
      <c r="J153" s="115"/>
      <c r="K153"/>
    </row>
    <row r="154" spans="1:11" s="1" customFormat="1" ht="14.25">
      <c r="A154" s="113"/>
      <c r="B154" s="110"/>
      <c r="C154" s="111"/>
      <c r="D154" s="112"/>
      <c r="E154" s="112"/>
      <c r="F154" s="1" t="s">
        <v>2</v>
      </c>
      <c r="G154" s="12">
        <v>330</v>
      </c>
      <c r="H154" s="139">
        <v>0</v>
      </c>
      <c r="I154" s="35">
        <f>G154*H154</f>
        <v>0</v>
      </c>
      <c r="J154" s="115"/>
      <c r="K154"/>
    </row>
    <row r="155" spans="1:11" s="1" customFormat="1" ht="14.25">
      <c r="A155" s="113"/>
      <c r="B155" s="110"/>
      <c r="C155" s="111"/>
      <c r="D155" s="112"/>
      <c r="E155" s="112"/>
      <c r="G155" s="12"/>
      <c r="H155" s="139"/>
      <c r="I155" s="35"/>
      <c r="J155" s="115"/>
      <c r="K155"/>
    </row>
    <row r="156" spans="1:11" s="1" customFormat="1" ht="85.5">
      <c r="A156" s="109">
        <f>A143</f>
        <v>1</v>
      </c>
      <c r="B156" s="114" t="s">
        <v>3</v>
      </c>
      <c r="C156" s="111">
        <f>C150</f>
        <v>2</v>
      </c>
      <c r="D156" s="112" t="s">
        <v>3</v>
      </c>
      <c r="E156" s="112">
        <f>E153+1</f>
        <v>4</v>
      </c>
      <c r="F156" s="42" t="s">
        <v>86</v>
      </c>
      <c r="G156" s="12"/>
      <c r="H156" s="139"/>
      <c r="I156" s="35"/>
      <c r="J156" s="115"/>
      <c r="K156"/>
    </row>
    <row r="157" spans="1:11" s="1" customFormat="1" ht="14.25">
      <c r="A157" s="113"/>
      <c r="B157" s="110"/>
      <c r="C157" s="111"/>
      <c r="D157" s="112"/>
      <c r="E157" s="112"/>
      <c r="F157" s="142" t="s">
        <v>2</v>
      </c>
      <c r="G157" s="12">
        <v>430</v>
      </c>
      <c r="H157" s="139">
        <v>0</v>
      </c>
      <c r="I157" s="35">
        <f>G157*H157</f>
        <v>0</v>
      </c>
      <c r="J157" s="115"/>
      <c r="K157"/>
    </row>
    <row r="158" spans="1:11" s="1" customFormat="1" ht="14.25">
      <c r="A158" s="113"/>
      <c r="B158" s="110"/>
      <c r="C158" s="111"/>
      <c r="D158" s="112"/>
      <c r="E158" s="112"/>
      <c r="G158" s="12"/>
      <c r="H158" s="139"/>
      <c r="I158" s="35"/>
      <c r="J158" s="115"/>
      <c r="K158"/>
    </row>
    <row r="159" spans="1:11" s="1" customFormat="1" ht="99.75">
      <c r="A159" s="109">
        <f>A156</f>
        <v>1</v>
      </c>
      <c r="B159" s="114" t="s">
        <v>3</v>
      </c>
      <c r="C159" s="111">
        <f>C156</f>
        <v>2</v>
      </c>
      <c r="D159" s="112" t="s">
        <v>3</v>
      </c>
      <c r="E159" s="112">
        <f>E156+1</f>
        <v>5</v>
      </c>
      <c r="F159" s="42" t="s">
        <v>85</v>
      </c>
      <c r="G159" s="12"/>
      <c r="H159" s="139"/>
      <c r="I159" s="35"/>
      <c r="J159" s="115"/>
      <c r="K159"/>
    </row>
    <row r="160" spans="1:11" s="1" customFormat="1" ht="14.25">
      <c r="A160" s="113"/>
      <c r="B160" s="110"/>
      <c r="C160" s="111"/>
      <c r="D160" s="112"/>
      <c r="E160" s="112"/>
      <c r="F160" s="142" t="s">
        <v>2</v>
      </c>
      <c r="G160" s="12">
        <v>170</v>
      </c>
      <c r="H160" s="139">
        <v>0</v>
      </c>
      <c r="I160" s="35">
        <f>G160*H160</f>
        <v>0</v>
      </c>
      <c r="J160" s="115"/>
      <c r="K160"/>
    </row>
    <row r="161" spans="1:11" s="1" customFormat="1" ht="14.25">
      <c r="A161" s="113"/>
      <c r="B161" s="110"/>
      <c r="C161" s="111"/>
      <c r="D161" s="112"/>
      <c r="E161" s="112"/>
      <c r="F161" s="42"/>
      <c r="G161" s="12"/>
      <c r="H161" s="139"/>
      <c r="I161" s="35"/>
      <c r="J161" s="115"/>
      <c r="K161"/>
    </row>
    <row r="162" spans="1:11" s="1" customFormat="1" ht="63" customHeight="1">
      <c r="A162" s="46">
        <f>A150</f>
        <v>1</v>
      </c>
      <c r="B162" s="83" t="s">
        <v>3</v>
      </c>
      <c r="C162" s="3">
        <f>C150</f>
        <v>2</v>
      </c>
      <c r="D162" s="9" t="s">
        <v>3</v>
      </c>
      <c r="E162" s="9">
        <f>E159+1</f>
        <v>6</v>
      </c>
      <c r="F162" s="1" t="s">
        <v>57</v>
      </c>
      <c r="G162" s="12"/>
      <c r="H162" s="139"/>
      <c r="I162" s="35"/>
      <c r="J162"/>
      <c r="K162"/>
    </row>
    <row r="163" spans="1:11" s="1" customFormat="1" ht="14.25">
      <c r="A163" s="66"/>
      <c r="B163" s="106"/>
      <c r="C163" s="3"/>
      <c r="D163" s="9"/>
      <c r="E163" s="9"/>
      <c r="F163" s="1" t="s">
        <v>2</v>
      </c>
      <c r="G163" s="12">
        <f>G157+G160</f>
        <v>600</v>
      </c>
      <c r="H163" s="139">
        <v>0</v>
      </c>
      <c r="I163" s="35">
        <f>G163*H163</f>
        <v>0</v>
      </c>
      <c r="J163"/>
      <c r="K163"/>
    </row>
    <row r="164" spans="1:11" s="1" customFormat="1" ht="14.25">
      <c r="A164" s="66"/>
      <c r="B164" s="106"/>
      <c r="C164" s="3"/>
      <c r="D164" s="9"/>
      <c r="E164" s="9"/>
      <c r="G164" s="12"/>
      <c r="H164" s="139"/>
      <c r="I164" s="35"/>
      <c r="J164"/>
      <c r="K164"/>
    </row>
    <row r="165" spans="1:11" s="1" customFormat="1" ht="85.5">
      <c r="A165" s="46">
        <f>A153</f>
        <v>1</v>
      </c>
      <c r="B165" s="83" t="s">
        <v>3</v>
      </c>
      <c r="C165" s="3">
        <f>C153</f>
        <v>2</v>
      </c>
      <c r="D165" s="9" t="s">
        <v>3</v>
      </c>
      <c r="E165" s="9">
        <f>E162+1</f>
        <v>7</v>
      </c>
      <c r="F165" s="1" t="s">
        <v>82</v>
      </c>
      <c r="G165" s="12"/>
      <c r="H165" s="35"/>
      <c r="I165" s="35"/>
      <c r="J165"/>
      <c r="K165"/>
    </row>
    <row r="166" spans="1:11" s="1" customFormat="1" ht="14.25">
      <c r="A166" s="66"/>
      <c r="B166" s="106"/>
      <c r="C166" s="3"/>
      <c r="D166" s="9"/>
      <c r="E166" s="9"/>
      <c r="F166" s="1" t="s">
        <v>2</v>
      </c>
      <c r="G166" s="12">
        <f>G154</f>
        <v>330</v>
      </c>
      <c r="H166" s="35">
        <v>0</v>
      </c>
      <c r="I166" s="35">
        <f>G166*H166</f>
        <v>0</v>
      </c>
      <c r="J166"/>
      <c r="K166"/>
    </row>
    <row r="167" spans="1:11" s="1" customFormat="1" ht="14.25">
      <c r="A167" s="66"/>
      <c r="B167" s="106"/>
      <c r="C167" s="3"/>
      <c r="D167" s="9"/>
      <c r="E167" s="9"/>
      <c r="G167" s="12"/>
      <c r="H167" s="35"/>
      <c r="I167" s="35"/>
      <c r="J167"/>
      <c r="K167"/>
    </row>
    <row r="168" spans="1:11" s="1" customFormat="1" ht="42.75">
      <c r="A168" s="109">
        <f>A162</f>
        <v>1</v>
      </c>
      <c r="B168" s="114" t="s">
        <v>3</v>
      </c>
      <c r="C168" s="111">
        <f>C162</f>
        <v>2</v>
      </c>
      <c r="D168" s="112" t="s">
        <v>3</v>
      </c>
      <c r="E168" s="112">
        <f>E165+1</f>
        <v>8</v>
      </c>
      <c r="F168" s="120" t="s">
        <v>58</v>
      </c>
      <c r="G168" s="12"/>
      <c r="H168" s="139"/>
      <c r="I168" s="35"/>
      <c r="J168" s="115"/>
      <c r="K168"/>
    </row>
    <row r="169" spans="1:11" s="1" customFormat="1" ht="14.25">
      <c r="A169" s="113"/>
      <c r="B169" s="110"/>
      <c r="C169" s="111"/>
      <c r="D169" s="112"/>
      <c r="E169" s="112"/>
      <c r="F169" s="42" t="s">
        <v>0</v>
      </c>
      <c r="G169" s="12">
        <v>7650</v>
      </c>
      <c r="H169" s="139">
        <v>0</v>
      </c>
      <c r="I169" s="35">
        <f>G169*H169</f>
        <v>0</v>
      </c>
      <c r="J169" s="115"/>
      <c r="K169"/>
    </row>
    <row r="170" spans="1:11" s="1" customFormat="1" ht="14.25">
      <c r="A170" s="113"/>
      <c r="B170" s="110"/>
      <c r="C170" s="111"/>
      <c r="D170" s="112"/>
      <c r="E170" s="112"/>
      <c r="F170" s="42"/>
      <c r="G170" s="12"/>
      <c r="H170" s="139"/>
      <c r="I170" s="35"/>
      <c r="J170" s="115"/>
      <c r="K170"/>
    </row>
    <row r="171" spans="1:11" s="1" customFormat="1" ht="161.25" customHeight="1">
      <c r="A171" s="109">
        <f>A168</f>
        <v>1</v>
      </c>
      <c r="B171" s="114" t="s">
        <v>3</v>
      </c>
      <c r="C171" s="111">
        <f>C168</f>
        <v>2</v>
      </c>
      <c r="D171" s="112" t="s">
        <v>3</v>
      </c>
      <c r="E171" s="112">
        <f>E168+1</f>
        <v>9</v>
      </c>
      <c r="F171" s="42" t="s">
        <v>59</v>
      </c>
      <c r="G171" s="12"/>
      <c r="H171" s="139"/>
      <c r="I171" s="35"/>
      <c r="J171" s="115"/>
      <c r="K171"/>
    </row>
    <row r="172" spans="1:11" s="1" customFormat="1" ht="14.25">
      <c r="A172" s="113"/>
      <c r="B172" s="110"/>
      <c r="C172" s="111"/>
      <c r="D172" s="112"/>
      <c r="E172" s="112"/>
      <c r="F172" s="1" t="s">
        <v>2</v>
      </c>
      <c r="G172" s="12">
        <v>990</v>
      </c>
      <c r="H172" s="139">
        <v>0</v>
      </c>
      <c r="I172" s="35">
        <f>G172*H172</f>
        <v>0</v>
      </c>
      <c r="J172" s="115"/>
      <c r="K172"/>
    </row>
    <row r="173" spans="1:11" s="1" customFormat="1" ht="14.25">
      <c r="A173" s="113"/>
      <c r="B173" s="110"/>
      <c r="C173" s="111"/>
      <c r="D173" s="112"/>
      <c r="E173" s="112"/>
      <c r="G173" s="12"/>
      <c r="H173" s="139"/>
      <c r="I173" s="35"/>
      <c r="J173" s="115"/>
      <c r="K173"/>
    </row>
    <row r="174" spans="1:11" s="1" customFormat="1" ht="99.75">
      <c r="A174" s="109">
        <f>A171</f>
        <v>1</v>
      </c>
      <c r="B174" s="114" t="s">
        <v>3</v>
      </c>
      <c r="C174" s="111">
        <f>C171</f>
        <v>2</v>
      </c>
      <c r="D174" s="112" t="s">
        <v>3</v>
      </c>
      <c r="E174" s="112">
        <f>E171+1</f>
        <v>10</v>
      </c>
      <c r="F174" s="1" t="s">
        <v>72</v>
      </c>
      <c r="G174" s="12"/>
      <c r="H174" s="139"/>
      <c r="I174" s="35"/>
      <c r="J174" s="115"/>
      <c r="K174"/>
    </row>
    <row r="175" spans="1:11" s="1" customFormat="1" ht="14.25">
      <c r="A175" s="113"/>
      <c r="B175" s="110"/>
      <c r="C175" s="111"/>
      <c r="D175" s="112"/>
      <c r="E175" s="112"/>
      <c r="F175" s="1" t="s">
        <v>2</v>
      </c>
      <c r="G175" s="12">
        <v>894</v>
      </c>
      <c r="H175" s="139">
        <v>0</v>
      </c>
      <c r="I175" s="35">
        <f>G175*H175</f>
        <v>0</v>
      </c>
      <c r="J175" s="115"/>
      <c r="K175"/>
    </row>
    <row r="176" spans="1:11" s="1" customFormat="1" ht="14.25">
      <c r="A176" s="113"/>
      <c r="B176" s="110"/>
      <c r="C176" s="111"/>
      <c r="D176" s="112"/>
      <c r="E176" s="112"/>
      <c r="G176" s="12"/>
      <c r="H176" s="139"/>
      <c r="I176" s="35"/>
      <c r="J176" s="115"/>
      <c r="K176"/>
    </row>
    <row r="177" spans="1:11" s="1" customFormat="1" ht="28.5">
      <c r="A177" s="109">
        <f>A171</f>
        <v>1</v>
      </c>
      <c r="B177" s="114" t="s">
        <v>3</v>
      </c>
      <c r="C177" s="111">
        <f>C171</f>
        <v>2</v>
      </c>
      <c r="D177" s="112" t="s">
        <v>3</v>
      </c>
      <c r="E177" s="112">
        <f>E174+1</f>
        <v>11</v>
      </c>
      <c r="F177" s="1" t="s">
        <v>55</v>
      </c>
      <c r="G177" s="12"/>
      <c r="H177" s="139"/>
      <c r="I177" s="35"/>
      <c r="J177" s="115"/>
      <c r="K177"/>
    </row>
    <row r="178" spans="1:11" s="1" customFormat="1" ht="14.25">
      <c r="A178" s="113"/>
      <c r="B178" s="110"/>
      <c r="C178" s="111"/>
      <c r="D178" s="112"/>
      <c r="E178" s="112"/>
      <c r="F178" s="1" t="s">
        <v>4</v>
      </c>
      <c r="G178" s="12">
        <v>100</v>
      </c>
      <c r="H178" s="139">
        <v>0</v>
      </c>
      <c r="I178" s="35">
        <f>G178*H178</f>
        <v>0</v>
      </c>
      <c r="J178" s="115"/>
      <c r="K178"/>
    </row>
    <row r="179" spans="1:11" s="1" customFormat="1" ht="14.25">
      <c r="A179" s="113"/>
      <c r="B179" s="110"/>
      <c r="C179" s="111"/>
      <c r="D179" s="112"/>
      <c r="E179" s="112"/>
      <c r="G179" s="12"/>
      <c r="H179" s="139"/>
      <c r="I179" s="35"/>
      <c r="J179" s="115"/>
      <c r="K179"/>
    </row>
    <row r="180" spans="1:11" s="1" customFormat="1" ht="42.75">
      <c r="A180" s="46">
        <f>A159</f>
        <v>1</v>
      </c>
      <c r="B180" s="83" t="s">
        <v>3</v>
      </c>
      <c r="C180" s="3">
        <f>C159</f>
        <v>2</v>
      </c>
      <c r="D180" s="9" t="s">
        <v>3</v>
      </c>
      <c r="E180" s="9">
        <f>E177+1</f>
        <v>12</v>
      </c>
      <c r="F180" s="1" t="s">
        <v>74</v>
      </c>
      <c r="G180" s="12"/>
      <c r="H180" s="139"/>
      <c r="I180" s="35"/>
      <c r="J180"/>
      <c r="K180"/>
    </row>
    <row r="181" spans="1:11" s="1" customFormat="1" ht="14.25">
      <c r="A181" s="66"/>
      <c r="B181" s="106"/>
      <c r="C181" s="3"/>
      <c r="D181" s="9"/>
      <c r="E181" s="9"/>
      <c r="F181" s="1" t="s">
        <v>0</v>
      </c>
      <c r="G181" s="12">
        <v>6150</v>
      </c>
      <c r="H181" s="139">
        <v>0</v>
      </c>
      <c r="I181" s="35">
        <f>G181*H181</f>
        <v>0</v>
      </c>
      <c r="J181"/>
      <c r="K181"/>
    </row>
    <row r="182" spans="1:11" s="1" customFormat="1" ht="14.25">
      <c r="A182" s="66"/>
      <c r="B182" s="106"/>
      <c r="C182" s="3"/>
      <c r="D182" s="9"/>
      <c r="E182" s="9"/>
      <c r="F182" s="121"/>
      <c r="G182" s="12"/>
      <c r="H182" s="139"/>
      <c r="I182" s="35"/>
      <c r="J182"/>
      <c r="K182"/>
    </row>
    <row r="183" spans="1:11" s="1" customFormat="1" ht="42.75">
      <c r="A183" s="46">
        <f>A180</f>
        <v>1</v>
      </c>
      <c r="B183" s="83" t="s">
        <v>3</v>
      </c>
      <c r="C183" s="3">
        <f>C180</f>
        <v>2</v>
      </c>
      <c r="D183" s="9" t="s">
        <v>3</v>
      </c>
      <c r="E183" s="9">
        <f>E180+1</f>
        <v>13</v>
      </c>
      <c r="F183" s="1" t="s">
        <v>73</v>
      </c>
      <c r="G183" s="12"/>
      <c r="H183" s="139"/>
      <c r="I183" s="35"/>
      <c r="J183"/>
      <c r="K183"/>
    </row>
    <row r="184" spans="1:11" s="1" customFormat="1" ht="14.25">
      <c r="A184" s="66"/>
      <c r="B184" s="106"/>
      <c r="C184" s="3"/>
      <c r="D184" s="9"/>
      <c r="E184" s="9"/>
      <c r="F184" s="1" t="s">
        <v>0</v>
      </c>
      <c r="G184" s="12">
        <v>6200</v>
      </c>
      <c r="H184" s="139">
        <v>0</v>
      </c>
      <c r="I184" s="35">
        <f>G184*H184</f>
        <v>0</v>
      </c>
      <c r="J184"/>
      <c r="K184"/>
    </row>
    <row r="185" spans="1:11" s="1" customFormat="1" ht="14.25">
      <c r="A185" s="66"/>
      <c r="B185" s="106"/>
      <c r="C185" s="3"/>
      <c r="D185" s="9"/>
      <c r="E185" s="9"/>
      <c r="G185" s="12"/>
      <c r="H185" s="139"/>
      <c r="I185" s="35"/>
      <c r="J185"/>
      <c r="K185"/>
    </row>
    <row r="186" spans="1:11" s="1" customFormat="1" ht="42.75">
      <c r="A186" s="109">
        <f>A183</f>
        <v>1</v>
      </c>
      <c r="B186" s="114" t="s">
        <v>3</v>
      </c>
      <c r="C186" s="111">
        <f>C183</f>
        <v>2</v>
      </c>
      <c r="D186" s="112" t="s">
        <v>3</v>
      </c>
      <c r="E186" s="112">
        <f>E183+1</f>
        <v>14</v>
      </c>
      <c r="F186" s="1" t="s">
        <v>60</v>
      </c>
      <c r="G186" s="12"/>
      <c r="H186" s="139"/>
      <c r="I186" s="35"/>
      <c r="J186" s="115"/>
      <c r="K186"/>
    </row>
    <row r="187" spans="1:11" s="1" customFormat="1" ht="14.25">
      <c r="A187" s="113"/>
      <c r="B187" s="110"/>
      <c r="C187" s="111"/>
      <c r="D187" s="112"/>
      <c r="E187" s="112"/>
      <c r="F187" s="42" t="s">
        <v>4</v>
      </c>
      <c r="G187" s="12">
        <v>300</v>
      </c>
      <c r="H187" s="35">
        <v>0</v>
      </c>
      <c r="I187" s="35">
        <f>G187*H187</f>
        <v>0</v>
      </c>
      <c r="J187" s="115"/>
      <c r="K187"/>
    </row>
    <row r="188" spans="1:11" s="1" customFormat="1" ht="14.25">
      <c r="A188" s="113"/>
      <c r="B188" s="110"/>
      <c r="C188" s="111"/>
      <c r="D188" s="112"/>
      <c r="E188" s="112"/>
      <c r="F188" s="42"/>
      <c r="G188" s="12"/>
      <c r="H188" s="35"/>
      <c r="I188" s="35"/>
      <c r="J188" s="115"/>
      <c r="K188"/>
    </row>
    <row r="189" spans="1:11" s="1" customFormat="1" ht="87.75" customHeight="1">
      <c r="A189" s="46">
        <f>A162</f>
        <v>1</v>
      </c>
      <c r="B189" s="83" t="s">
        <v>3</v>
      </c>
      <c r="C189" s="3">
        <f>C162</f>
        <v>2</v>
      </c>
      <c r="D189" s="9" t="s">
        <v>3</v>
      </c>
      <c r="E189" s="9">
        <f>E186+1</f>
        <v>15</v>
      </c>
      <c r="F189" s="1" t="s">
        <v>61</v>
      </c>
      <c r="G189" s="12"/>
      <c r="H189" s="35"/>
      <c r="I189" s="35"/>
      <c r="J189"/>
      <c r="K189"/>
    </row>
    <row r="190" spans="1:11" s="1" customFormat="1" ht="14.25">
      <c r="A190" s="66"/>
      <c r="B190" s="106"/>
      <c r="C190" s="3"/>
      <c r="D190" s="9"/>
      <c r="E190" s="9"/>
      <c r="F190" s="1" t="s">
        <v>4</v>
      </c>
      <c r="G190" s="12">
        <v>20</v>
      </c>
      <c r="H190" s="35">
        <v>0</v>
      </c>
      <c r="I190" s="35">
        <f>G190*H190</f>
        <v>0</v>
      </c>
      <c r="J190"/>
      <c r="K190"/>
    </row>
    <row r="191" spans="1:11" s="1" customFormat="1" ht="14.25">
      <c r="A191" s="66"/>
      <c r="B191" s="106"/>
      <c r="C191" s="3"/>
      <c r="D191" s="9"/>
      <c r="E191" s="9"/>
      <c r="G191" s="12"/>
      <c r="H191" s="35"/>
      <c r="I191" s="35"/>
      <c r="J191"/>
      <c r="K191"/>
    </row>
    <row r="192" spans="1:11" s="1" customFormat="1" ht="128.25">
      <c r="A192" s="46">
        <f>A168</f>
        <v>1</v>
      </c>
      <c r="B192" s="83" t="s">
        <v>3</v>
      </c>
      <c r="C192" s="3">
        <f>C168</f>
        <v>2</v>
      </c>
      <c r="D192" s="9" t="s">
        <v>3</v>
      </c>
      <c r="E192" s="9">
        <f>E189+1</f>
        <v>16</v>
      </c>
      <c r="F192" s="1" t="s">
        <v>71</v>
      </c>
      <c r="G192" s="12"/>
      <c r="H192" s="139"/>
      <c r="I192" s="35"/>
      <c r="J192"/>
      <c r="K192"/>
    </row>
    <row r="193" spans="1:11" s="1" customFormat="1" ht="14.25">
      <c r="A193" s="66"/>
      <c r="B193" s="106"/>
      <c r="C193" s="3"/>
      <c r="D193" s="9"/>
      <c r="E193" s="9"/>
      <c r="F193" s="1" t="s">
        <v>4</v>
      </c>
      <c r="G193" s="12">
        <v>1900</v>
      </c>
      <c r="H193" s="139">
        <v>0</v>
      </c>
      <c r="I193" s="35">
        <f>G193*H193</f>
        <v>0</v>
      </c>
      <c r="J193"/>
      <c r="K193"/>
    </row>
    <row r="194" spans="1:11" s="1" customFormat="1" ht="14.25">
      <c r="A194" s="66"/>
      <c r="B194" s="106"/>
      <c r="C194" s="3"/>
      <c r="D194" s="9"/>
      <c r="E194" s="9"/>
      <c r="G194" s="12"/>
      <c r="H194" s="139"/>
      <c r="I194" s="35"/>
      <c r="J194"/>
      <c r="K194"/>
    </row>
    <row r="195" spans="1:11" s="1" customFormat="1" ht="42.75">
      <c r="A195" s="46">
        <f>A192</f>
        <v>1</v>
      </c>
      <c r="B195" s="83" t="s">
        <v>3</v>
      </c>
      <c r="C195" s="3">
        <f>C192</f>
        <v>2</v>
      </c>
      <c r="D195" s="9" t="s">
        <v>3</v>
      </c>
      <c r="E195" s="9">
        <f>E192+1</f>
        <v>17</v>
      </c>
      <c r="F195" s="1" t="s">
        <v>62</v>
      </c>
      <c r="G195" s="12"/>
      <c r="H195" s="139"/>
      <c r="I195" s="35"/>
      <c r="J195"/>
      <c r="K195"/>
    </row>
    <row r="196" spans="1:11" s="1" customFormat="1" ht="14.25">
      <c r="A196" s="66"/>
      <c r="B196" s="106"/>
      <c r="C196" s="3"/>
      <c r="D196" s="9"/>
      <c r="E196" s="9"/>
      <c r="F196" s="1" t="s">
        <v>4</v>
      </c>
      <c r="G196" s="12">
        <v>1100</v>
      </c>
      <c r="H196" s="139">
        <v>0</v>
      </c>
      <c r="I196" s="35">
        <f>G196*H196</f>
        <v>0</v>
      </c>
      <c r="J196"/>
      <c r="K196"/>
    </row>
    <row r="197" spans="1:11" s="1" customFormat="1" ht="14.25">
      <c r="A197" s="66"/>
      <c r="B197" s="106"/>
      <c r="C197" s="3"/>
      <c r="D197" s="9"/>
      <c r="E197" s="9"/>
      <c r="G197" s="12"/>
      <c r="H197" s="139"/>
      <c r="I197" s="35"/>
      <c r="J197"/>
      <c r="K197"/>
    </row>
    <row r="198" spans="1:11" s="1" customFormat="1" ht="131.25" customHeight="1">
      <c r="A198" s="109">
        <f>A195</f>
        <v>1</v>
      </c>
      <c r="B198" s="114" t="s">
        <v>3</v>
      </c>
      <c r="C198" s="111">
        <f>C195</f>
        <v>2</v>
      </c>
      <c r="D198" s="112" t="s">
        <v>3</v>
      </c>
      <c r="E198" s="112">
        <f>E195+1</f>
        <v>18</v>
      </c>
      <c r="F198" s="42" t="s">
        <v>89</v>
      </c>
      <c r="G198" s="12"/>
      <c r="H198" s="139"/>
      <c r="I198" s="35"/>
      <c r="J198" s="115"/>
      <c r="K198"/>
    </row>
    <row r="199" spans="1:11" s="1" customFormat="1" ht="14.25">
      <c r="A199" s="113"/>
      <c r="B199" s="110"/>
      <c r="C199" s="111"/>
      <c r="D199" s="112"/>
      <c r="E199" s="112"/>
      <c r="F199" s="1" t="s">
        <v>2</v>
      </c>
      <c r="G199" s="12">
        <v>580</v>
      </c>
      <c r="H199" s="139">
        <v>0</v>
      </c>
      <c r="I199" s="35">
        <f>G199*H199</f>
        <v>0</v>
      </c>
      <c r="J199" s="115"/>
      <c r="K199"/>
    </row>
    <row r="200" spans="1:11" s="1" customFormat="1" ht="14.25">
      <c r="A200" s="66"/>
      <c r="B200" s="106"/>
      <c r="C200" s="3"/>
      <c r="D200" s="9"/>
      <c r="E200" s="9"/>
      <c r="G200" s="12"/>
      <c r="H200" s="139"/>
      <c r="I200" s="35"/>
      <c r="J200"/>
      <c r="K200"/>
    </row>
    <row r="201" spans="1:11" s="1" customFormat="1" ht="42.75">
      <c r="A201" s="46">
        <f>A195</f>
        <v>1</v>
      </c>
      <c r="B201" s="83" t="s">
        <v>3</v>
      </c>
      <c r="C201" s="3">
        <f>C195</f>
        <v>2</v>
      </c>
      <c r="D201" s="9" t="s">
        <v>3</v>
      </c>
      <c r="E201" s="9">
        <f>E198+1</f>
        <v>19</v>
      </c>
      <c r="F201" s="120" t="s">
        <v>63</v>
      </c>
      <c r="G201" s="12"/>
      <c r="H201" s="139"/>
      <c r="I201" s="35"/>
      <c r="J201"/>
      <c r="K201"/>
    </row>
    <row r="202" spans="1:11" s="1" customFormat="1" ht="14.25">
      <c r="A202" s="66"/>
      <c r="B202" s="106"/>
      <c r="C202" s="3"/>
      <c r="D202" s="9"/>
      <c r="E202" s="9"/>
      <c r="F202" s="1" t="s">
        <v>0</v>
      </c>
      <c r="G202" s="12">
        <f>G184</f>
        <v>6200</v>
      </c>
      <c r="H202" s="139">
        <v>0</v>
      </c>
      <c r="I202" s="35">
        <f>G202*H202</f>
        <v>0</v>
      </c>
      <c r="J202"/>
      <c r="K202"/>
    </row>
    <row r="203" spans="1:11" s="1" customFormat="1" ht="14.25">
      <c r="A203" s="116"/>
      <c r="B203" s="117"/>
      <c r="C203" s="3"/>
      <c r="D203" s="9"/>
      <c r="E203" s="9"/>
      <c r="G203" s="12"/>
      <c r="H203" s="139"/>
      <c r="I203" s="35"/>
      <c r="J203" s="22"/>
      <c r="K203" s="22"/>
    </row>
    <row r="204" spans="1:11" s="1" customFormat="1" ht="99.75">
      <c r="A204" s="46">
        <f>A195</f>
        <v>1</v>
      </c>
      <c r="B204" s="83" t="s">
        <v>3</v>
      </c>
      <c r="C204" s="3">
        <f>C195</f>
        <v>2</v>
      </c>
      <c r="D204" s="9" t="s">
        <v>3</v>
      </c>
      <c r="E204" s="9">
        <f>E201+1</f>
        <v>20</v>
      </c>
      <c r="F204" s="1" t="s">
        <v>64</v>
      </c>
      <c r="G204" s="12"/>
      <c r="H204" s="139"/>
      <c r="I204" s="35"/>
      <c r="J204"/>
      <c r="K204"/>
    </row>
    <row r="205" spans="1:11" s="1" customFormat="1" ht="14.25">
      <c r="A205" s="66"/>
      <c r="B205" s="106"/>
      <c r="C205" s="3"/>
      <c r="D205" s="9"/>
      <c r="E205" s="9"/>
      <c r="F205" s="1" t="s">
        <v>5</v>
      </c>
      <c r="G205" s="12">
        <v>0.1</v>
      </c>
      <c r="H205" s="35">
        <f>SUM(I147:I204)</f>
        <v>0</v>
      </c>
      <c r="I205" s="35">
        <f>G205*H205</f>
        <v>0</v>
      </c>
      <c r="J205"/>
      <c r="K205"/>
    </row>
    <row r="206" spans="1:11" s="1" customFormat="1" ht="15" thickBot="1">
      <c r="A206" s="66"/>
      <c r="B206" s="106"/>
      <c r="C206" s="3"/>
      <c r="D206" s="9"/>
      <c r="E206" s="9"/>
      <c r="F206" s="2"/>
      <c r="G206" s="62"/>
      <c r="H206" s="36"/>
      <c r="I206" s="36"/>
      <c r="J206"/>
      <c r="K206"/>
    </row>
    <row r="207" spans="1:11" s="1" customFormat="1" ht="15.75" thickTop="1">
      <c r="A207" s="7"/>
      <c r="B207" s="7"/>
      <c r="C207" s="7"/>
      <c r="D207" s="7"/>
      <c r="E207" s="118"/>
      <c r="F207" s="5" t="s">
        <v>7</v>
      </c>
      <c r="G207" s="60"/>
      <c r="H207" s="37"/>
      <c r="I207" s="37">
        <f>SUM(I147:I206)</f>
        <v>0</v>
      </c>
      <c r="J207"/>
      <c r="K207"/>
    </row>
    <row r="208" spans="1:11" s="1" customFormat="1" ht="15">
      <c r="A208" s="7"/>
      <c r="B208" s="7"/>
      <c r="C208" s="7"/>
      <c r="D208" s="7"/>
      <c r="E208" s="118"/>
      <c r="F208" s="5"/>
      <c r="G208" s="60"/>
      <c r="H208" s="37"/>
      <c r="I208" s="37"/>
      <c r="J208"/>
      <c r="K208"/>
    </row>
    <row r="209" spans="1:11" s="1" customFormat="1" ht="15">
      <c r="A209" s="105">
        <f>A143</f>
        <v>1</v>
      </c>
      <c r="B209" s="4" t="s">
        <v>3</v>
      </c>
      <c r="C209" s="4">
        <f>C143+1</f>
        <v>3</v>
      </c>
      <c r="D209" s="8"/>
      <c r="E209" s="9"/>
      <c r="F209" s="5" t="s">
        <v>6</v>
      </c>
      <c r="G209" s="60"/>
      <c r="H209" s="37"/>
      <c r="I209" s="37"/>
      <c r="J209"/>
      <c r="K209"/>
    </row>
    <row r="210" spans="1:14" s="19" customFormat="1" ht="15">
      <c r="A210" s="122"/>
      <c r="B210" s="122"/>
      <c r="C210" s="122"/>
      <c r="D210" s="122"/>
      <c r="E210" s="122"/>
      <c r="F210" s="123"/>
      <c r="G210" s="60"/>
      <c r="H210" s="37"/>
      <c r="I210" s="37"/>
      <c r="L210" s="20"/>
      <c r="M210" s="20"/>
      <c r="N210" s="20"/>
    </row>
    <row r="211" spans="1:14" s="22" customFormat="1" ht="57">
      <c r="A211" s="46">
        <f>A209</f>
        <v>1</v>
      </c>
      <c r="B211" s="83" t="s">
        <v>3</v>
      </c>
      <c r="C211" s="3">
        <f>C209</f>
        <v>3</v>
      </c>
      <c r="D211" s="9" t="s">
        <v>3</v>
      </c>
      <c r="E211" s="9">
        <f>1</f>
        <v>1</v>
      </c>
      <c r="F211" s="1" t="s">
        <v>76</v>
      </c>
      <c r="G211" s="12"/>
      <c r="H211" s="35"/>
      <c r="I211" s="35"/>
      <c r="L211" s="1"/>
      <c r="M211" s="1"/>
      <c r="N211" s="1"/>
    </row>
    <row r="212" spans="1:14" s="22" customFormat="1" ht="14.25">
      <c r="A212" s="116"/>
      <c r="B212" s="117"/>
      <c r="C212" s="3"/>
      <c r="D212" s="9"/>
      <c r="E212" s="9"/>
      <c r="F212" s="1" t="s">
        <v>5</v>
      </c>
      <c r="G212" s="63">
        <v>0.015</v>
      </c>
      <c r="H212" s="35">
        <f>I31+I33</f>
        <v>0</v>
      </c>
      <c r="I212" s="35">
        <f>G212*H212</f>
        <v>0</v>
      </c>
      <c r="L212" s="1"/>
      <c r="M212" s="1"/>
      <c r="N212" s="1"/>
    </row>
    <row r="213" spans="1:14" s="22" customFormat="1" ht="14.25">
      <c r="A213" s="116"/>
      <c r="B213" s="117"/>
      <c r="C213" s="3"/>
      <c r="D213" s="9"/>
      <c r="E213" s="9"/>
      <c r="F213" s="1"/>
      <c r="G213" s="12"/>
      <c r="H213" s="35"/>
      <c r="I213" s="35"/>
      <c r="L213" s="1"/>
      <c r="M213" s="1"/>
      <c r="N213" s="1"/>
    </row>
    <row r="214" spans="1:14" s="22" customFormat="1" ht="28.5">
      <c r="A214" s="46">
        <f>A211</f>
        <v>1</v>
      </c>
      <c r="B214" s="83" t="s">
        <v>3</v>
      </c>
      <c r="C214" s="3">
        <f>C209</f>
        <v>3</v>
      </c>
      <c r="D214" s="9" t="s">
        <v>3</v>
      </c>
      <c r="E214" s="9">
        <f>E211+1</f>
        <v>2</v>
      </c>
      <c r="F214" s="1" t="s">
        <v>77</v>
      </c>
      <c r="G214" s="12"/>
      <c r="H214" s="35"/>
      <c r="I214" s="35"/>
      <c r="L214" s="1"/>
      <c r="M214" s="1"/>
      <c r="N214" s="1"/>
    </row>
    <row r="215" spans="1:14" s="22" customFormat="1" ht="14.25">
      <c r="A215" s="116"/>
      <c r="B215" s="117"/>
      <c r="C215" s="3"/>
      <c r="D215" s="9"/>
      <c r="E215" s="9"/>
      <c r="F215" s="1" t="s">
        <v>5</v>
      </c>
      <c r="G215" s="63">
        <v>0.02</v>
      </c>
      <c r="H215" s="35">
        <f>H212</f>
        <v>0</v>
      </c>
      <c r="I215" s="35">
        <f>G215*H215</f>
        <v>0</v>
      </c>
      <c r="L215" s="1"/>
      <c r="M215" s="1"/>
      <c r="N215" s="1"/>
    </row>
    <row r="216" spans="1:14" s="22" customFormat="1" ht="14.25">
      <c r="A216" s="116"/>
      <c r="B216" s="117"/>
      <c r="C216" s="3"/>
      <c r="D216" s="9"/>
      <c r="E216" s="9"/>
      <c r="F216" s="1"/>
      <c r="G216" s="12"/>
      <c r="H216" s="35"/>
      <c r="I216" s="35"/>
      <c r="L216" s="1"/>
      <c r="M216" s="1"/>
      <c r="N216" s="1"/>
    </row>
    <row r="217" spans="1:14" s="22" customFormat="1" ht="71.25">
      <c r="A217" s="46">
        <f>A214</f>
        <v>1</v>
      </c>
      <c r="B217" s="83" t="s">
        <v>3</v>
      </c>
      <c r="C217" s="3">
        <f>C214</f>
        <v>3</v>
      </c>
      <c r="D217" s="9" t="s">
        <v>3</v>
      </c>
      <c r="E217" s="9">
        <f>E214+1</f>
        <v>3</v>
      </c>
      <c r="F217" s="1" t="s">
        <v>78</v>
      </c>
      <c r="G217" s="12"/>
      <c r="H217" s="35"/>
      <c r="I217" s="35"/>
      <c r="L217" s="1"/>
      <c r="M217" s="1"/>
      <c r="N217" s="1"/>
    </row>
    <row r="218" spans="1:14" s="22" customFormat="1" ht="14.25">
      <c r="A218" s="116"/>
      <c r="B218" s="117"/>
      <c r="C218" s="3"/>
      <c r="D218" s="9"/>
      <c r="E218" s="9"/>
      <c r="F218" s="1" t="s">
        <v>5</v>
      </c>
      <c r="G218" s="63">
        <v>0.015</v>
      </c>
      <c r="H218" s="35">
        <f>H212</f>
        <v>0</v>
      </c>
      <c r="I218" s="35">
        <f>G218*H218</f>
        <v>0</v>
      </c>
      <c r="L218" s="1"/>
      <c r="M218" s="1"/>
      <c r="N218" s="1"/>
    </row>
    <row r="219" spans="1:14" s="22" customFormat="1" ht="14.25">
      <c r="A219" s="116"/>
      <c r="B219" s="117"/>
      <c r="C219" s="3"/>
      <c r="D219" s="9"/>
      <c r="E219" s="9"/>
      <c r="F219" s="1"/>
      <c r="G219" s="12"/>
      <c r="H219" s="35"/>
      <c r="I219" s="35"/>
      <c r="L219" s="1"/>
      <c r="M219" s="1"/>
      <c r="N219" s="1"/>
    </row>
    <row r="220" spans="1:14" s="22" customFormat="1" ht="28.5">
      <c r="A220" s="46">
        <f>A217</f>
        <v>1</v>
      </c>
      <c r="B220" s="83" t="s">
        <v>3</v>
      </c>
      <c r="C220" s="3">
        <f>C217</f>
        <v>3</v>
      </c>
      <c r="D220" s="9" t="s">
        <v>3</v>
      </c>
      <c r="E220" s="9">
        <f>E217+1</f>
        <v>4</v>
      </c>
      <c r="F220" s="1" t="s">
        <v>14</v>
      </c>
      <c r="G220" s="12"/>
      <c r="H220" s="35"/>
      <c r="I220" s="35"/>
      <c r="L220" s="1"/>
      <c r="M220" s="1"/>
      <c r="N220" s="1"/>
    </row>
    <row r="221" spans="1:14" s="22" customFormat="1" ht="14.25">
      <c r="A221" s="116"/>
      <c r="B221" s="117"/>
      <c r="C221" s="3"/>
      <c r="D221" s="9"/>
      <c r="E221" s="9"/>
      <c r="F221" s="1" t="s">
        <v>1</v>
      </c>
      <c r="G221" s="12">
        <v>1</v>
      </c>
      <c r="H221" s="35">
        <v>0</v>
      </c>
      <c r="I221" s="35">
        <f>G221*H221</f>
        <v>0</v>
      </c>
      <c r="L221" s="1"/>
      <c r="M221" s="1"/>
      <c r="N221" s="1"/>
    </row>
    <row r="222" spans="1:14" s="22" customFormat="1" ht="14.25">
      <c r="A222" s="116"/>
      <c r="B222" s="117"/>
      <c r="C222" s="3"/>
      <c r="D222" s="9"/>
      <c r="E222" s="9"/>
      <c r="F222" s="1"/>
      <c r="G222" s="12"/>
      <c r="H222" s="35"/>
      <c r="I222" s="35"/>
      <c r="L222" s="1"/>
      <c r="M222" s="1"/>
      <c r="N222" s="1"/>
    </row>
    <row r="223" spans="1:14" s="22" customFormat="1" ht="99.75">
      <c r="A223" s="46">
        <f>A220</f>
        <v>1</v>
      </c>
      <c r="B223" s="83" t="s">
        <v>3</v>
      </c>
      <c r="C223" s="3">
        <f>C220</f>
        <v>3</v>
      </c>
      <c r="D223" s="9" t="s">
        <v>3</v>
      </c>
      <c r="E223" s="9">
        <f>E220+1</f>
        <v>5</v>
      </c>
      <c r="F223" s="1" t="s">
        <v>15</v>
      </c>
      <c r="G223" s="12"/>
      <c r="H223" s="35"/>
      <c r="I223" s="35"/>
      <c r="M223" s="1"/>
      <c r="N223" s="1"/>
    </row>
    <row r="224" spans="1:14" s="22" customFormat="1" ht="14.25">
      <c r="A224" s="116"/>
      <c r="B224" s="117"/>
      <c r="C224" s="3"/>
      <c r="D224" s="9"/>
      <c r="E224" s="9"/>
      <c r="F224" s="1" t="s">
        <v>5</v>
      </c>
      <c r="G224" s="12">
        <v>0.1</v>
      </c>
      <c r="H224" s="35">
        <f>SUM(I211:I223)</f>
        <v>0</v>
      </c>
      <c r="I224" s="35">
        <f>G224*H224</f>
        <v>0</v>
      </c>
      <c r="L224" s="1"/>
      <c r="M224" s="1"/>
      <c r="N224" s="1"/>
    </row>
    <row r="225" spans="1:14" s="19" customFormat="1" ht="15.75" thickBot="1">
      <c r="A225" s="122"/>
      <c r="B225" s="122"/>
      <c r="C225" s="122"/>
      <c r="D225" s="122"/>
      <c r="E225" s="122"/>
      <c r="F225" s="124"/>
      <c r="G225" s="137"/>
      <c r="H225" s="138"/>
      <c r="I225" s="138"/>
      <c r="L225" s="20"/>
      <c r="M225" s="20"/>
      <c r="N225" s="20"/>
    </row>
    <row r="226" spans="1:14" s="22" customFormat="1" ht="15.75" thickTop="1">
      <c r="A226" s="118"/>
      <c r="B226" s="118"/>
      <c r="C226" s="118"/>
      <c r="D226" s="118"/>
      <c r="E226" s="118"/>
      <c r="F226" s="5" t="s">
        <v>7</v>
      </c>
      <c r="G226" s="60"/>
      <c r="H226" s="37"/>
      <c r="I226" s="37">
        <f>SUM(I211:I225)</f>
        <v>0</v>
      </c>
      <c r="L226" s="1"/>
      <c r="M226" s="1"/>
      <c r="N226" s="1"/>
    </row>
    <row r="227" spans="1:11" ht="14.25">
      <c r="A227" s="7"/>
      <c r="B227" s="7"/>
      <c r="C227" s="7"/>
      <c r="D227" s="7"/>
      <c r="E227" s="118"/>
      <c r="F227" s="119"/>
      <c r="G227" s="21"/>
      <c r="H227" s="22"/>
      <c r="I227" s="22"/>
      <c r="J227"/>
      <c r="K227"/>
    </row>
    <row r="228" spans="1:11" ht="14.25">
      <c r="A228" s="7"/>
      <c r="B228" s="7"/>
      <c r="C228" s="7"/>
      <c r="D228" s="7"/>
      <c r="E228" s="118"/>
      <c r="F228" s="119"/>
      <c r="G228" s="21"/>
      <c r="H228" s="22"/>
      <c r="I228" s="22"/>
      <c r="J228"/>
      <c r="K228"/>
    </row>
    <row r="229" spans="1:11" ht="14.25">
      <c r="A229" s="7"/>
      <c r="B229" s="7"/>
      <c r="C229" s="7"/>
      <c r="D229" s="7"/>
      <c r="E229" s="118"/>
      <c r="F229" s="119"/>
      <c r="G229" s="21"/>
      <c r="H229" s="22"/>
      <c r="I229" s="22"/>
      <c r="J229"/>
      <c r="K229"/>
    </row>
    <row r="230" spans="1:11" ht="14.25">
      <c r="A230" s="7"/>
      <c r="B230" s="7"/>
      <c r="C230" s="7"/>
      <c r="D230" s="7"/>
      <c r="E230" s="118"/>
      <c r="F230" s="119"/>
      <c r="G230" s="21"/>
      <c r="H230" s="22"/>
      <c r="I230" s="22"/>
      <c r="J230"/>
      <c r="K230"/>
    </row>
    <row r="231" spans="1:11" ht="14.25">
      <c r="A231" s="7"/>
      <c r="B231" s="7"/>
      <c r="C231" s="7"/>
      <c r="D231" s="7"/>
      <c r="E231" s="118"/>
      <c r="F231" s="119"/>
      <c r="G231" s="21"/>
      <c r="H231" s="22"/>
      <c r="I231" s="22"/>
      <c r="J231"/>
      <c r="K231"/>
    </row>
    <row r="232" spans="1:11" ht="14.25">
      <c r="A232" s="7"/>
      <c r="B232" s="7"/>
      <c r="C232" s="7"/>
      <c r="D232" s="7"/>
      <c r="E232" s="118"/>
      <c r="F232" s="119"/>
      <c r="G232" s="21"/>
      <c r="H232" s="22"/>
      <c r="I232" s="22"/>
      <c r="J232"/>
      <c r="K232"/>
    </row>
    <row r="233" spans="1:11" s="1" customFormat="1" ht="14.25">
      <c r="A233" s="7"/>
      <c r="B233" s="7"/>
      <c r="C233" s="7"/>
      <c r="D233" s="7"/>
      <c r="E233" s="118"/>
      <c r="F233" s="119"/>
      <c r="G233" s="21"/>
      <c r="H233" s="22"/>
      <c r="I233" s="22"/>
      <c r="J233"/>
      <c r="K233"/>
    </row>
    <row r="234" spans="1:11" s="1" customFormat="1" ht="14.25">
      <c r="A234" s="7"/>
      <c r="B234" s="7"/>
      <c r="C234" s="7"/>
      <c r="D234" s="7"/>
      <c r="E234" s="118"/>
      <c r="F234" s="119"/>
      <c r="G234" s="21"/>
      <c r="H234" s="22"/>
      <c r="I234" s="22"/>
      <c r="J234"/>
      <c r="K234"/>
    </row>
    <row r="235" spans="1:11" s="1" customFormat="1" ht="14.25">
      <c r="A235" s="7"/>
      <c r="B235" s="7"/>
      <c r="C235" s="7"/>
      <c r="D235" s="7"/>
      <c r="E235" s="118"/>
      <c r="F235" s="119"/>
      <c r="G235" s="21"/>
      <c r="H235" s="22"/>
      <c r="I235" s="22"/>
      <c r="J235"/>
      <c r="K235"/>
    </row>
    <row r="236" spans="1:11" s="1" customFormat="1" ht="14.25">
      <c r="A236" s="7"/>
      <c r="B236" s="7"/>
      <c r="C236" s="7"/>
      <c r="D236" s="7"/>
      <c r="E236" s="118"/>
      <c r="F236" s="119"/>
      <c r="G236" s="21"/>
      <c r="H236" s="22"/>
      <c r="I236" s="22"/>
      <c r="J236"/>
      <c r="K236"/>
    </row>
    <row r="237" spans="1:11" s="1" customFormat="1" ht="14.25">
      <c r="A237" s="7"/>
      <c r="B237" s="7"/>
      <c r="C237" s="7"/>
      <c r="D237" s="7"/>
      <c r="E237" s="118"/>
      <c r="F237" s="119"/>
      <c r="G237" s="21"/>
      <c r="H237" s="22"/>
      <c r="I237" s="22"/>
      <c r="J237"/>
      <c r="K237"/>
    </row>
    <row r="238" spans="1:11" s="1" customFormat="1" ht="14.25">
      <c r="A238" s="7"/>
      <c r="B238" s="7"/>
      <c r="C238" s="7"/>
      <c r="D238" s="7"/>
      <c r="E238" s="118"/>
      <c r="F238" s="119"/>
      <c r="G238" s="21"/>
      <c r="H238" s="22"/>
      <c r="I238" s="22"/>
      <c r="J238"/>
      <c r="K238"/>
    </row>
    <row r="239" spans="1:11" s="1" customFormat="1" ht="14.25">
      <c r="A239" s="7"/>
      <c r="B239" s="7"/>
      <c r="C239" s="7"/>
      <c r="D239" s="7"/>
      <c r="E239" s="118"/>
      <c r="F239" s="119"/>
      <c r="G239" s="21"/>
      <c r="H239" s="22"/>
      <c r="I239" s="22"/>
      <c r="J239"/>
      <c r="K239"/>
    </row>
    <row r="240" spans="1:11" s="1" customFormat="1" ht="14.25">
      <c r="A240" s="7"/>
      <c r="B240" s="7"/>
      <c r="C240" s="7"/>
      <c r="D240" s="7"/>
      <c r="E240" s="118"/>
      <c r="F240" s="119"/>
      <c r="G240" s="21"/>
      <c r="H240" s="22"/>
      <c r="I240" s="22"/>
      <c r="J240"/>
      <c r="K240"/>
    </row>
    <row r="241" spans="1:11" s="1" customFormat="1" ht="14.25">
      <c r="A241" s="7"/>
      <c r="B241" s="7"/>
      <c r="C241" s="7"/>
      <c r="D241" s="7"/>
      <c r="E241" s="118"/>
      <c r="F241" s="119"/>
      <c r="G241" s="21"/>
      <c r="H241" s="22"/>
      <c r="I241" s="22"/>
      <c r="J241"/>
      <c r="K241"/>
    </row>
    <row r="242" spans="1:11" s="1" customFormat="1" ht="14.25">
      <c r="A242" s="7"/>
      <c r="B242" s="7"/>
      <c r="C242" s="7"/>
      <c r="D242" s="7"/>
      <c r="E242" s="118"/>
      <c r="F242" s="119"/>
      <c r="G242" s="21"/>
      <c r="H242" s="22"/>
      <c r="I242" s="22"/>
      <c r="J242"/>
      <c r="K242"/>
    </row>
    <row r="243" spans="1:11" s="1" customFormat="1" ht="14.25">
      <c r="A243" s="7"/>
      <c r="B243" s="7"/>
      <c r="C243" s="7"/>
      <c r="D243" s="7"/>
      <c r="E243" s="118"/>
      <c r="F243" s="119"/>
      <c r="G243" s="21"/>
      <c r="H243" s="22"/>
      <c r="I243" s="22"/>
      <c r="J243"/>
      <c r="K243"/>
    </row>
    <row r="244" spans="1:11" s="1" customFormat="1" ht="14.25">
      <c r="A244" s="7"/>
      <c r="B244" s="7"/>
      <c r="C244" s="7"/>
      <c r="D244" s="7"/>
      <c r="E244" s="118"/>
      <c r="F244" s="119"/>
      <c r="G244" s="21"/>
      <c r="H244" s="22"/>
      <c r="I244" s="22"/>
      <c r="J244"/>
      <c r="K244"/>
    </row>
    <row r="245" spans="1:11" s="1" customFormat="1" ht="14.25">
      <c r="A245" s="7"/>
      <c r="B245" s="7"/>
      <c r="C245" s="7"/>
      <c r="D245" s="7"/>
      <c r="E245" s="118"/>
      <c r="F245" s="119"/>
      <c r="G245" s="21"/>
      <c r="H245" s="22"/>
      <c r="I245" s="22"/>
      <c r="J245"/>
      <c r="K245"/>
    </row>
    <row r="246" spans="1:11" s="1" customFormat="1" ht="14.25">
      <c r="A246" s="7"/>
      <c r="B246" s="7"/>
      <c r="C246" s="7"/>
      <c r="D246" s="7"/>
      <c r="E246" s="118"/>
      <c r="F246" s="119"/>
      <c r="G246" s="21"/>
      <c r="H246" s="22"/>
      <c r="I246" s="22"/>
      <c r="J246"/>
      <c r="K246"/>
    </row>
    <row r="247" spans="1:11" s="1" customFormat="1" ht="14.25">
      <c r="A247" s="7"/>
      <c r="B247" s="7"/>
      <c r="C247" s="7"/>
      <c r="D247" s="7"/>
      <c r="E247" s="118"/>
      <c r="F247" s="119"/>
      <c r="G247" s="21"/>
      <c r="H247" s="22"/>
      <c r="I247" s="22"/>
      <c r="J247"/>
      <c r="K247"/>
    </row>
    <row r="248" spans="1:11" s="1" customFormat="1" ht="14.25">
      <c r="A248" s="7"/>
      <c r="B248" s="7"/>
      <c r="C248" s="7"/>
      <c r="D248" s="7"/>
      <c r="E248" s="118"/>
      <c r="F248" s="119"/>
      <c r="G248" s="21"/>
      <c r="H248" s="22"/>
      <c r="I248" s="22"/>
      <c r="J248"/>
      <c r="K248"/>
    </row>
    <row r="249" spans="1:11" s="1" customFormat="1" ht="14.25">
      <c r="A249" s="7"/>
      <c r="B249" s="7"/>
      <c r="C249" s="7"/>
      <c r="D249" s="7"/>
      <c r="E249" s="118"/>
      <c r="F249" s="119"/>
      <c r="G249" s="21"/>
      <c r="H249" s="22"/>
      <c r="I249" s="22"/>
      <c r="J249"/>
      <c r="K249"/>
    </row>
    <row r="250" spans="1:11" s="1" customFormat="1" ht="14.25">
      <c r="A250" s="7"/>
      <c r="B250" s="7"/>
      <c r="C250" s="7"/>
      <c r="D250" s="7"/>
      <c r="E250" s="118"/>
      <c r="F250" s="119"/>
      <c r="G250" s="21"/>
      <c r="H250" s="22"/>
      <c r="I250" s="22"/>
      <c r="J250"/>
      <c r="K250"/>
    </row>
    <row r="251" spans="1:11" s="1" customFormat="1" ht="14.25">
      <c r="A251" s="7"/>
      <c r="B251" s="7"/>
      <c r="C251" s="7"/>
      <c r="D251" s="7"/>
      <c r="E251" s="118"/>
      <c r="F251" s="119"/>
      <c r="G251" s="21"/>
      <c r="H251" s="22"/>
      <c r="I251" s="22"/>
      <c r="J251"/>
      <c r="K251"/>
    </row>
    <row r="252" spans="1:11" s="1" customFormat="1" ht="14.25">
      <c r="A252" s="7"/>
      <c r="B252" s="7"/>
      <c r="C252" s="7"/>
      <c r="D252" s="7"/>
      <c r="E252" s="118"/>
      <c r="F252" s="119"/>
      <c r="G252" s="21"/>
      <c r="H252" s="22"/>
      <c r="I252" s="22"/>
      <c r="J252"/>
      <c r="K252"/>
    </row>
    <row r="253" spans="1:11" s="1" customFormat="1" ht="14.25">
      <c r="A253" s="7"/>
      <c r="B253" s="7"/>
      <c r="C253" s="7"/>
      <c r="D253" s="7"/>
      <c r="E253" s="118"/>
      <c r="F253" s="119"/>
      <c r="G253" s="21"/>
      <c r="H253" s="22"/>
      <c r="I253" s="22"/>
      <c r="J253"/>
      <c r="K253"/>
    </row>
    <row r="254" spans="1:11" s="1" customFormat="1" ht="14.25">
      <c r="A254" s="7"/>
      <c r="B254" s="7"/>
      <c r="C254" s="7"/>
      <c r="D254" s="7"/>
      <c r="E254" s="118"/>
      <c r="F254" s="119"/>
      <c r="G254" s="21"/>
      <c r="H254" s="22"/>
      <c r="I254" s="22"/>
      <c r="J254"/>
      <c r="K254"/>
    </row>
    <row r="255" spans="1:11" s="1" customFormat="1" ht="14.25">
      <c r="A255" s="7"/>
      <c r="B255" s="7"/>
      <c r="C255" s="7"/>
      <c r="D255" s="7"/>
      <c r="E255" s="118"/>
      <c r="F255" s="119"/>
      <c r="G255" s="21"/>
      <c r="H255" s="22"/>
      <c r="I255" s="22"/>
      <c r="J255"/>
      <c r="K255"/>
    </row>
    <row r="256" spans="1:11" s="1" customFormat="1" ht="14.25">
      <c r="A256" s="7"/>
      <c r="B256" s="7"/>
      <c r="C256" s="7"/>
      <c r="D256" s="7"/>
      <c r="E256" s="118"/>
      <c r="F256" s="119"/>
      <c r="G256" s="21"/>
      <c r="H256" s="22"/>
      <c r="I256" s="22"/>
      <c r="J256"/>
      <c r="K256"/>
    </row>
    <row r="257" spans="1:11" s="1" customFormat="1" ht="14.25">
      <c r="A257" s="7"/>
      <c r="B257" s="7"/>
      <c r="C257" s="7"/>
      <c r="D257" s="7"/>
      <c r="E257" s="118"/>
      <c r="F257" s="119"/>
      <c r="G257" s="21"/>
      <c r="H257" s="22"/>
      <c r="I257" s="22"/>
      <c r="J257"/>
      <c r="K257"/>
    </row>
    <row r="258" spans="1:11" s="1" customFormat="1" ht="14.25">
      <c r="A258" s="7"/>
      <c r="B258" s="7"/>
      <c r="C258" s="7"/>
      <c r="D258" s="7"/>
      <c r="E258" s="118"/>
      <c r="F258" s="119"/>
      <c r="G258" s="21"/>
      <c r="H258" s="22"/>
      <c r="I258" s="22"/>
      <c r="J258"/>
      <c r="K258"/>
    </row>
    <row r="259" spans="1:11" s="1" customFormat="1" ht="14.25">
      <c r="A259" s="7"/>
      <c r="B259" s="7"/>
      <c r="C259" s="7"/>
      <c r="D259" s="7"/>
      <c r="E259" s="118"/>
      <c r="F259" s="119"/>
      <c r="G259" s="21"/>
      <c r="H259" s="22"/>
      <c r="I259" s="22"/>
      <c r="J259"/>
      <c r="K259"/>
    </row>
    <row r="260" spans="1:11" s="1" customFormat="1" ht="14.25">
      <c r="A260" s="7"/>
      <c r="B260" s="7"/>
      <c r="C260" s="7"/>
      <c r="D260" s="7"/>
      <c r="E260" s="118"/>
      <c r="F260" s="119"/>
      <c r="G260" s="21"/>
      <c r="H260" s="22"/>
      <c r="I260" s="22"/>
      <c r="J260"/>
      <c r="K260"/>
    </row>
    <row r="261" spans="1:11" s="1" customFormat="1" ht="14.25">
      <c r="A261" s="7"/>
      <c r="B261" s="7"/>
      <c r="C261" s="7"/>
      <c r="D261" s="7"/>
      <c r="E261" s="118"/>
      <c r="F261" s="119"/>
      <c r="G261" s="21"/>
      <c r="H261" s="22"/>
      <c r="I261" s="22"/>
      <c r="J261"/>
      <c r="K261"/>
    </row>
    <row r="262" spans="1:11" s="1" customFormat="1" ht="14.25">
      <c r="A262" s="7"/>
      <c r="B262" s="7"/>
      <c r="C262" s="7"/>
      <c r="D262" s="7"/>
      <c r="E262" s="118"/>
      <c r="F262" s="119"/>
      <c r="G262" s="21"/>
      <c r="H262" s="22"/>
      <c r="I262" s="22"/>
      <c r="J262"/>
      <c r="K262"/>
    </row>
    <row r="263" spans="1:11" s="1" customFormat="1" ht="14.25">
      <c r="A263" s="7"/>
      <c r="B263" s="7"/>
      <c r="C263" s="7"/>
      <c r="D263" s="7"/>
      <c r="E263" s="118"/>
      <c r="F263" s="119"/>
      <c r="G263" s="21"/>
      <c r="H263" s="22"/>
      <c r="I263" s="22"/>
      <c r="J263"/>
      <c r="K263"/>
    </row>
    <row r="264" spans="1:11" s="1" customFormat="1" ht="14.25">
      <c r="A264" s="7"/>
      <c r="B264" s="7"/>
      <c r="C264" s="7"/>
      <c r="D264" s="7"/>
      <c r="E264" s="118"/>
      <c r="F264" s="119"/>
      <c r="G264" s="21"/>
      <c r="H264" s="22"/>
      <c r="I264" s="22"/>
      <c r="J264"/>
      <c r="K264"/>
    </row>
    <row r="265" spans="1:11" s="1" customFormat="1" ht="14.25">
      <c r="A265" s="7"/>
      <c r="B265" s="7"/>
      <c r="C265" s="7"/>
      <c r="D265" s="7"/>
      <c r="E265" s="118"/>
      <c r="F265" s="119"/>
      <c r="G265" s="21"/>
      <c r="H265" s="22"/>
      <c r="I265" s="22"/>
      <c r="J265"/>
      <c r="K265"/>
    </row>
    <row r="266" spans="1:11" s="1" customFormat="1" ht="14.25">
      <c r="A266" s="7"/>
      <c r="B266" s="7"/>
      <c r="C266" s="7"/>
      <c r="D266" s="7"/>
      <c r="E266" s="118"/>
      <c r="F266" s="119"/>
      <c r="G266" s="21"/>
      <c r="H266" s="22"/>
      <c r="I266" s="22"/>
      <c r="J266"/>
      <c r="K266"/>
    </row>
    <row r="267" spans="1:11" s="1" customFormat="1" ht="14.25">
      <c r="A267" s="7"/>
      <c r="B267" s="7"/>
      <c r="C267" s="7"/>
      <c r="D267" s="7"/>
      <c r="E267" s="118"/>
      <c r="F267" s="119"/>
      <c r="G267" s="21"/>
      <c r="H267" s="22"/>
      <c r="I267" s="22"/>
      <c r="J267"/>
      <c r="K267"/>
    </row>
    <row r="268" spans="1:11" s="1" customFormat="1" ht="14.25">
      <c r="A268" s="7"/>
      <c r="B268" s="7"/>
      <c r="C268" s="7"/>
      <c r="D268" s="7"/>
      <c r="E268" s="118"/>
      <c r="F268" s="119"/>
      <c r="G268" s="21"/>
      <c r="H268" s="22"/>
      <c r="I268" s="22"/>
      <c r="J268"/>
      <c r="K268"/>
    </row>
    <row r="269" spans="1:11" s="1" customFormat="1" ht="14.25">
      <c r="A269" s="7"/>
      <c r="B269" s="7"/>
      <c r="C269" s="7"/>
      <c r="D269" s="7"/>
      <c r="E269" s="118"/>
      <c r="F269" s="119"/>
      <c r="G269" s="21"/>
      <c r="H269" s="22"/>
      <c r="I269" s="22"/>
      <c r="J269"/>
      <c r="K269"/>
    </row>
    <row r="270" spans="1:11" s="1" customFormat="1" ht="14.25">
      <c r="A270" s="7"/>
      <c r="B270" s="7"/>
      <c r="C270" s="7"/>
      <c r="D270" s="7"/>
      <c r="E270" s="118"/>
      <c r="F270" s="119"/>
      <c r="G270" s="21"/>
      <c r="H270" s="22"/>
      <c r="I270" s="22"/>
      <c r="J270"/>
      <c r="K270"/>
    </row>
    <row r="271" spans="1:11" s="1" customFormat="1" ht="14.25">
      <c r="A271" s="7"/>
      <c r="B271" s="7"/>
      <c r="C271" s="7"/>
      <c r="D271" s="7"/>
      <c r="E271" s="118"/>
      <c r="F271" s="119"/>
      <c r="G271" s="21"/>
      <c r="H271" s="22"/>
      <c r="I271" s="22"/>
      <c r="J271"/>
      <c r="K271"/>
    </row>
    <row r="272" spans="1:11" s="1" customFormat="1" ht="14.25">
      <c r="A272" s="7"/>
      <c r="B272" s="7"/>
      <c r="C272" s="7"/>
      <c r="D272" s="7"/>
      <c r="E272" s="118"/>
      <c r="F272" s="119"/>
      <c r="G272" s="21"/>
      <c r="H272" s="22"/>
      <c r="I272" s="22"/>
      <c r="J272"/>
      <c r="K272"/>
    </row>
    <row r="273" spans="1:11" s="1" customFormat="1" ht="14.25">
      <c r="A273" s="7"/>
      <c r="B273" s="7"/>
      <c r="C273" s="7"/>
      <c r="D273" s="7"/>
      <c r="E273" s="118"/>
      <c r="F273" s="119"/>
      <c r="G273" s="21"/>
      <c r="H273" s="22"/>
      <c r="I273" s="22"/>
      <c r="J273"/>
      <c r="K273"/>
    </row>
    <row r="274" spans="1:11" s="1" customFormat="1" ht="14.25">
      <c r="A274" s="7"/>
      <c r="B274" s="7"/>
      <c r="C274" s="7"/>
      <c r="D274" s="7"/>
      <c r="E274" s="118"/>
      <c r="F274" s="119"/>
      <c r="G274" s="21"/>
      <c r="H274" s="22"/>
      <c r="I274" s="22"/>
      <c r="J274"/>
      <c r="K274"/>
    </row>
    <row r="275" spans="1:11" s="1" customFormat="1" ht="14.25">
      <c r="A275" s="7"/>
      <c r="B275" s="7"/>
      <c r="C275" s="7"/>
      <c r="D275" s="7"/>
      <c r="E275" s="118"/>
      <c r="F275" s="119"/>
      <c r="G275" s="21"/>
      <c r="H275" s="22"/>
      <c r="I275" s="22"/>
      <c r="J275"/>
      <c r="K275"/>
    </row>
    <row r="276" spans="1:11" s="1" customFormat="1" ht="14.25">
      <c r="A276" s="7"/>
      <c r="B276" s="7"/>
      <c r="C276" s="7"/>
      <c r="D276" s="7"/>
      <c r="E276" s="118"/>
      <c r="F276" s="119"/>
      <c r="G276" s="21"/>
      <c r="H276" s="22"/>
      <c r="I276" s="22"/>
      <c r="J276"/>
      <c r="K276"/>
    </row>
    <row r="277" spans="1:11" s="1" customFormat="1" ht="14.25">
      <c r="A277" s="7"/>
      <c r="B277" s="7"/>
      <c r="C277" s="7"/>
      <c r="D277" s="7"/>
      <c r="E277" s="118"/>
      <c r="F277" s="119"/>
      <c r="G277" s="21"/>
      <c r="H277" s="22"/>
      <c r="I277" s="22"/>
      <c r="J277"/>
      <c r="K277"/>
    </row>
    <row r="278" spans="1:11" s="1" customFormat="1" ht="14.25">
      <c r="A278" s="7"/>
      <c r="B278" s="7"/>
      <c r="C278" s="7"/>
      <c r="D278" s="7"/>
      <c r="E278" s="118"/>
      <c r="F278" s="119"/>
      <c r="G278" s="21"/>
      <c r="H278" s="22"/>
      <c r="I278" s="22"/>
      <c r="J278"/>
      <c r="K278"/>
    </row>
    <row r="279" spans="1:11" s="1" customFormat="1" ht="14.25">
      <c r="A279" s="7"/>
      <c r="B279" s="7"/>
      <c r="C279" s="7"/>
      <c r="D279" s="7"/>
      <c r="E279" s="118"/>
      <c r="F279" s="119"/>
      <c r="G279" s="21"/>
      <c r="H279" s="22"/>
      <c r="I279" s="22"/>
      <c r="J279"/>
      <c r="K279"/>
    </row>
    <row r="280" spans="1:11" s="1" customFormat="1" ht="14.25">
      <c r="A280" s="7"/>
      <c r="B280" s="7"/>
      <c r="C280" s="7"/>
      <c r="D280" s="7"/>
      <c r="E280" s="118"/>
      <c r="F280" s="119"/>
      <c r="G280" s="21"/>
      <c r="H280" s="22"/>
      <c r="I280" s="22"/>
      <c r="J280"/>
      <c r="K280"/>
    </row>
    <row r="281" spans="1:11" s="1" customFormat="1" ht="14.25">
      <c r="A281" s="7"/>
      <c r="B281" s="7"/>
      <c r="C281" s="7"/>
      <c r="D281" s="7"/>
      <c r="E281" s="118"/>
      <c r="F281" s="119"/>
      <c r="G281" s="21"/>
      <c r="H281" s="22"/>
      <c r="I281" s="22"/>
      <c r="J281"/>
      <c r="K281"/>
    </row>
    <row r="282" spans="1:11" s="1" customFormat="1" ht="14.25">
      <c r="A282" s="7"/>
      <c r="B282" s="7"/>
      <c r="C282" s="7"/>
      <c r="D282" s="7"/>
      <c r="E282" s="118"/>
      <c r="F282" s="119"/>
      <c r="G282" s="21"/>
      <c r="H282" s="22"/>
      <c r="I282" s="22"/>
      <c r="J282"/>
      <c r="K282"/>
    </row>
    <row r="283" spans="1:11" s="1" customFormat="1" ht="14.25">
      <c r="A283" s="7"/>
      <c r="B283" s="7"/>
      <c r="C283" s="7"/>
      <c r="D283" s="7"/>
      <c r="E283" s="118"/>
      <c r="F283" s="119"/>
      <c r="G283" s="21"/>
      <c r="H283" s="22"/>
      <c r="I283" s="22"/>
      <c r="J283"/>
      <c r="K283"/>
    </row>
    <row r="284" spans="1:11" s="1" customFormat="1" ht="14.25">
      <c r="A284" s="7"/>
      <c r="B284" s="7"/>
      <c r="C284" s="7"/>
      <c r="D284" s="7"/>
      <c r="E284" s="118"/>
      <c r="F284" s="119"/>
      <c r="G284" s="21"/>
      <c r="H284" s="22"/>
      <c r="I284" s="22"/>
      <c r="J284"/>
      <c r="K284"/>
    </row>
    <row r="285" spans="1:11" s="1" customFormat="1" ht="14.25">
      <c r="A285" s="7"/>
      <c r="B285" s="7"/>
      <c r="C285" s="7"/>
      <c r="D285" s="7"/>
      <c r="E285" s="118"/>
      <c r="F285" s="119"/>
      <c r="G285" s="21"/>
      <c r="H285" s="22"/>
      <c r="I285" s="22"/>
      <c r="J285"/>
      <c r="K285"/>
    </row>
    <row r="286" spans="1:11" s="1" customFormat="1" ht="14.25">
      <c r="A286" s="7"/>
      <c r="B286" s="7"/>
      <c r="C286" s="7"/>
      <c r="D286" s="7"/>
      <c r="E286" s="118"/>
      <c r="F286" s="119"/>
      <c r="G286" s="21"/>
      <c r="H286" s="22"/>
      <c r="I286" s="22"/>
      <c r="J286"/>
      <c r="K286"/>
    </row>
    <row r="287" spans="1:11" s="1" customFormat="1" ht="14.25">
      <c r="A287" s="7"/>
      <c r="B287" s="7"/>
      <c r="C287" s="7"/>
      <c r="D287" s="7"/>
      <c r="E287" s="118"/>
      <c r="F287" s="119"/>
      <c r="G287" s="21"/>
      <c r="H287" s="22"/>
      <c r="I287" s="22"/>
      <c r="J287"/>
      <c r="K287"/>
    </row>
    <row r="288" spans="1:11" s="1" customFormat="1" ht="14.25">
      <c r="A288" s="7"/>
      <c r="B288" s="7"/>
      <c r="C288" s="7"/>
      <c r="D288" s="7"/>
      <c r="E288" s="118"/>
      <c r="F288" s="119"/>
      <c r="G288" s="21"/>
      <c r="H288" s="22"/>
      <c r="I288" s="22"/>
      <c r="J288"/>
      <c r="K288"/>
    </row>
    <row r="289" spans="1:11" s="1" customFormat="1" ht="14.25">
      <c r="A289" s="7"/>
      <c r="B289" s="7"/>
      <c r="C289" s="7"/>
      <c r="D289" s="7"/>
      <c r="E289" s="118"/>
      <c r="F289" s="119"/>
      <c r="G289" s="21"/>
      <c r="H289" s="22"/>
      <c r="I289" s="22"/>
      <c r="J289"/>
      <c r="K289"/>
    </row>
    <row r="290" spans="1:11" s="1" customFormat="1" ht="14.25">
      <c r="A290" s="7"/>
      <c r="B290" s="7"/>
      <c r="C290" s="7"/>
      <c r="D290" s="7"/>
      <c r="E290" s="118"/>
      <c r="F290" s="119"/>
      <c r="G290" s="21"/>
      <c r="H290" s="22"/>
      <c r="I290" s="22"/>
      <c r="J290"/>
      <c r="K290"/>
    </row>
    <row r="291" spans="1:11" s="1" customFormat="1" ht="14.25">
      <c r="A291" s="7"/>
      <c r="B291" s="7"/>
      <c r="C291" s="7"/>
      <c r="D291" s="7"/>
      <c r="E291" s="118"/>
      <c r="F291" s="119"/>
      <c r="G291" s="21"/>
      <c r="H291" s="22"/>
      <c r="I291" s="22"/>
      <c r="J291"/>
      <c r="K291"/>
    </row>
    <row r="292" spans="1:11" s="1" customFormat="1" ht="14.25">
      <c r="A292" s="7"/>
      <c r="B292" s="7"/>
      <c r="C292" s="7"/>
      <c r="D292" s="7"/>
      <c r="E292" s="118"/>
      <c r="F292" s="119"/>
      <c r="G292" s="21"/>
      <c r="H292" s="22"/>
      <c r="I292" s="22"/>
      <c r="J292"/>
      <c r="K292"/>
    </row>
    <row r="293" spans="1:11" s="1" customFormat="1" ht="14.25">
      <c r="A293" s="7"/>
      <c r="B293" s="7"/>
      <c r="C293" s="7"/>
      <c r="D293" s="7"/>
      <c r="E293" s="118"/>
      <c r="F293" s="119"/>
      <c r="G293" s="21"/>
      <c r="H293" s="22"/>
      <c r="I293" s="22"/>
      <c r="J293"/>
      <c r="K293"/>
    </row>
    <row r="294" spans="1:11" s="1" customFormat="1" ht="14.25">
      <c r="A294" s="7"/>
      <c r="B294" s="7"/>
      <c r="C294" s="7"/>
      <c r="D294" s="7"/>
      <c r="E294" s="118"/>
      <c r="F294" s="119"/>
      <c r="G294" s="21"/>
      <c r="H294" s="22"/>
      <c r="I294" s="22"/>
      <c r="J294"/>
      <c r="K294"/>
    </row>
    <row r="295" spans="1:11" s="1" customFormat="1" ht="14.25">
      <c r="A295" s="7"/>
      <c r="B295" s="7"/>
      <c r="C295" s="7"/>
      <c r="D295" s="7"/>
      <c r="E295" s="118"/>
      <c r="F295" s="119"/>
      <c r="G295" s="21"/>
      <c r="H295" s="22"/>
      <c r="I295" s="22"/>
      <c r="J295"/>
      <c r="K295"/>
    </row>
    <row r="296" spans="1:11" s="1" customFormat="1" ht="14.25">
      <c r="A296" s="7"/>
      <c r="B296" s="7"/>
      <c r="C296" s="7"/>
      <c r="D296" s="7"/>
      <c r="E296" s="118"/>
      <c r="F296" s="119"/>
      <c r="G296" s="21"/>
      <c r="H296" s="22"/>
      <c r="I296" s="22"/>
      <c r="J296"/>
      <c r="K296"/>
    </row>
    <row r="297" spans="1:11" s="1" customFormat="1" ht="14.25">
      <c r="A297" s="7"/>
      <c r="B297" s="7"/>
      <c r="C297" s="7"/>
      <c r="D297" s="7"/>
      <c r="E297" s="118"/>
      <c r="F297" s="119"/>
      <c r="G297" s="21"/>
      <c r="H297" s="22"/>
      <c r="I297" s="22"/>
      <c r="J297"/>
      <c r="K297"/>
    </row>
    <row r="298" spans="1:11" s="1" customFormat="1" ht="14.25">
      <c r="A298" s="7"/>
      <c r="B298" s="7"/>
      <c r="C298" s="7"/>
      <c r="D298" s="7"/>
      <c r="E298" s="118"/>
      <c r="F298" s="119"/>
      <c r="G298" s="21"/>
      <c r="H298" s="22"/>
      <c r="I298" s="22"/>
      <c r="J298"/>
      <c r="K298"/>
    </row>
    <row r="299" spans="1:11" s="1" customFormat="1" ht="14.25">
      <c r="A299" s="7"/>
      <c r="B299" s="7"/>
      <c r="C299" s="7"/>
      <c r="D299" s="7"/>
      <c r="E299" s="118"/>
      <c r="F299" s="119"/>
      <c r="G299" s="21"/>
      <c r="H299" s="22"/>
      <c r="I299" s="22"/>
      <c r="J299"/>
      <c r="K299"/>
    </row>
    <row r="300" spans="1:11" s="1" customFormat="1" ht="14.25">
      <c r="A300" s="7"/>
      <c r="B300" s="7"/>
      <c r="C300" s="7"/>
      <c r="D300" s="7"/>
      <c r="E300" s="118"/>
      <c r="F300" s="119"/>
      <c r="G300" s="21"/>
      <c r="H300" s="22"/>
      <c r="I300" s="22"/>
      <c r="J300"/>
      <c r="K300"/>
    </row>
    <row r="301" spans="1:11" s="1" customFormat="1" ht="14.25">
      <c r="A301" s="7"/>
      <c r="B301" s="7"/>
      <c r="C301" s="7"/>
      <c r="D301" s="7"/>
      <c r="E301" s="118"/>
      <c r="F301" s="119"/>
      <c r="G301" s="21"/>
      <c r="H301" s="22"/>
      <c r="I301" s="22"/>
      <c r="J301"/>
      <c r="K301"/>
    </row>
    <row r="302" spans="1:11" s="1" customFormat="1" ht="14.25">
      <c r="A302" s="7"/>
      <c r="B302" s="7"/>
      <c r="C302" s="7"/>
      <c r="D302" s="7"/>
      <c r="E302" s="118"/>
      <c r="F302" s="119"/>
      <c r="G302" s="21"/>
      <c r="H302" s="22"/>
      <c r="I302" s="22"/>
      <c r="J302"/>
      <c r="K302"/>
    </row>
    <row r="303" spans="1:11" s="1" customFormat="1" ht="14.25">
      <c r="A303" s="7"/>
      <c r="B303" s="7"/>
      <c r="C303" s="7"/>
      <c r="D303" s="7"/>
      <c r="E303" s="118"/>
      <c r="F303" s="119"/>
      <c r="G303" s="21"/>
      <c r="H303" s="22"/>
      <c r="I303" s="22"/>
      <c r="J303"/>
      <c r="K303"/>
    </row>
    <row r="304" spans="1:11" s="1" customFormat="1" ht="14.25">
      <c r="A304" s="7"/>
      <c r="B304" s="7"/>
      <c r="C304" s="7"/>
      <c r="D304" s="7"/>
      <c r="E304" s="118"/>
      <c r="F304" s="119"/>
      <c r="G304" s="21"/>
      <c r="H304" s="22"/>
      <c r="I304" s="22"/>
      <c r="J304"/>
      <c r="K304"/>
    </row>
    <row r="305" spans="1:11" s="1" customFormat="1" ht="14.25">
      <c r="A305" s="7"/>
      <c r="B305" s="7"/>
      <c r="C305" s="7"/>
      <c r="D305" s="7"/>
      <c r="E305" s="118"/>
      <c r="F305" s="119"/>
      <c r="G305" s="21"/>
      <c r="H305" s="22"/>
      <c r="I305" s="22"/>
      <c r="J305"/>
      <c r="K305"/>
    </row>
    <row r="306" spans="1:11" s="1" customFormat="1" ht="14.25">
      <c r="A306" s="7"/>
      <c r="B306" s="7"/>
      <c r="C306" s="7"/>
      <c r="D306" s="7"/>
      <c r="E306" s="118"/>
      <c r="F306" s="119"/>
      <c r="G306" s="21"/>
      <c r="H306" s="22"/>
      <c r="I306" s="22"/>
      <c r="J306"/>
      <c r="K306"/>
    </row>
    <row r="307" spans="1:11" s="1" customFormat="1" ht="14.25">
      <c r="A307" s="7"/>
      <c r="B307" s="7"/>
      <c r="C307" s="7"/>
      <c r="D307" s="7"/>
      <c r="E307" s="118"/>
      <c r="F307" s="119"/>
      <c r="G307" s="21"/>
      <c r="H307" s="22"/>
      <c r="I307" s="22"/>
      <c r="J307"/>
      <c r="K307"/>
    </row>
    <row r="308" spans="1:11" s="1" customFormat="1" ht="14.25">
      <c r="A308" s="7"/>
      <c r="B308" s="7"/>
      <c r="C308" s="7"/>
      <c r="D308" s="7"/>
      <c r="E308" s="118"/>
      <c r="F308" s="119"/>
      <c r="G308" s="21"/>
      <c r="H308" s="22"/>
      <c r="I308" s="22"/>
      <c r="J308"/>
      <c r="K308"/>
    </row>
    <row r="309" spans="1:11" s="1" customFormat="1" ht="14.25">
      <c r="A309" s="7"/>
      <c r="B309" s="7"/>
      <c r="C309" s="7"/>
      <c r="D309" s="7"/>
      <c r="E309" s="118"/>
      <c r="F309" s="119"/>
      <c r="G309" s="21"/>
      <c r="H309" s="22"/>
      <c r="I309" s="22"/>
      <c r="J309"/>
      <c r="K309"/>
    </row>
    <row r="310" spans="1:11" s="1" customFormat="1" ht="14.25">
      <c r="A310" s="7"/>
      <c r="B310" s="7"/>
      <c r="C310" s="7"/>
      <c r="D310" s="7"/>
      <c r="E310" s="118"/>
      <c r="F310" s="119"/>
      <c r="G310" s="21"/>
      <c r="H310" s="22"/>
      <c r="I310" s="22"/>
      <c r="J310"/>
      <c r="K310"/>
    </row>
    <row r="311" spans="1:11" s="1" customFormat="1" ht="14.25">
      <c r="A311" s="7"/>
      <c r="B311" s="7"/>
      <c r="C311" s="7"/>
      <c r="D311" s="7"/>
      <c r="E311" s="118"/>
      <c r="F311" s="119"/>
      <c r="G311" s="21"/>
      <c r="H311" s="22"/>
      <c r="I311" s="22"/>
      <c r="J311"/>
      <c r="K311"/>
    </row>
    <row r="312" spans="1:11" s="1" customFormat="1" ht="14.25">
      <c r="A312" s="7"/>
      <c r="B312" s="7"/>
      <c r="C312" s="7"/>
      <c r="D312" s="7"/>
      <c r="E312" s="118"/>
      <c r="F312" s="119"/>
      <c r="G312" s="21"/>
      <c r="H312" s="22"/>
      <c r="I312" s="22"/>
      <c r="J312"/>
      <c r="K312"/>
    </row>
    <row r="313" spans="1:11" s="1" customFormat="1" ht="14.25">
      <c r="A313" s="7"/>
      <c r="B313" s="7"/>
      <c r="C313" s="7"/>
      <c r="D313" s="7"/>
      <c r="E313" s="118"/>
      <c r="F313" s="119"/>
      <c r="G313" s="21"/>
      <c r="H313" s="22"/>
      <c r="I313" s="22"/>
      <c r="J313"/>
      <c r="K313"/>
    </row>
    <row r="314" spans="1:11" s="1" customFormat="1" ht="14.25">
      <c r="A314" s="7"/>
      <c r="B314" s="7"/>
      <c r="C314" s="7"/>
      <c r="D314" s="7"/>
      <c r="E314" s="118"/>
      <c r="F314" s="119"/>
      <c r="G314" s="21"/>
      <c r="H314" s="22"/>
      <c r="I314" s="22"/>
      <c r="J314"/>
      <c r="K314"/>
    </row>
    <row r="315" spans="1:11" s="1" customFormat="1" ht="14.25">
      <c r="A315" s="7"/>
      <c r="B315" s="7"/>
      <c r="C315" s="7"/>
      <c r="D315" s="7"/>
      <c r="E315" s="118"/>
      <c r="F315" s="119"/>
      <c r="G315" s="21"/>
      <c r="H315" s="22"/>
      <c r="I315" s="22"/>
      <c r="J315"/>
      <c r="K315"/>
    </row>
    <row r="316" spans="1:11" s="1" customFormat="1" ht="14.25">
      <c r="A316" s="7"/>
      <c r="B316" s="7"/>
      <c r="C316" s="7"/>
      <c r="D316" s="7"/>
      <c r="E316" s="118"/>
      <c r="F316" s="119"/>
      <c r="G316" s="21"/>
      <c r="H316" s="22"/>
      <c r="I316" s="22"/>
      <c r="J316"/>
      <c r="K316"/>
    </row>
    <row r="317" spans="1:11" s="1" customFormat="1" ht="14.25">
      <c r="A317" s="7"/>
      <c r="B317" s="7"/>
      <c r="C317" s="7"/>
      <c r="D317" s="7"/>
      <c r="E317" s="118"/>
      <c r="F317" s="119"/>
      <c r="G317" s="21"/>
      <c r="H317" s="22"/>
      <c r="I317" s="22"/>
      <c r="J317"/>
      <c r="K317"/>
    </row>
    <row r="318" spans="1:11" s="1" customFormat="1" ht="14.25">
      <c r="A318" s="7"/>
      <c r="B318" s="7"/>
      <c r="C318" s="7"/>
      <c r="D318" s="7"/>
      <c r="E318" s="118"/>
      <c r="F318" s="119"/>
      <c r="G318" s="21"/>
      <c r="H318" s="22"/>
      <c r="I318" s="22"/>
      <c r="J318"/>
      <c r="K318"/>
    </row>
    <row r="319" spans="1:11" s="1" customFormat="1" ht="14.25">
      <c r="A319" s="7"/>
      <c r="B319" s="7"/>
      <c r="C319" s="7"/>
      <c r="D319" s="7"/>
      <c r="E319" s="118"/>
      <c r="F319" s="119"/>
      <c r="G319" s="21"/>
      <c r="H319" s="22"/>
      <c r="I319" s="22"/>
      <c r="J319"/>
      <c r="K319"/>
    </row>
    <row r="320" spans="1:11" s="1" customFormat="1" ht="14.25">
      <c r="A320" s="7"/>
      <c r="B320" s="7"/>
      <c r="C320" s="7"/>
      <c r="D320" s="7"/>
      <c r="E320" s="118"/>
      <c r="F320" s="119"/>
      <c r="G320" s="21"/>
      <c r="H320" s="22"/>
      <c r="I320" s="22"/>
      <c r="J320"/>
      <c r="K320"/>
    </row>
    <row r="321" spans="1:11" s="1" customFormat="1" ht="14.25">
      <c r="A321" s="7"/>
      <c r="B321" s="7"/>
      <c r="C321" s="7"/>
      <c r="D321" s="7"/>
      <c r="E321" s="118"/>
      <c r="F321" s="119"/>
      <c r="G321" s="21"/>
      <c r="H321" s="22"/>
      <c r="I321" s="22"/>
      <c r="J321"/>
      <c r="K321"/>
    </row>
    <row r="322" spans="1:11" s="1" customFormat="1" ht="14.25">
      <c r="A322" s="7"/>
      <c r="B322" s="7"/>
      <c r="C322" s="7"/>
      <c r="D322" s="7"/>
      <c r="E322" s="118"/>
      <c r="F322" s="119"/>
      <c r="G322" s="21"/>
      <c r="H322" s="22"/>
      <c r="I322" s="22"/>
      <c r="J322"/>
      <c r="K322"/>
    </row>
    <row r="323" spans="1:11" s="1" customFormat="1" ht="14.25">
      <c r="A323" s="7"/>
      <c r="B323" s="7"/>
      <c r="C323" s="7"/>
      <c r="D323" s="7"/>
      <c r="E323" s="118"/>
      <c r="F323" s="119"/>
      <c r="G323" s="21"/>
      <c r="H323" s="22"/>
      <c r="I323" s="22"/>
      <c r="J323"/>
      <c r="K323"/>
    </row>
    <row r="324" spans="1:11" s="1" customFormat="1" ht="14.25">
      <c r="A324" s="7"/>
      <c r="B324" s="7"/>
      <c r="C324" s="7"/>
      <c r="D324" s="7"/>
      <c r="E324" s="118"/>
      <c r="F324" s="119"/>
      <c r="G324" s="21"/>
      <c r="H324" s="22"/>
      <c r="I324" s="22"/>
      <c r="J324"/>
      <c r="K324"/>
    </row>
    <row r="325" spans="1:11" s="1" customFormat="1" ht="14.25">
      <c r="A325" s="7"/>
      <c r="B325" s="7"/>
      <c r="C325" s="7"/>
      <c r="D325" s="7"/>
      <c r="E325" s="118"/>
      <c r="F325" s="119"/>
      <c r="G325" s="21"/>
      <c r="H325" s="22"/>
      <c r="I325" s="22"/>
      <c r="J325"/>
      <c r="K325"/>
    </row>
    <row r="326" spans="1:11" s="1" customFormat="1" ht="14.25">
      <c r="A326" s="7"/>
      <c r="B326" s="7"/>
      <c r="C326" s="7"/>
      <c r="D326" s="7"/>
      <c r="E326" s="118"/>
      <c r="F326" s="119"/>
      <c r="G326" s="21"/>
      <c r="H326" s="22"/>
      <c r="I326" s="22"/>
      <c r="J326"/>
      <c r="K326"/>
    </row>
    <row r="327" spans="1:11" s="1" customFormat="1" ht="14.25">
      <c r="A327" s="7"/>
      <c r="B327" s="7"/>
      <c r="C327" s="7"/>
      <c r="D327" s="7"/>
      <c r="E327" s="118"/>
      <c r="F327" s="119"/>
      <c r="G327" s="21"/>
      <c r="H327" s="22"/>
      <c r="I327" s="22"/>
      <c r="J327"/>
      <c r="K327"/>
    </row>
    <row r="328" spans="1:11" s="1" customFormat="1" ht="14.25">
      <c r="A328" s="7"/>
      <c r="B328" s="7"/>
      <c r="C328" s="7"/>
      <c r="D328" s="7"/>
      <c r="E328" s="118"/>
      <c r="F328" s="119"/>
      <c r="G328" s="21"/>
      <c r="H328" s="22"/>
      <c r="I328" s="22"/>
      <c r="J328"/>
      <c r="K328"/>
    </row>
    <row r="329" spans="1:11" s="1" customFormat="1" ht="14.25">
      <c r="A329" s="7"/>
      <c r="B329" s="7"/>
      <c r="C329" s="7"/>
      <c r="D329" s="7"/>
      <c r="E329" s="118"/>
      <c r="F329" s="119"/>
      <c r="G329" s="21"/>
      <c r="H329" s="22"/>
      <c r="I329" s="22"/>
      <c r="J329"/>
      <c r="K329"/>
    </row>
    <row r="330" spans="1:11" s="1" customFormat="1" ht="14.25">
      <c r="A330" s="7"/>
      <c r="B330" s="7"/>
      <c r="C330" s="7"/>
      <c r="D330" s="7"/>
      <c r="E330" s="118"/>
      <c r="F330" s="119"/>
      <c r="G330" s="21"/>
      <c r="H330" s="22"/>
      <c r="I330" s="22"/>
      <c r="J330"/>
      <c r="K330"/>
    </row>
    <row r="331" spans="1:11" s="1" customFormat="1" ht="14.25">
      <c r="A331" s="7"/>
      <c r="B331" s="7"/>
      <c r="C331" s="7"/>
      <c r="D331" s="7"/>
      <c r="E331" s="118"/>
      <c r="F331" s="119"/>
      <c r="G331" s="21"/>
      <c r="H331" s="22"/>
      <c r="I331" s="22"/>
      <c r="J331"/>
      <c r="K331"/>
    </row>
    <row r="332" spans="1:11" s="1" customFormat="1" ht="14.25">
      <c r="A332" s="7"/>
      <c r="B332" s="7"/>
      <c r="C332" s="7"/>
      <c r="D332" s="7"/>
      <c r="E332" s="118"/>
      <c r="F332" s="119"/>
      <c r="G332" s="21"/>
      <c r="H332" s="22"/>
      <c r="I332" s="22"/>
      <c r="J332"/>
      <c r="K332"/>
    </row>
    <row r="333" spans="1:11" s="1" customFormat="1" ht="14.25">
      <c r="A333" s="7"/>
      <c r="B333" s="7"/>
      <c r="C333" s="7"/>
      <c r="D333" s="7"/>
      <c r="E333" s="118"/>
      <c r="F333" s="119"/>
      <c r="G333" s="21"/>
      <c r="H333" s="22"/>
      <c r="I333" s="22"/>
      <c r="J333"/>
      <c r="K333"/>
    </row>
    <row r="334" spans="1:11" s="1" customFormat="1" ht="14.25">
      <c r="A334" s="7"/>
      <c r="B334" s="7"/>
      <c r="C334" s="7"/>
      <c r="D334" s="7"/>
      <c r="E334" s="118"/>
      <c r="F334" s="119"/>
      <c r="G334" s="21"/>
      <c r="H334" s="22"/>
      <c r="I334" s="22"/>
      <c r="J334"/>
      <c r="K334"/>
    </row>
    <row r="335" spans="1:11" s="1" customFormat="1" ht="14.25">
      <c r="A335" s="7"/>
      <c r="B335" s="7"/>
      <c r="C335" s="7"/>
      <c r="D335" s="7"/>
      <c r="E335" s="118"/>
      <c r="F335" s="119"/>
      <c r="G335" s="21"/>
      <c r="H335" s="22"/>
      <c r="I335" s="22"/>
      <c r="J335"/>
      <c r="K335"/>
    </row>
    <row r="336" spans="1:11" s="1" customFormat="1" ht="14.25">
      <c r="A336" s="7"/>
      <c r="B336" s="7"/>
      <c r="C336" s="7"/>
      <c r="D336" s="7"/>
      <c r="E336" s="118"/>
      <c r="F336" s="119"/>
      <c r="G336" s="21"/>
      <c r="H336" s="22"/>
      <c r="I336" s="22"/>
      <c r="J336"/>
      <c r="K336"/>
    </row>
    <row r="337" spans="1:11" s="1" customFormat="1" ht="14.25">
      <c r="A337" s="7"/>
      <c r="B337" s="7"/>
      <c r="C337" s="7"/>
      <c r="D337" s="7"/>
      <c r="E337" s="118"/>
      <c r="F337" s="119"/>
      <c r="G337" s="21"/>
      <c r="H337" s="22"/>
      <c r="I337" s="22"/>
      <c r="J337"/>
      <c r="K337"/>
    </row>
    <row r="338" spans="1:11" s="1" customFormat="1" ht="14.25">
      <c r="A338" s="7"/>
      <c r="B338" s="7"/>
      <c r="C338" s="7"/>
      <c r="D338" s="7"/>
      <c r="E338" s="118"/>
      <c r="F338" s="119"/>
      <c r="G338" s="21"/>
      <c r="H338" s="22"/>
      <c r="I338" s="22"/>
      <c r="J338"/>
      <c r="K338"/>
    </row>
    <row r="339" spans="1:11" s="1" customFormat="1" ht="14.25">
      <c r="A339" s="7"/>
      <c r="B339" s="7"/>
      <c r="C339" s="7"/>
      <c r="D339" s="7"/>
      <c r="E339" s="118"/>
      <c r="F339" s="119"/>
      <c r="G339" s="21"/>
      <c r="H339" s="22"/>
      <c r="I339" s="22"/>
      <c r="J339"/>
      <c r="K339"/>
    </row>
    <row r="340" spans="1:11" s="1" customFormat="1" ht="14.25">
      <c r="A340" s="7"/>
      <c r="B340" s="7"/>
      <c r="C340" s="7"/>
      <c r="D340" s="7"/>
      <c r="E340" s="118"/>
      <c r="F340" s="119"/>
      <c r="G340" s="21"/>
      <c r="H340" s="22"/>
      <c r="I340" s="22"/>
      <c r="J340"/>
      <c r="K340"/>
    </row>
    <row r="341" spans="1:11" s="1" customFormat="1" ht="14.25">
      <c r="A341" s="7"/>
      <c r="B341" s="7"/>
      <c r="C341" s="7"/>
      <c r="D341" s="7"/>
      <c r="E341" s="118"/>
      <c r="F341" s="119"/>
      <c r="G341" s="21"/>
      <c r="H341" s="22"/>
      <c r="I341" s="22"/>
      <c r="J341"/>
      <c r="K341"/>
    </row>
    <row r="342" spans="1:11" s="1" customFormat="1" ht="14.25">
      <c r="A342" s="7"/>
      <c r="B342" s="7"/>
      <c r="C342" s="7"/>
      <c r="D342" s="7"/>
      <c r="E342" s="118"/>
      <c r="F342" s="119"/>
      <c r="G342" s="21"/>
      <c r="H342" s="22"/>
      <c r="I342" s="22"/>
      <c r="J342"/>
      <c r="K342"/>
    </row>
    <row r="343" spans="1:11" s="1" customFormat="1" ht="14.25">
      <c r="A343" s="7"/>
      <c r="B343" s="7"/>
      <c r="C343" s="7"/>
      <c r="D343" s="7"/>
      <c r="E343" s="118"/>
      <c r="F343" s="119"/>
      <c r="G343" s="21"/>
      <c r="H343" s="22"/>
      <c r="I343" s="22"/>
      <c r="J343"/>
      <c r="K343"/>
    </row>
    <row r="344" spans="1:11" s="1" customFormat="1" ht="14.25">
      <c r="A344" s="7"/>
      <c r="B344" s="7"/>
      <c r="C344" s="7"/>
      <c r="D344" s="7"/>
      <c r="E344" s="118"/>
      <c r="F344" s="119"/>
      <c r="G344" s="21"/>
      <c r="H344" s="22"/>
      <c r="I344" s="22"/>
      <c r="J344"/>
      <c r="K344"/>
    </row>
    <row r="345" spans="1:11" s="1" customFormat="1" ht="14.25">
      <c r="A345" s="7"/>
      <c r="B345" s="7"/>
      <c r="C345" s="7"/>
      <c r="D345" s="7"/>
      <c r="E345" s="118"/>
      <c r="F345" s="119"/>
      <c r="G345" s="21"/>
      <c r="H345" s="22"/>
      <c r="I345" s="22"/>
      <c r="J345"/>
      <c r="K345"/>
    </row>
    <row r="346" spans="1:11" s="1" customFormat="1" ht="14.25">
      <c r="A346" s="7"/>
      <c r="B346" s="7"/>
      <c r="C346" s="7"/>
      <c r="D346" s="7"/>
      <c r="E346" s="118"/>
      <c r="F346" s="119"/>
      <c r="G346" s="21"/>
      <c r="H346" s="22"/>
      <c r="I346" s="22"/>
      <c r="J346"/>
      <c r="K346"/>
    </row>
    <row r="347" spans="1:11" s="1" customFormat="1" ht="14.25">
      <c r="A347" s="7"/>
      <c r="B347" s="7"/>
      <c r="C347" s="7"/>
      <c r="D347" s="7"/>
      <c r="E347" s="118"/>
      <c r="F347" s="119"/>
      <c r="G347" s="21"/>
      <c r="H347" s="22"/>
      <c r="I347" s="22"/>
      <c r="J347"/>
      <c r="K347"/>
    </row>
    <row r="348" spans="1:11" s="1" customFormat="1" ht="14.25">
      <c r="A348" s="7"/>
      <c r="B348" s="7"/>
      <c r="C348" s="7"/>
      <c r="D348" s="7"/>
      <c r="E348" s="118"/>
      <c r="F348" s="119"/>
      <c r="G348" s="21"/>
      <c r="H348" s="22"/>
      <c r="I348" s="22"/>
      <c r="J348"/>
      <c r="K348"/>
    </row>
    <row r="349" spans="1:11" s="1" customFormat="1" ht="14.25">
      <c r="A349" s="7"/>
      <c r="B349" s="7"/>
      <c r="C349" s="7"/>
      <c r="D349" s="7"/>
      <c r="E349" s="118"/>
      <c r="F349" s="119"/>
      <c r="G349" s="21"/>
      <c r="H349" s="22"/>
      <c r="I349" s="22"/>
      <c r="J349"/>
      <c r="K349"/>
    </row>
    <row r="350" spans="1:11" s="1" customFormat="1" ht="14.25">
      <c r="A350" s="7"/>
      <c r="B350" s="7"/>
      <c r="C350" s="7"/>
      <c r="D350" s="7"/>
      <c r="E350" s="118"/>
      <c r="F350" s="119"/>
      <c r="G350" s="21"/>
      <c r="H350" s="22"/>
      <c r="I350" s="22"/>
      <c r="J350"/>
      <c r="K350"/>
    </row>
    <row r="351" spans="1:11" s="1" customFormat="1" ht="14.25">
      <c r="A351" s="7"/>
      <c r="B351" s="7"/>
      <c r="C351" s="7"/>
      <c r="D351" s="7"/>
      <c r="E351" s="118"/>
      <c r="F351" s="119"/>
      <c r="G351" s="21"/>
      <c r="H351" s="22"/>
      <c r="I351" s="22"/>
      <c r="J351"/>
      <c r="K351"/>
    </row>
    <row r="352" spans="1:11" s="1" customFormat="1" ht="14.25">
      <c r="A352" s="7"/>
      <c r="B352" s="7"/>
      <c r="C352" s="7"/>
      <c r="D352" s="7"/>
      <c r="E352" s="118"/>
      <c r="F352" s="119"/>
      <c r="G352" s="21"/>
      <c r="H352" s="22"/>
      <c r="I352" s="22"/>
      <c r="J352"/>
      <c r="K352"/>
    </row>
    <row r="353" spans="1:11" s="1" customFormat="1" ht="14.25">
      <c r="A353" s="7"/>
      <c r="B353" s="7"/>
      <c r="C353" s="7"/>
      <c r="D353" s="7"/>
      <c r="E353" s="118"/>
      <c r="F353" s="119"/>
      <c r="G353" s="21"/>
      <c r="H353" s="22"/>
      <c r="I353" s="22"/>
      <c r="J353"/>
      <c r="K353"/>
    </row>
    <row r="354" spans="1:11" s="1" customFormat="1" ht="14.25">
      <c r="A354" s="7"/>
      <c r="B354" s="7"/>
      <c r="C354" s="7"/>
      <c r="D354" s="7"/>
      <c r="E354" s="118"/>
      <c r="F354" s="119"/>
      <c r="G354" s="21"/>
      <c r="H354" s="22"/>
      <c r="I354" s="22"/>
      <c r="J354"/>
      <c r="K354"/>
    </row>
    <row r="355" spans="1:11" s="1" customFormat="1" ht="14.25">
      <c r="A355" s="7"/>
      <c r="B355" s="7"/>
      <c r="C355" s="7"/>
      <c r="D355" s="7"/>
      <c r="E355" s="118"/>
      <c r="F355" s="119"/>
      <c r="G355" s="21"/>
      <c r="H355" s="22"/>
      <c r="I355" s="22"/>
      <c r="J355"/>
      <c r="K355"/>
    </row>
    <row r="356" spans="1:11" s="1" customFormat="1" ht="14.25">
      <c r="A356" s="7"/>
      <c r="B356" s="7"/>
      <c r="C356" s="7"/>
      <c r="D356" s="7"/>
      <c r="E356" s="118"/>
      <c r="F356" s="119"/>
      <c r="G356" s="21"/>
      <c r="H356" s="22"/>
      <c r="I356" s="22"/>
      <c r="J356"/>
      <c r="K356"/>
    </row>
    <row r="357" spans="1:11" s="1" customFormat="1" ht="14.25">
      <c r="A357" s="7"/>
      <c r="B357" s="7"/>
      <c r="C357" s="7"/>
      <c r="D357" s="7"/>
      <c r="E357" s="118"/>
      <c r="F357" s="119"/>
      <c r="G357" s="21"/>
      <c r="H357" s="22"/>
      <c r="I357" s="22"/>
      <c r="J357"/>
      <c r="K357"/>
    </row>
    <row r="358" spans="1:11" s="1" customFormat="1" ht="14.25">
      <c r="A358" s="7"/>
      <c r="B358" s="7"/>
      <c r="C358" s="7"/>
      <c r="D358" s="7"/>
      <c r="E358" s="118"/>
      <c r="F358" s="119"/>
      <c r="G358" s="21"/>
      <c r="H358" s="22"/>
      <c r="I358" s="22"/>
      <c r="J358"/>
      <c r="K358"/>
    </row>
    <row r="359" spans="1:11" s="1" customFormat="1" ht="14.25">
      <c r="A359" s="7"/>
      <c r="B359" s="7"/>
      <c r="C359" s="7"/>
      <c r="D359" s="7"/>
      <c r="E359" s="118"/>
      <c r="F359" s="119"/>
      <c r="G359" s="21"/>
      <c r="H359" s="22"/>
      <c r="I359" s="22"/>
      <c r="J359"/>
      <c r="K359"/>
    </row>
    <row r="360" spans="1:11" s="1" customFormat="1" ht="14.25">
      <c r="A360" s="7"/>
      <c r="B360" s="7"/>
      <c r="C360" s="7"/>
      <c r="D360" s="7"/>
      <c r="E360" s="118"/>
      <c r="F360" s="119"/>
      <c r="G360" s="21"/>
      <c r="H360" s="22"/>
      <c r="I360" s="22"/>
      <c r="J360"/>
      <c r="K360"/>
    </row>
    <row r="361" spans="1:11" s="1" customFormat="1" ht="14.25">
      <c r="A361" s="7"/>
      <c r="B361" s="7"/>
      <c r="C361" s="7"/>
      <c r="D361" s="7"/>
      <c r="E361" s="118"/>
      <c r="F361" s="119"/>
      <c r="G361" s="21"/>
      <c r="H361" s="22"/>
      <c r="I361" s="22"/>
      <c r="J361"/>
      <c r="K361"/>
    </row>
    <row r="362" spans="1:11" s="1" customFormat="1" ht="14.25">
      <c r="A362" s="7"/>
      <c r="B362" s="7"/>
      <c r="C362" s="7"/>
      <c r="D362" s="7"/>
      <c r="E362" s="118"/>
      <c r="F362" s="119"/>
      <c r="G362" s="21"/>
      <c r="H362" s="22"/>
      <c r="I362" s="22"/>
      <c r="J362"/>
      <c r="K362"/>
    </row>
    <row r="363" spans="1:11" s="1" customFormat="1" ht="14.25">
      <c r="A363" s="7"/>
      <c r="B363" s="7"/>
      <c r="C363" s="7"/>
      <c r="D363" s="7"/>
      <c r="E363" s="118"/>
      <c r="F363" s="119"/>
      <c r="G363" s="21"/>
      <c r="H363" s="22"/>
      <c r="I363" s="22"/>
      <c r="J363"/>
      <c r="K363"/>
    </row>
    <row r="364" spans="1:11" s="1" customFormat="1" ht="14.25">
      <c r="A364" s="7"/>
      <c r="B364" s="7"/>
      <c r="C364" s="7"/>
      <c r="D364" s="7"/>
      <c r="E364" s="118"/>
      <c r="F364" s="119"/>
      <c r="G364" s="21"/>
      <c r="H364" s="22"/>
      <c r="I364" s="22"/>
      <c r="J364"/>
      <c r="K364"/>
    </row>
    <row r="365" spans="1:11" s="1" customFormat="1" ht="14.25">
      <c r="A365" s="7"/>
      <c r="B365" s="7"/>
      <c r="C365" s="7"/>
      <c r="D365" s="7"/>
      <c r="E365" s="118"/>
      <c r="F365" s="119"/>
      <c r="G365" s="21"/>
      <c r="H365" s="22"/>
      <c r="I365" s="22"/>
      <c r="J365"/>
      <c r="K365"/>
    </row>
    <row r="366" spans="1:11" s="1" customFormat="1" ht="14.25">
      <c r="A366" s="7"/>
      <c r="B366" s="7"/>
      <c r="C366" s="7"/>
      <c r="D366" s="7"/>
      <c r="E366" s="118"/>
      <c r="F366" s="119"/>
      <c r="G366" s="21"/>
      <c r="H366" s="22"/>
      <c r="I366" s="22"/>
      <c r="J366"/>
      <c r="K366"/>
    </row>
    <row r="367" spans="1:11" s="1" customFormat="1" ht="14.25">
      <c r="A367" s="7"/>
      <c r="B367" s="7"/>
      <c r="C367" s="7"/>
      <c r="D367" s="7"/>
      <c r="E367" s="118"/>
      <c r="F367" s="119"/>
      <c r="G367" s="21"/>
      <c r="H367" s="22"/>
      <c r="I367" s="22"/>
      <c r="J367"/>
      <c r="K367"/>
    </row>
    <row r="368" spans="1:11" s="1" customFormat="1" ht="14.25">
      <c r="A368" s="7"/>
      <c r="B368" s="7"/>
      <c r="C368" s="7"/>
      <c r="D368" s="7"/>
      <c r="E368" s="118"/>
      <c r="F368" s="119"/>
      <c r="G368" s="21"/>
      <c r="H368" s="22"/>
      <c r="I368" s="22"/>
      <c r="J368"/>
      <c r="K368"/>
    </row>
    <row r="369" spans="1:11" s="1" customFormat="1" ht="14.25">
      <c r="A369" s="7"/>
      <c r="B369" s="7"/>
      <c r="C369" s="7"/>
      <c r="D369" s="7"/>
      <c r="E369" s="118"/>
      <c r="F369" s="119"/>
      <c r="G369" s="21"/>
      <c r="H369" s="22"/>
      <c r="I369" s="22"/>
      <c r="J369"/>
      <c r="K369"/>
    </row>
    <row r="370" spans="1:11" s="1" customFormat="1" ht="14.25">
      <c r="A370" s="7"/>
      <c r="B370" s="7"/>
      <c r="C370" s="7"/>
      <c r="D370" s="7"/>
      <c r="E370" s="118"/>
      <c r="F370" s="119"/>
      <c r="G370" s="21"/>
      <c r="H370" s="22"/>
      <c r="I370" s="22"/>
      <c r="J370"/>
      <c r="K370"/>
    </row>
    <row r="371" spans="1:11" s="1" customFormat="1" ht="14.25">
      <c r="A371" s="7"/>
      <c r="B371" s="7"/>
      <c r="C371" s="7"/>
      <c r="D371" s="7"/>
      <c r="E371" s="118"/>
      <c r="F371" s="119"/>
      <c r="G371" s="21"/>
      <c r="H371" s="22"/>
      <c r="I371" s="22"/>
      <c r="J371"/>
      <c r="K371"/>
    </row>
    <row r="372" spans="1:11" s="1" customFormat="1" ht="14.25">
      <c r="A372" s="7"/>
      <c r="B372" s="7"/>
      <c r="C372" s="7"/>
      <c r="D372" s="7"/>
      <c r="E372" s="118"/>
      <c r="F372" s="119"/>
      <c r="G372" s="21"/>
      <c r="H372" s="22"/>
      <c r="I372" s="22"/>
      <c r="J372"/>
      <c r="K372"/>
    </row>
    <row r="373" spans="1:11" s="1" customFormat="1" ht="14.25">
      <c r="A373" s="7"/>
      <c r="B373" s="7"/>
      <c r="C373" s="7"/>
      <c r="D373" s="7"/>
      <c r="E373" s="118"/>
      <c r="F373" s="119"/>
      <c r="G373" s="21"/>
      <c r="H373" s="22"/>
      <c r="I373" s="22"/>
      <c r="J373"/>
      <c r="K373"/>
    </row>
    <row r="374" spans="1:11" s="1" customFormat="1" ht="14.25">
      <c r="A374" s="7"/>
      <c r="B374" s="7"/>
      <c r="C374" s="7"/>
      <c r="D374" s="7"/>
      <c r="E374" s="118"/>
      <c r="F374" s="119"/>
      <c r="G374" s="21"/>
      <c r="H374" s="22"/>
      <c r="I374" s="22"/>
      <c r="J374"/>
      <c r="K374"/>
    </row>
    <row r="375" spans="1:11" s="1" customFormat="1" ht="14.25">
      <c r="A375" s="7"/>
      <c r="B375" s="7"/>
      <c r="C375" s="7"/>
      <c r="D375" s="7"/>
      <c r="E375" s="118"/>
      <c r="F375" s="119"/>
      <c r="G375" s="21"/>
      <c r="H375" s="22"/>
      <c r="I375" s="22"/>
      <c r="J375"/>
      <c r="K375"/>
    </row>
    <row r="376" spans="1:11" s="1" customFormat="1" ht="14.25">
      <c r="A376" s="7"/>
      <c r="B376" s="7"/>
      <c r="C376" s="7"/>
      <c r="D376" s="7"/>
      <c r="E376" s="118"/>
      <c r="F376" s="119"/>
      <c r="G376" s="21"/>
      <c r="H376" s="22"/>
      <c r="I376" s="22"/>
      <c r="J376"/>
      <c r="K376"/>
    </row>
    <row r="377" spans="1:11" s="1" customFormat="1" ht="14.25">
      <c r="A377" s="7"/>
      <c r="B377" s="7"/>
      <c r="C377" s="7"/>
      <c r="D377" s="7"/>
      <c r="E377" s="118"/>
      <c r="F377" s="119"/>
      <c r="G377" s="21"/>
      <c r="H377" s="22"/>
      <c r="I377" s="22"/>
      <c r="J377"/>
      <c r="K377"/>
    </row>
    <row r="378" spans="1:11" s="1" customFormat="1" ht="14.25">
      <c r="A378" s="7"/>
      <c r="B378" s="7"/>
      <c r="C378" s="7"/>
      <c r="D378" s="7"/>
      <c r="E378" s="118"/>
      <c r="F378" s="119"/>
      <c r="G378" s="21"/>
      <c r="H378" s="22"/>
      <c r="I378" s="22"/>
      <c r="J378"/>
      <c r="K378"/>
    </row>
    <row r="379" spans="1:11" s="1" customFormat="1" ht="14.25">
      <c r="A379" s="7"/>
      <c r="B379" s="7"/>
      <c r="C379" s="7"/>
      <c r="D379" s="7"/>
      <c r="E379" s="118"/>
      <c r="F379" s="119"/>
      <c r="G379" s="21"/>
      <c r="H379" s="22"/>
      <c r="I379" s="22"/>
      <c r="J379"/>
      <c r="K379"/>
    </row>
    <row r="380" spans="1:11" s="1" customFormat="1" ht="14.25">
      <c r="A380" s="7"/>
      <c r="B380" s="7"/>
      <c r="C380" s="7"/>
      <c r="D380" s="7"/>
      <c r="E380" s="118"/>
      <c r="F380" s="119"/>
      <c r="G380" s="21"/>
      <c r="H380" s="22"/>
      <c r="I380" s="22"/>
      <c r="J380"/>
      <c r="K380"/>
    </row>
    <row r="381" spans="1:11" s="1" customFormat="1" ht="14.25">
      <c r="A381" s="7"/>
      <c r="B381" s="7"/>
      <c r="C381" s="7"/>
      <c r="D381" s="7"/>
      <c r="E381" s="118"/>
      <c r="F381" s="119"/>
      <c r="G381" s="21"/>
      <c r="H381" s="22"/>
      <c r="I381" s="22"/>
      <c r="J381"/>
      <c r="K381"/>
    </row>
    <row r="382" spans="1:11" s="1" customFormat="1" ht="14.25">
      <c r="A382" s="7"/>
      <c r="B382" s="7"/>
      <c r="C382" s="7"/>
      <c r="D382" s="7"/>
      <c r="E382" s="118"/>
      <c r="F382" s="119"/>
      <c r="G382" s="21"/>
      <c r="H382" s="22"/>
      <c r="I382" s="22"/>
      <c r="J382"/>
      <c r="K382"/>
    </row>
    <row r="383" spans="1:11" s="1" customFormat="1" ht="14.25">
      <c r="A383" s="7"/>
      <c r="B383" s="7"/>
      <c r="C383" s="7"/>
      <c r="D383" s="7"/>
      <c r="E383" s="118"/>
      <c r="F383" s="119"/>
      <c r="G383" s="21"/>
      <c r="H383" s="22"/>
      <c r="I383" s="22"/>
      <c r="J383"/>
      <c r="K383"/>
    </row>
    <row r="384" spans="1:11" s="1" customFormat="1" ht="14.25">
      <c r="A384" s="7"/>
      <c r="B384" s="7"/>
      <c r="C384" s="7"/>
      <c r="D384" s="7"/>
      <c r="E384" s="118"/>
      <c r="F384" s="119"/>
      <c r="G384" s="21"/>
      <c r="H384" s="22"/>
      <c r="I384" s="22"/>
      <c r="J384"/>
      <c r="K384"/>
    </row>
    <row r="385" spans="1:11" s="1" customFormat="1" ht="14.25">
      <c r="A385" s="7"/>
      <c r="B385" s="7"/>
      <c r="C385" s="7"/>
      <c r="D385" s="7"/>
      <c r="E385" s="118"/>
      <c r="F385" s="119"/>
      <c r="G385" s="21"/>
      <c r="H385" s="22"/>
      <c r="I385" s="22"/>
      <c r="J385"/>
      <c r="K385"/>
    </row>
    <row r="386" spans="1:11" s="1" customFormat="1" ht="14.25">
      <c r="A386" s="7"/>
      <c r="B386" s="7"/>
      <c r="C386" s="7"/>
      <c r="D386" s="7"/>
      <c r="E386" s="118"/>
      <c r="F386" s="119"/>
      <c r="G386" s="21"/>
      <c r="H386" s="22"/>
      <c r="I386" s="22"/>
      <c r="J386"/>
      <c r="K386"/>
    </row>
    <row r="387" spans="1:11" s="1" customFormat="1" ht="14.25">
      <c r="A387" s="7"/>
      <c r="B387" s="7"/>
      <c r="C387" s="7"/>
      <c r="D387" s="7"/>
      <c r="E387" s="118"/>
      <c r="F387" s="119"/>
      <c r="G387" s="21"/>
      <c r="H387" s="22"/>
      <c r="I387" s="22"/>
      <c r="J387"/>
      <c r="K387"/>
    </row>
    <row r="388" spans="1:11" s="1" customFormat="1" ht="14.25">
      <c r="A388" s="7"/>
      <c r="B388" s="7"/>
      <c r="C388" s="7"/>
      <c r="D388" s="7"/>
      <c r="E388" s="118"/>
      <c r="F388" s="119"/>
      <c r="G388" s="21"/>
      <c r="H388" s="22"/>
      <c r="I388" s="22"/>
      <c r="J388"/>
      <c r="K388"/>
    </row>
    <row r="389" spans="1:11" s="1" customFormat="1" ht="14.25">
      <c r="A389" s="7"/>
      <c r="B389" s="7"/>
      <c r="C389" s="7"/>
      <c r="D389" s="7"/>
      <c r="E389" s="118"/>
      <c r="F389" s="119"/>
      <c r="G389" s="21"/>
      <c r="H389" s="22"/>
      <c r="I389" s="22"/>
      <c r="J389"/>
      <c r="K389"/>
    </row>
    <row r="390" spans="1:11" s="1" customFormat="1" ht="14.25">
      <c r="A390" s="7"/>
      <c r="B390" s="7"/>
      <c r="C390" s="7"/>
      <c r="D390" s="7"/>
      <c r="E390" s="118"/>
      <c r="F390" s="119"/>
      <c r="G390" s="21"/>
      <c r="H390" s="22"/>
      <c r="I390" s="22"/>
      <c r="J390"/>
      <c r="K390"/>
    </row>
    <row r="391" spans="1:11" s="1" customFormat="1" ht="14.25">
      <c r="A391" s="7"/>
      <c r="B391" s="7"/>
      <c r="C391" s="7"/>
      <c r="D391" s="7"/>
      <c r="E391" s="118"/>
      <c r="F391" s="119"/>
      <c r="G391" s="21"/>
      <c r="H391" s="22"/>
      <c r="I391" s="22"/>
      <c r="J391"/>
      <c r="K391"/>
    </row>
    <row r="392" spans="1:11" s="1" customFormat="1" ht="14.25">
      <c r="A392" s="7"/>
      <c r="B392" s="7"/>
      <c r="C392" s="7"/>
      <c r="D392" s="7"/>
      <c r="E392" s="118"/>
      <c r="F392" s="119"/>
      <c r="G392" s="21"/>
      <c r="H392" s="22"/>
      <c r="I392" s="22"/>
      <c r="J392"/>
      <c r="K392"/>
    </row>
    <row r="393" spans="1:11" s="1" customFormat="1" ht="14.25">
      <c r="A393" s="7"/>
      <c r="B393" s="7"/>
      <c r="C393" s="7"/>
      <c r="D393" s="7"/>
      <c r="E393" s="118"/>
      <c r="F393" s="119"/>
      <c r="G393" s="21"/>
      <c r="H393" s="22"/>
      <c r="I393" s="22"/>
      <c r="J393"/>
      <c r="K393"/>
    </row>
    <row r="394" spans="1:11" s="1" customFormat="1" ht="14.25">
      <c r="A394" s="7"/>
      <c r="B394" s="7"/>
      <c r="C394" s="7"/>
      <c r="D394" s="7"/>
      <c r="E394" s="118"/>
      <c r="F394" s="119"/>
      <c r="G394" s="21"/>
      <c r="H394" s="22"/>
      <c r="I394" s="22"/>
      <c r="J394"/>
      <c r="K394"/>
    </row>
    <row r="395" spans="1:11" s="1" customFormat="1" ht="14.25">
      <c r="A395" s="7"/>
      <c r="B395" s="7"/>
      <c r="C395" s="7"/>
      <c r="D395" s="7"/>
      <c r="E395" s="118"/>
      <c r="F395" s="119"/>
      <c r="G395" s="21"/>
      <c r="H395" s="22"/>
      <c r="I395" s="22"/>
      <c r="J395"/>
      <c r="K395"/>
    </row>
    <row r="396" spans="1:11" s="1" customFormat="1" ht="14.25">
      <c r="A396" s="7"/>
      <c r="B396" s="7"/>
      <c r="C396" s="7"/>
      <c r="D396" s="7"/>
      <c r="E396" s="118"/>
      <c r="F396" s="119"/>
      <c r="G396" s="21"/>
      <c r="H396" s="22"/>
      <c r="I396" s="22"/>
      <c r="J396"/>
      <c r="K396"/>
    </row>
    <row r="397" spans="1:11" s="1" customFormat="1" ht="14.25">
      <c r="A397" s="7"/>
      <c r="B397" s="7"/>
      <c r="C397" s="7"/>
      <c r="D397" s="7"/>
      <c r="E397" s="118"/>
      <c r="F397" s="119"/>
      <c r="G397" s="21"/>
      <c r="H397" s="22"/>
      <c r="I397" s="22"/>
      <c r="J397"/>
      <c r="K397"/>
    </row>
    <row r="398" spans="1:11" s="1" customFormat="1" ht="14.25">
      <c r="A398" s="7"/>
      <c r="B398" s="7"/>
      <c r="C398" s="7"/>
      <c r="D398" s="7"/>
      <c r="E398" s="118"/>
      <c r="F398" s="119"/>
      <c r="G398" s="21"/>
      <c r="H398" s="22"/>
      <c r="I398" s="22"/>
      <c r="J398"/>
      <c r="K398"/>
    </row>
    <row r="399" spans="1:11" s="1" customFormat="1" ht="14.25">
      <c r="A399" s="7"/>
      <c r="B399" s="7"/>
      <c r="C399" s="7"/>
      <c r="D399" s="7"/>
      <c r="E399" s="118"/>
      <c r="F399" s="119"/>
      <c r="G399" s="21"/>
      <c r="H399" s="22"/>
      <c r="I399" s="22"/>
      <c r="J399"/>
      <c r="K399"/>
    </row>
    <row r="400" spans="1:11" s="1" customFormat="1" ht="14.25">
      <c r="A400" s="7"/>
      <c r="B400" s="7"/>
      <c r="C400" s="7"/>
      <c r="D400" s="7"/>
      <c r="E400" s="118"/>
      <c r="F400" s="119"/>
      <c r="G400" s="21"/>
      <c r="H400" s="22"/>
      <c r="I400" s="22"/>
      <c r="J400"/>
      <c r="K400"/>
    </row>
    <row r="401" spans="1:11" s="1" customFormat="1" ht="14.25">
      <c r="A401" s="7"/>
      <c r="B401" s="7"/>
      <c r="C401" s="7"/>
      <c r="D401" s="7"/>
      <c r="E401" s="118"/>
      <c r="F401" s="119"/>
      <c r="G401" s="21"/>
      <c r="H401" s="22"/>
      <c r="I401" s="22"/>
      <c r="J401"/>
      <c r="K401"/>
    </row>
    <row r="402" spans="1:11" s="1" customFormat="1" ht="14.25">
      <c r="A402" s="7"/>
      <c r="B402" s="7"/>
      <c r="C402" s="7"/>
      <c r="D402" s="7"/>
      <c r="E402" s="118"/>
      <c r="F402" s="119"/>
      <c r="G402" s="21"/>
      <c r="H402" s="22"/>
      <c r="I402" s="22"/>
      <c r="J402"/>
      <c r="K402"/>
    </row>
    <row r="403" spans="1:11" s="1" customFormat="1" ht="14.25">
      <c r="A403" s="7"/>
      <c r="B403" s="7"/>
      <c r="C403" s="7"/>
      <c r="D403" s="7"/>
      <c r="E403" s="118"/>
      <c r="F403" s="119"/>
      <c r="G403" s="21"/>
      <c r="H403" s="22"/>
      <c r="I403" s="22"/>
      <c r="J403"/>
      <c r="K403"/>
    </row>
    <row r="404" spans="1:11" s="1" customFormat="1" ht="14.25">
      <c r="A404" s="7"/>
      <c r="B404" s="7"/>
      <c r="C404" s="7"/>
      <c r="D404" s="7"/>
      <c r="E404" s="118"/>
      <c r="F404" s="119"/>
      <c r="G404" s="21"/>
      <c r="H404" s="22"/>
      <c r="I404" s="22"/>
      <c r="J404"/>
      <c r="K404"/>
    </row>
    <row r="405" spans="1:11" s="1" customFormat="1" ht="14.25">
      <c r="A405" s="7"/>
      <c r="B405" s="7"/>
      <c r="C405" s="7"/>
      <c r="D405" s="7"/>
      <c r="E405" s="118"/>
      <c r="F405" s="119"/>
      <c r="G405" s="21"/>
      <c r="H405" s="22"/>
      <c r="I405" s="22"/>
      <c r="J405"/>
      <c r="K405"/>
    </row>
    <row r="406" spans="1:11" s="1" customFormat="1" ht="14.25">
      <c r="A406" s="7"/>
      <c r="B406" s="7"/>
      <c r="C406" s="7"/>
      <c r="D406" s="7"/>
      <c r="E406" s="118"/>
      <c r="F406" s="119"/>
      <c r="G406" s="21"/>
      <c r="H406" s="22"/>
      <c r="I406" s="22"/>
      <c r="J406"/>
      <c r="K406"/>
    </row>
    <row r="407" spans="1:11" s="1" customFormat="1" ht="14.25">
      <c r="A407" s="7"/>
      <c r="B407" s="7"/>
      <c r="C407" s="7"/>
      <c r="D407" s="7"/>
      <c r="E407" s="118"/>
      <c r="F407" s="119"/>
      <c r="G407" s="21"/>
      <c r="H407" s="22"/>
      <c r="I407" s="22"/>
      <c r="J407"/>
      <c r="K407"/>
    </row>
    <row r="408" spans="1:11" s="1" customFormat="1" ht="14.25">
      <c r="A408" s="7"/>
      <c r="B408" s="7"/>
      <c r="C408" s="7"/>
      <c r="D408" s="7"/>
      <c r="E408" s="118"/>
      <c r="F408" s="119"/>
      <c r="G408" s="21"/>
      <c r="H408" s="22"/>
      <c r="I408" s="22"/>
      <c r="J408"/>
      <c r="K408"/>
    </row>
    <row r="409" spans="1:11" s="1" customFormat="1" ht="14.25">
      <c r="A409" s="7"/>
      <c r="B409" s="7"/>
      <c r="C409" s="7"/>
      <c r="D409" s="7"/>
      <c r="E409" s="118"/>
      <c r="F409" s="119"/>
      <c r="G409" s="21"/>
      <c r="H409" s="22"/>
      <c r="I409" s="22"/>
      <c r="J409"/>
      <c r="K409"/>
    </row>
    <row r="410" spans="1:11" s="1" customFormat="1" ht="14.25">
      <c r="A410" s="7"/>
      <c r="B410" s="7"/>
      <c r="C410" s="7"/>
      <c r="D410" s="7"/>
      <c r="E410" s="118"/>
      <c r="F410" s="119"/>
      <c r="G410" s="21"/>
      <c r="H410" s="22"/>
      <c r="I410" s="22"/>
      <c r="J410"/>
      <c r="K410"/>
    </row>
    <row r="411" spans="1:11" s="1" customFormat="1" ht="14.25">
      <c r="A411" s="7"/>
      <c r="B411" s="7"/>
      <c r="C411" s="7"/>
      <c r="D411" s="7"/>
      <c r="E411" s="118"/>
      <c r="F411" s="119"/>
      <c r="G411" s="21"/>
      <c r="H411" s="22"/>
      <c r="I411" s="22"/>
      <c r="J411"/>
      <c r="K411"/>
    </row>
    <row r="412" spans="1:11" s="1" customFormat="1" ht="14.25">
      <c r="A412" s="7"/>
      <c r="B412" s="7"/>
      <c r="C412" s="7"/>
      <c r="D412" s="7"/>
      <c r="E412" s="118"/>
      <c r="F412" s="119"/>
      <c r="G412" s="21"/>
      <c r="H412" s="22"/>
      <c r="I412" s="22"/>
      <c r="J412"/>
      <c r="K412"/>
    </row>
    <row r="413" spans="1:11" s="1" customFormat="1" ht="14.25">
      <c r="A413" s="7"/>
      <c r="B413" s="7"/>
      <c r="C413" s="7"/>
      <c r="D413" s="7"/>
      <c r="E413" s="118"/>
      <c r="F413" s="119"/>
      <c r="G413" s="21"/>
      <c r="H413" s="22"/>
      <c r="I413" s="22"/>
      <c r="J413"/>
      <c r="K413"/>
    </row>
    <row r="414" spans="1:11" s="1" customFormat="1" ht="14.25">
      <c r="A414" s="7"/>
      <c r="B414" s="7"/>
      <c r="C414" s="7"/>
      <c r="D414" s="7"/>
      <c r="E414" s="118"/>
      <c r="F414" s="119"/>
      <c r="G414" s="21"/>
      <c r="H414" s="22"/>
      <c r="I414" s="22"/>
      <c r="J414"/>
      <c r="K414"/>
    </row>
    <row r="415" spans="1:11" s="1" customFormat="1" ht="14.25">
      <c r="A415" s="7"/>
      <c r="B415" s="7"/>
      <c r="C415" s="7"/>
      <c r="D415" s="7"/>
      <c r="E415" s="118"/>
      <c r="F415" s="119"/>
      <c r="G415" s="21"/>
      <c r="H415" s="22"/>
      <c r="I415" s="22"/>
      <c r="J415"/>
      <c r="K415"/>
    </row>
    <row r="416" spans="1:11" s="1" customFormat="1" ht="14.25">
      <c r="A416" s="7"/>
      <c r="B416" s="7"/>
      <c r="C416" s="7"/>
      <c r="D416" s="7"/>
      <c r="E416" s="118"/>
      <c r="F416" s="119"/>
      <c r="G416" s="21"/>
      <c r="H416" s="22"/>
      <c r="I416" s="22"/>
      <c r="J416"/>
      <c r="K416"/>
    </row>
    <row r="417" spans="1:11" s="1" customFormat="1" ht="14.25">
      <c r="A417" s="7"/>
      <c r="B417" s="7"/>
      <c r="C417" s="7"/>
      <c r="D417" s="7"/>
      <c r="E417" s="118"/>
      <c r="F417" s="119"/>
      <c r="G417" s="21"/>
      <c r="H417" s="22"/>
      <c r="I417" s="22"/>
      <c r="J417"/>
      <c r="K417"/>
    </row>
    <row r="418" spans="1:11" s="1" customFormat="1" ht="14.25">
      <c r="A418" s="7"/>
      <c r="B418" s="7"/>
      <c r="C418" s="7"/>
      <c r="D418" s="7"/>
      <c r="E418" s="118"/>
      <c r="F418" s="119"/>
      <c r="G418" s="21"/>
      <c r="H418" s="22"/>
      <c r="I418" s="22"/>
      <c r="J418"/>
      <c r="K418"/>
    </row>
    <row r="419" spans="1:11" s="1" customFormat="1" ht="14.25">
      <c r="A419" s="7"/>
      <c r="B419" s="7"/>
      <c r="C419" s="7"/>
      <c r="D419" s="7"/>
      <c r="E419" s="118"/>
      <c r="F419" s="119"/>
      <c r="G419" s="21"/>
      <c r="H419" s="22"/>
      <c r="I419" s="22"/>
      <c r="J419"/>
      <c r="K419"/>
    </row>
    <row r="420" spans="1:11" s="1" customFormat="1" ht="14.25">
      <c r="A420" s="7"/>
      <c r="B420" s="7"/>
      <c r="C420" s="7"/>
      <c r="D420" s="7"/>
      <c r="E420" s="118"/>
      <c r="F420" s="119"/>
      <c r="G420" s="21"/>
      <c r="H420" s="22"/>
      <c r="I420" s="22"/>
      <c r="J420"/>
      <c r="K420"/>
    </row>
    <row r="421" spans="1:11" s="1" customFormat="1" ht="14.25">
      <c r="A421" s="7"/>
      <c r="B421" s="7"/>
      <c r="C421" s="7"/>
      <c r="D421" s="7"/>
      <c r="E421" s="118"/>
      <c r="F421" s="119"/>
      <c r="G421" s="21"/>
      <c r="H421" s="22"/>
      <c r="I421" s="22"/>
      <c r="J421"/>
      <c r="K421"/>
    </row>
    <row r="422" spans="1:11" s="1" customFormat="1" ht="14.25">
      <c r="A422" s="7"/>
      <c r="B422" s="7"/>
      <c r="C422" s="7"/>
      <c r="D422" s="7"/>
      <c r="E422" s="118"/>
      <c r="F422" s="119"/>
      <c r="G422" s="21"/>
      <c r="H422" s="22"/>
      <c r="I422" s="22"/>
      <c r="J422"/>
      <c r="K422"/>
    </row>
    <row r="423" spans="1:11" s="1" customFormat="1" ht="14.25">
      <c r="A423" s="7"/>
      <c r="B423" s="7"/>
      <c r="C423" s="7"/>
      <c r="D423" s="7"/>
      <c r="E423" s="118"/>
      <c r="F423" s="119"/>
      <c r="G423" s="21"/>
      <c r="H423" s="22"/>
      <c r="I423" s="22"/>
      <c r="J423"/>
      <c r="K423"/>
    </row>
    <row r="424" spans="1:11" s="1" customFormat="1" ht="14.25">
      <c r="A424" s="7"/>
      <c r="B424" s="7"/>
      <c r="C424" s="7"/>
      <c r="D424" s="7"/>
      <c r="E424" s="118"/>
      <c r="F424" s="119"/>
      <c r="G424" s="21"/>
      <c r="H424" s="22"/>
      <c r="I424" s="22"/>
      <c r="J424"/>
      <c r="K424"/>
    </row>
    <row r="425" spans="1:11" s="1" customFormat="1" ht="14.25">
      <c r="A425" s="7"/>
      <c r="B425" s="7"/>
      <c r="C425" s="7"/>
      <c r="D425" s="7"/>
      <c r="E425" s="118"/>
      <c r="F425" s="119"/>
      <c r="G425" s="21"/>
      <c r="H425" s="22"/>
      <c r="I425" s="22"/>
      <c r="J425"/>
      <c r="K425"/>
    </row>
    <row r="426" spans="1:11" s="1" customFormat="1" ht="14.25">
      <c r="A426" s="7"/>
      <c r="B426" s="7"/>
      <c r="C426" s="7"/>
      <c r="D426" s="7"/>
      <c r="E426" s="118"/>
      <c r="F426" s="119"/>
      <c r="G426" s="21"/>
      <c r="H426" s="22"/>
      <c r="I426" s="22"/>
      <c r="J426"/>
      <c r="K426"/>
    </row>
    <row r="427" spans="1:11" s="1" customFormat="1" ht="14.25">
      <c r="A427" s="7"/>
      <c r="B427" s="7"/>
      <c r="C427" s="7"/>
      <c r="D427" s="7"/>
      <c r="E427" s="118"/>
      <c r="F427" s="119"/>
      <c r="G427" s="21"/>
      <c r="H427" s="22"/>
      <c r="I427" s="22"/>
      <c r="J427"/>
      <c r="K427"/>
    </row>
    <row r="428" spans="1:11" s="1" customFormat="1" ht="14.25">
      <c r="A428" s="7"/>
      <c r="B428" s="7"/>
      <c r="C428" s="7"/>
      <c r="D428" s="7"/>
      <c r="E428" s="118"/>
      <c r="F428" s="119"/>
      <c r="G428" s="21"/>
      <c r="H428" s="22"/>
      <c r="I428" s="22"/>
      <c r="J428"/>
      <c r="K428"/>
    </row>
    <row r="429" spans="1:11" s="1" customFormat="1" ht="14.25">
      <c r="A429" s="7"/>
      <c r="B429" s="7"/>
      <c r="C429" s="7"/>
      <c r="D429" s="7"/>
      <c r="E429" s="118"/>
      <c r="F429" s="119"/>
      <c r="G429" s="21"/>
      <c r="H429" s="22"/>
      <c r="I429" s="22"/>
      <c r="J429"/>
      <c r="K429"/>
    </row>
    <row r="430" spans="1:11" s="1" customFormat="1" ht="14.25">
      <c r="A430" s="7"/>
      <c r="B430" s="7"/>
      <c r="C430" s="7"/>
      <c r="D430" s="7"/>
      <c r="E430" s="118"/>
      <c r="F430" s="119"/>
      <c r="G430" s="21"/>
      <c r="H430" s="22"/>
      <c r="I430" s="22"/>
      <c r="J430"/>
      <c r="K430"/>
    </row>
    <row r="431" spans="1:11" s="1" customFormat="1" ht="14.25">
      <c r="A431" s="7"/>
      <c r="B431" s="7"/>
      <c r="C431" s="7"/>
      <c r="D431" s="7"/>
      <c r="E431" s="118"/>
      <c r="F431" s="119"/>
      <c r="G431" s="21"/>
      <c r="H431" s="22"/>
      <c r="I431" s="22"/>
      <c r="J431"/>
      <c r="K431"/>
    </row>
    <row r="432" spans="1:11" s="1" customFormat="1" ht="14.25">
      <c r="A432" s="7"/>
      <c r="B432" s="7"/>
      <c r="C432" s="7"/>
      <c r="D432" s="7"/>
      <c r="E432" s="118"/>
      <c r="F432" s="119"/>
      <c r="G432" s="21"/>
      <c r="H432" s="22"/>
      <c r="I432" s="22"/>
      <c r="J432"/>
      <c r="K432"/>
    </row>
    <row r="433" spans="1:11" s="1" customFormat="1" ht="14.25">
      <c r="A433" s="7"/>
      <c r="B433" s="7"/>
      <c r="C433" s="7"/>
      <c r="D433" s="7"/>
      <c r="E433" s="118"/>
      <c r="F433" s="119"/>
      <c r="G433" s="21"/>
      <c r="H433" s="22"/>
      <c r="I433" s="22"/>
      <c r="J433"/>
      <c r="K433"/>
    </row>
    <row r="434" spans="1:11" s="1" customFormat="1" ht="14.25">
      <c r="A434" s="7"/>
      <c r="B434" s="7"/>
      <c r="C434" s="7"/>
      <c r="D434" s="7"/>
      <c r="E434" s="118"/>
      <c r="F434" s="119"/>
      <c r="G434" s="21"/>
      <c r="H434" s="22"/>
      <c r="I434" s="22"/>
      <c r="J434"/>
      <c r="K434"/>
    </row>
    <row r="435" spans="1:11" s="1" customFormat="1" ht="14.25">
      <c r="A435" s="7"/>
      <c r="B435" s="7"/>
      <c r="C435" s="7"/>
      <c r="D435" s="7"/>
      <c r="E435" s="118"/>
      <c r="F435" s="119"/>
      <c r="G435" s="21"/>
      <c r="H435" s="22"/>
      <c r="I435" s="22"/>
      <c r="J435"/>
      <c r="K435"/>
    </row>
    <row r="436" spans="1:11" s="1" customFormat="1" ht="14.25">
      <c r="A436" s="7"/>
      <c r="B436" s="7"/>
      <c r="C436" s="7"/>
      <c r="D436" s="7"/>
      <c r="E436" s="118"/>
      <c r="F436" s="119"/>
      <c r="G436" s="21"/>
      <c r="H436" s="22"/>
      <c r="I436" s="22"/>
      <c r="J436"/>
      <c r="K436"/>
    </row>
    <row r="437" spans="1:11" s="1" customFormat="1" ht="14.25">
      <c r="A437" s="7"/>
      <c r="B437" s="7"/>
      <c r="C437" s="7"/>
      <c r="D437" s="7"/>
      <c r="E437" s="118"/>
      <c r="F437" s="119"/>
      <c r="G437" s="21"/>
      <c r="H437" s="22"/>
      <c r="I437" s="22"/>
      <c r="J437"/>
      <c r="K437"/>
    </row>
    <row r="438" spans="1:11" s="1" customFormat="1" ht="14.25">
      <c r="A438" s="7"/>
      <c r="B438" s="7"/>
      <c r="C438" s="7"/>
      <c r="D438" s="7"/>
      <c r="E438" s="118"/>
      <c r="F438" s="119"/>
      <c r="G438" s="21"/>
      <c r="H438" s="22"/>
      <c r="I438" s="22"/>
      <c r="J438"/>
      <c r="K438"/>
    </row>
    <row r="439" spans="1:11" s="1" customFormat="1" ht="14.25">
      <c r="A439" s="7"/>
      <c r="B439" s="7"/>
      <c r="C439" s="7"/>
      <c r="D439" s="7"/>
      <c r="E439" s="118"/>
      <c r="F439" s="119"/>
      <c r="G439" s="21"/>
      <c r="H439" s="22"/>
      <c r="I439" s="22"/>
      <c r="J439"/>
      <c r="K439"/>
    </row>
    <row r="440" spans="1:11" s="1" customFormat="1" ht="14.25">
      <c r="A440" s="7"/>
      <c r="B440" s="7"/>
      <c r="C440" s="7"/>
      <c r="D440" s="7"/>
      <c r="E440" s="118"/>
      <c r="F440" s="119"/>
      <c r="G440" s="21"/>
      <c r="H440" s="22"/>
      <c r="I440" s="22"/>
      <c r="J440"/>
      <c r="K440"/>
    </row>
    <row r="441" spans="1:11" s="1" customFormat="1" ht="14.25">
      <c r="A441" s="7"/>
      <c r="B441" s="7"/>
      <c r="C441" s="7"/>
      <c r="D441" s="7"/>
      <c r="E441" s="118"/>
      <c r="F441" s="119"/>
      <c r="G441" s="21"/>
      <c r="H441" s="22"/>
      <c r="I441" s="22"/>
      <c r="J441"/>
      <c r="K441"/>
    </row>
    <row r="442" spans="1:11" s="1" customFormat="1" ht="14.25">
      <c r="A442" s="7"/>
      <c r="B442" s="7"/>
      <c r="C442" s="7"/>
      <c r="D442" s="7"/>
      <c r="E442" s="118"/>
      <c r="F442" s="119"/>
      <c r="G442" s="21"/>
      <c r="H442" s="22"/>
      <c r="I442" s="22"/>
      <c r="J442"/>
      <c r="K442"/>
    </row>
    <row r="443" spans="1:11" s="1" customFormat="1" ht="14.25">
      <c r="A443" s="7"/>
      <c r="B443" s="7"/>
      <c r="C443" s="7"/>
      <c r="D443" s="7"/>
      <c r="E443" s="118"/>
      <c r="F443" s="119"/>
      <c r="G443" s="21"/>
      <c r="H443" s="22"/>
      <c r="I443" s="22"/>
      <c r="J443"/>
      <c r="K443"/>
    </row>
    <row r="444" spans="1:11" s="1" customFormat="1" ht="14.25">
      <c r="A444" s="7"/>
      <c r="B444" s="7"/>
      <c r="C444" s="7"/>
      <c r="D444" s="7"/>
      <c r="E444" s="118"/>
      <c r="F444" s="119"/>
      <c r="G444" s="21"/>
      <c r="H444" s="22"/>
      <c r="I444" s="22"/>
      <c r="J444"/>
      <c r="K444"/>
    </row>
    <row r="445" spans="1:11" s="1" customFormat="1" ht="14.25">
      <c r="A445" s="7"/>
      <c r="B445" s="7"/>
      <c r="C445" s="7"/>
      <c r="D445" s="7"/>
      <c r="E445" s="118"/>
      <c r="F445" s="119"/>
      <c r="G445" s="21"/>
      <c r="H445" s="22"/>
      <c r="I445" s="22"/>
      <c r="J445"/>
      <c r="K445"/>
    </row>
    <row r="446" spans="1:11" s="1" customFormat="1" ht="14.25">
      <c r="A446" s="7"/>
      <c r="B446" s="7"/>
      <c r="C446" s="7"/>
      <c r="D446" s="7"/>
      <c r="E446" s="118"/>
      <c r="F446" s="119"/>
      <c r="G446" s="21"/>
      <c r="H446" s="22"/>
      <c r="I446" s="22"/>
      <c r="J446"/>
      <c r="K446"/>
    </row>
    <row r="447" spans="1:11" s="1" customFormat="1" ht="14.25">
      <c r="A447" s="7"/>
      <c r="B447" s="7"/>
      <c r="C447" s="7"/>
      <c r="D447" s="7"/>
      <c r="E447" s="118"/>
      <c r="F447" s="119"/>
      <c r="G447" s="21"/>
      <c r="H447" s="22"/>
      <c r="I447" s="22"/>
      <c r="J447"/>
      <c r="K447"/>
    </row>
    <row r="448" spans="1:11" s="1" customFormat="1" ht="14.25">
      <c r="A448" s="7"/>
      <c r="B448" s="7"/>
      <c r="C448" s="7"/>
      <c r="D448" s="7"/>
      <c r="E448" s="118"/>
      <c r="F448" s="119"/>
      <c r="G448" s="21"/>
      <c r="H448" s="22"/>
      <c r="I448" s="22"/>
      <c r="J448"/>
      <c r="K448"/>
    </row>
    <row r="449" spans="1:11" s="1" customFormat="1" ht="14.25">
      <c r="A449" s="7"/>
      <c r="B449" s="7"/>
      <c r="C449" s="7"/>
      <c r="D449" s="7"/>
      <c r="E449" s="118"/>
      <c r="F449" s="119"/>
      <c r="G449" s="21"/>
      <c r="H449" s="22"/>
      <c r="I449" s="22"/>
      <c r="J449"/>
      <c r="K449"/>
    </row>
    <row r="450" spans="1:11" s="1" customFormat="1" ht="14.25">
      <c r="A450" s="7"/>
      <c r="B450" s="7"/>
      <c r="C450" s="7"/>
      <c r="D450" s="7"/>
      <c r="E450" s="118"/>
      <c r="F450" s="119"/>
      <c r="G450" s="21"/>
      <c r="H450" s="22"/>
      <c r="I450" s="22"/>
      <c r="J450"/>
      <c r="K450"/>
    </row>
    <row r="451" spans="1:11" s="1" customFormat="1" ht="14.25">
      <c r="A451" s="7"/>
      <c r="B451" s="7"/>
      <c r="C451" s="7"/>
      <c r="D451" s="7"/>
      <c r="E451" s="118"/>
      <c r="F451" s="119"/>
      <c r="G451" s="21"/>
      <c r="H451" s="22"/>
      <c r="I451" s="22"/>
      <c r="J451"/>
      <c r="K451"/>
    </row>
    <row r="452" spans="1:11" s="1" customFormat="1" ht="14.25">
      <c r="A452" s="7"/>
      <c r="B452" s="7"/>
      <c r="C452" s="7"/>
      <c r="D452" s="7"/>
      <c r="E452" s="118"/>
      <c r="F452" s="119"/>
      <c r="G452" s="21"/>
      <c r="H452" s="22"/>
      <c r="I452" s="22"/>
      <c r="J452"/>
      <c r="K452"/>
    </row>
    <row r="453" spans="1:11" s="1" customFormat="1" ht="14.25">
      <c r="A453" s="7"/>
      <c r="B453" s="7"/>
      <c r="C453" s="7"/>
      <c r="D453" s="7"/>
      <c r="E453" s="118"/>
      <c r="F453" s="119"/>
      <c r="G453" s="21"/>
      <c r="H453" s="22"/>
      <c r="I453" s="22"/>
      <c r="J453"/>
      <c r="K453"/>
    </row>
    <row r="454" spans="1:11" s="1" customFormat="1" ht="14.25">
      <c r="A454" s="7"/>
      <c r="B454" s="7"/>
      <c r="C454" s="7"/>
      <c r="D454" s="7"/>
      <c r="E454" s="118"/>
      <c r="F454" s="119"/>
      <c r="G454" s="21"/>
      <c r="H454" s="22"/>
      <c r="I454" s="22"/>
      <c r="J454"/>
      <c r="K454"/>
    </row>
    <row r="455" spans="1:11" s="1" customFormat="1" ht="14.25">
      <c r="A455" s="7"/>
      <c r="B455" s="7"/>
      <c r="C455" s="7"/>
      <c r="D455" s="7"/>
      <c r="E455" s="118"/>
      <c r="F455" s="119"/>
      <c r="G455" s="21"/>
      <c r="H455" s="22"/>
      <c r="I455" s="22"/>
      <c r="J455"/>
      <c r="K455"/>
    </row>
    <row r="456" spans="1:11" s="1" customFormat="1" ht="14.25">
      <c r="A456" s="7"/>
      <c r="B456" s="7"/>
      <c r="C456" s="7"/>
      <c r="D456" s="7"/>
      <c r="E456" s="118"/>
      <c r="F456" s="119"/>
      <c r="G456" s="21"/>
      <c r="H456" s="22"/>
      <c r="I456" s="22"/>
      <c r="J456"/>
      <c r="K456"/>
    </row>
    <row r="457" spans="1:11" s="1" customFormat="1" ht="14.25">
      <c r="A457" s="7"/>
      <c r="B457" s="7"/>
      <c r="C457" s="7"/>
      <c r="D457" s="7"/>
      <c r="E457" s="118"/>
      <c r="F457" s="119"/>
      <c r="G457" s="21"/>
      <c r="H457" s="22"/>
      <c r="I457" s="22"/>
      <c r="J457"/>
      <c r="K457"/>
    </row>
    <row r="458" spans="1:11" s="1" customFormat="1" ht="14.25">
      <c r="A458" s="7"/>
      <c r="B458" s="7"/>
      <c r="C458" s="7"/>
      <c r="D458" s="7"/>
      <c r="E458" s="118"/>
      <c r="F458" s="119"/>
      <c r="G458" s="21"/>
      <c r="H458" s="22"/>
      <c r="I458" s="22"/>
      <c r="J458"/>
      <c r="K458"/>
    </row>
    <row r="459" spans="1:11" s="1" customFormat="1" ht="14.25">
      <c r="A459" s="7"/>
      <c r="B459" s="7"/>
      <c r="C459" s="7"/>
      <c r="D459" s="7"/>
      <c r="E459" s="118"/>
      <c r="F459" s="119"/>
      <c r="G459" s="21"/>
      <c r="H459" s="22"/>
      <c r="I459" s="22"/>
      <c r="J459"/>
      <c r="K459"/>
    </row>
    <row r="460" spans="1:11" s="1" customFormat="1" ht="14.25">
      <c r="A460" s="7"/>
      <c r="B460" s="7"/>
      <c r="C460" s="7"/>
      <c r="D460" s="7"/>
      <c r="E460" s="118"/>
      <c r="F460" s="119"/>
      <c r="G460" s="21"/>
      <c r="H460" s="22"/>
      <c r="I460" s="22"/>
      <c r="J460"/>
      <c r="K460"/>
    </row>
    <row r="461" spans="1:11" s="1" customFormat="1" ht="14.25">
      <c r="A461" s="7"/>
      <c r="B461" s="7"/>
      <c r="C461" s="7"/>
      <c r="D461" s="7"/>
      <c r="E461" s="118"/>
      <c r="F461" s="119"/>
      <c r="G461" s="21"/>
      <c r="H461" s="22"/>
      <c r="I461" s="22"/>
      <c r="J461"/>
      <c r="K461"/>
    </row>
    <row r="462" spans="1:11" s="1" customFormat="1" ht="14.25">
      <c r="A462" s="7"/>
      <c r="B462" s="7"/>
      <c r="C462" s="7"/>
      <c r="D462" s="7"/>
      <c r="E462" s="118"/>
      <c r="F462" s="119"/>
      <c r="G462" s="21"/>
      <c r="H462" s="22"/>
      <c r="I462" s="22"/>
      <c r="J462"/>
      <c r="K462"/>
    </row>
    <row r="463" spans="1:11" s="1" customFormat="1" ht="14.25">
      <c r="A463" s="7"/>
      <c r="B463" s="7"/>
      <c r="C463" s="7"/>
      <c r="D463" s="7"/>
      <c r="E463" s="118"/>
      <c r="F463" s="119"/>
      <c r="G463" s="21"/>
      <c r="H463" s="22"/>
      <c r="I463" s="22"/>
      <c r="J463"/>
      <c r="K463"/>
    </row>
    <row r="464" spans="1:11" s="1" customFormat="1" ht="14.25">
      <c r="A464" s="7"/>
      <c r="B464" s="7"/>
      <c r="C464" s="7"/>
      <c r="D464" s="7"/>
      <c r="E464" s="118"/>
      <c r="F464" s="119"/>
      <c r="G464" s="21"/>
      <c r="H464" s="22"/>
      <c r="I464" s="22"/>
      <c r="J464"/>
      <c r="K464"/>
    </row>
    <row r="465" spans="1:11" s="1" customFormat="1" ht="14.25">
      <c r="A465" s="7"/>
      <c r="B465" s="7"/>
      <c r="C465" s="7"/>
      <c r="D465" s="7"/>
      <c r="E465" s="118"/>
      <c r="F465" s="119"/>
      <c r="G465" s="21"/>
      <c r="H465" s="22"/>
      <c r="I465" s="22"/>
      <c r="J465"/>
      <c r="K465"/>
    </row>
    <row r="466" spans="1:11" s="1" customFormat="1" ht="14.25">
      <c r="A466" s="7"/>
      <c r="B466" s="7"/>
      <c r="C466" s="7"/>
      <c r="D466" s="7"/>
      <c r="E466" s="118"/>
      <c r="F466" s="119"/>
      <c r="G466" s="21"/>
      <c r="H466" s="22"/>
      <c r="I466" s="22"/>
      <c r="J466"/>
      <c r="K466"/>
    </row>
    <row r="467" spans="1:11" s="1" customFormat="1" ht="14.25">
      <c r="A467" s="7"/>
      <c r="B467" s="7"/>
      <c r="C467" s="7"/>
      <c r="D467" s="7"/>
      <c r="E467" s="118"/>
      <c r="F467" s="119"/>
      <c r="G467" s="21"/>
      <c r="H467" s="22"/>
      <c r="I467" s="22"/>
      <c r="J467"/>
      <c r="K467"/>
    </row>
    <row r="468" spans="1:11" s="1" customFormat="1" ht="14.25">
      <c r="A468" s="7"/>
      <c r="B468" s="7"/>
      <c r="C468" s="7"/>
      <c r="D468" s="7"/>
      <c r="E468" s="118"/>
      <c r="F468" s="119"/>
      <c r="G468" s="21"/>
      <c r="H468" s="22"/>
      <c r="I468" s="22"/>
      <c r="J468"/>
      <c r="K468"/>
    </row>
    <row r="469" spans="1:11" s="1" customFormat="1" ht="14.25">
      <c r="A469" s="7"/>
      <c r="B469" s="7"/>
      <c r="C469" s="7"/>
      <c r="D469" s="7"/>
      <c r="E469" s="118"/>
      <c r="F469" s="119"/>
      <c r="G469" s="21"/>
      <c r="H469" s="22"/>
      <c r="I469" s="22"/>
      <c r="J469"/>
      <c r="K469"/>
    </row>
    <row r="470" spans="1:11" s="1" customFormat="1" ht="14.25">
      <c r="A470" s="7"/>
      <c r="B470" s="7"/>
      <c r="C470" s="7"/>
      <c r="D470" s="7"/>
      <c r="E470" s="118"/>
      <c r="F470" s="119"/>
      <c r="G470" s="21"/>
      <c r="H470" s="22"/>
      <c r="I470" s="22"/>
      <c r="J470"/>
      <c r="K470"/>
    </row>
    <row r="471" spans="1:11" s="1" customFormat="1" ht="14.25">
      <c r="A471" s="7"/>
      <c r="B471" s="7"/>
      <c r="C471" s="7"/>
      <c r="D471" s="7"/>
      <c r="E471" s="118"/>
      <c r="F471" s="119"/>
      <c r="G471" s="21"/>
      <c r="H471" s="22"/>
      <c r="I471" s="22"/>
      <c r="J471"/>
      <c r="K471"/>
    </row>
    <row r="472" spans="1:11" s="1" customFormat="1" ht="14.25">
      <c r="A472" s="7"/>
      <c r="B472" s="7"/>
      <c r="C472" s="7"/>
      <c r="D472" s="7"/>
      <c r="E472" s="118"/>
      <c r="F472" s="119"/>
      <c r="G472" s="21"/>
      <c r="H472" s="22"/>
      <c r="I472" s="22"/>
      <c r="J472"/>
      <c r="K472"/>
    </row>
    <row r="473" spans="1:11" s="1" customFormat="1" ht="14.25">
      <c r="A473" s="7"/>
      <c r="B473" s="7"/>
      <c r="C473" s="7"/>
      <c r="D473" s="7"/>
      <c r="E473" s="118"/>
      <c r="F473" s="119"/>
      <c r="G473" s="21"/>
      <c r="H473" s="22"/>
      <c r="I473" s="22"/>
      <c r="J473"/>
      <c r="K473"/>
    </row>
    <row r="474" spans="1:11" s="1" customFormat="1" ht="14.25">
      <c r="A474" s="7"/>
      <c r="B474" s="7"/>
      <c r="C474" s="7"/>
      <c r="D474" s="7"/>
      <c r="E474" s="118"/>
      <c r="F474" s="119"/>
      <c r="G474" s="21"/>
      <c r="H474" s="22"/>
      <c r="I474" s="22"/>
      <c r="J474"/>
      <c r="K474"/>
    </row>
    <row r="475" spans="1:11" s="1" customFormat="1" ht="14.25">
      <c r="A475" s="7"/>
      <c r="B475" s="7"/>
      <c r="C475" s="7"/>
      <c r="D475" s="7"/>
      <c r="E475" s="118"/>
      <c r="F475" s="119"/>
      <c r="G475" s="21"/>
      <c r="H475" s="22"/>
      <c r="I475" s="22"/>
      <c r="J475"/>
      <c r="K475"/>
    </row>
    <row r="476" spans="1:11" s="1" customFormat="1" ht="14.25">
      <c r="A476" s="7"/>
      <c r="B476" s="7"/>
      <c r="C476" s="7"/>
      <c r="D476" s="7"/>
      <c r="E476" s="118"/>
      <c r="F476" s="119"/>
      <c r="G476" s="21"/>
      <c r="H476" s="22"/>
      <c r="I476" s="22"/>
      <c r="J476"/>
      <c r="K476"/>
    </row>
    <row r="477" spans="1:11" s="1" customFormat="1" ht="14.25">
      <c r="A477" s="7"/>
      <c r="B477" s="7"/>
      <c r="C477" s="7"/>
      <c r="D477" s="7"/>
      <c r="E477" s="118"/>
      <c r="F477" s="119"/>
      <c r="G477" s="21"/>
      <c r="H477" s="22"/>
      <c r="I477" s="22"/>
      <c r="J477"/>
      <c r="K477"/>
    </row>
    <row r="478" spans="1:11" s="1" customFormat="1" ht="14.25">
      <c r="A478" s="7"/>
      <c r="B478" s="7"/>
      <c r="C478" s="7"/>
      <c r="D478" s="7"/>
      <c r="E478" s="118"/>
      <c r="F478" s="119"/>
      <c r="G478" s="21"/>
      <c r="H478" s="22"/>
      <c r="I478" s="22"/>
      <c r="J478"/>
      <c r="K478"/>
    </row>
    <row r="479" spans="1:11" s="1" customFormat="1" ht="14.25">
      <c r="A479" s="7"/>
      <c r="B479" s="7"/>
      <c r="C479" s="7"/>
      <c r="D479" s="7"/>
      <c r="E479" s="118"/>
      <c r="F479" s="119"/>
      <c r="G479" s="21"/>
      <c r="H479" s="22"/>
      <c r="I479" s="22"/>
      <c r="J479"/>
      <c r="K479"/>
    </row>
    <row r="480" spans="1:11" s="1" customFormat="1" ht="14.25">
      <c r="A480" s="7"/>
      <c r="B480" s="7"/>
      <c r="C480" s="7"/>
      <c r="D480" s="7"/>
      <c r="E480" s="118"/>
      <c r="F480" s="119"/>
      <c r="G480" s="21"/>
      <c r="H480" s="22"/>
      <c r="I480" s="22"/>
      <c r="J480"/>
      <c r="K480"/>
    </row>
    <row r="481" spans="1:11" s="1" customFormat="1" ht="14.25">
      <c r="A481" s="7"/>
      <c r="B481" s="7"/>
      <c r="C481" s="7"/>
      <c r="D481" s="7"/>
      <c r="E481" s="118"/>
      <c r="F481" s="119"/>
      <c r="G481" s="21"/>
      <c r="H481" s="22"/>
      <c r="I481" s="22"/>
      <c r="J481"/>
      <c r="K481"/>
    </row>
    <row r="482" spans="1:11" s="1" customFormat="1" ht="14.25">
      <c r="A482" s="7"/>
      <c r="B482" s="7"/>
      <c r="C482" s="7"/>
      <c r="D482" s="7"/>
      <c r="E482" s="118"/>
      <c r="F482" s="119"/>
      <c r="G482" s="21"/>
      <c r="H482" s="22"/>
      <c r="I482" s="22"/>
      <c r="J482"/>
      <c r="K482"/>
    </row>
    <row r="483" spans="1:11" s="1" customFormat="1" ht="14.25">
      <c r="A483" s="7"/>
      <c r="B483" s="7"/>
      <c r="C483" s="7"/>
      <c r="D483" s="7"/>
      <c r="E483" s="118"/>
      <c r="F483" s="119"/>
      <c r="G483" s="21"/>
      <c r="H483" s="22"/>
      <c r="I483" s="22"/>
      <c r="J483"/>
      <c r="K483"/>
    </row>
    <row r="484" spans="1:11" s="1" customFormat="1" ht="14.25">
      <c r="A484" s="7"/>
      <c r="B484" s="7"/>
      <c r="C484" s="7"/>
      <c r="D484" s="7"/>
      <c r="E484" s="118"/>
      <c r="F484" s="119"/>
      <c r="G484" s="21"/>
      <c r="H484" s="22"/>
      <c r="I484" s="22"/>
      <c r="J484"/>
      <c r="K484"/>
    </row>
    <row r="485" spans="1:11" s="1" customFormat="1" ht="14.25">
      <c r="A485" s="7"/>
      <c r="B485" s="7"/>
      <c r="C485" s="7"/>
      <c r="D485" s="7"/>
      <c r="E485" s="118"/>
      <c r="F485" s="119"/>
      <c r="G485" s="21"/>
      <c r="H485" s="22"/>
      <c r="I485" s="22"/>
      <c r="J485"/>
      <c r="K485"/>
    </row>
    <row r="486" spans="1:11" s="1" customFormat="1" ht="14.25">
      <c r="A486" s="7"/>
      <c r="B486" s="7"/>
      <c r="C486" s="7"/>
      <c r="D486" s="7"/>
      <c r="E486" s="118"/>
      <c r="F486" s="119"/>
      <c r="G486" s="21"/>
      <c r="H486" s="22"/>
      <c r="I486" s="22"/>
      <c r="J486"/>
      <c r="K486"/>
    </row>
    <row r="487" spans="1:11" s="1" customFormat="1" ht="14.25">
      <c r="A487" s="7"/>
      <c r="B487" s="7"/>
      <c r="C487" s="7"/>
      <c r="D487" s="7"/>
      <c r="E487" s="118"/>
      <c r="F487" s="119"/>
      <c r="G487" s="21"/>
      <c r="H487" s="22"/>
      <c r="I487" s="22"/>
      <c r="J487"/>
      <c r="K487"/>
    </row>
    <row r="488" spans="1:11" s="1" customFormat="1" ht="14.25">
      <c r="A488" s="7"/>
      <c r="B488" s="7"/>
      <c r="C488" s="7"/>
      <c r="D488" s="7"/>
      <c r="E488" s="118"/>
      <c r="F488" s="119"/>
      <c r="G488" s="21"/>
      <c r="H488" s="22"/>
      <c r="I488" s="22"/>
      <c r="J488"/>
      <c r="K488"/>
    </row>
    <row r="489" spans="1:11" s="1" customFormat="1" ht="14.25">
      <c r="A489" s="7"/>
      <c r="B489" s="7"/>
      <c r="C489" s="7"/>
      <c r="D489" s="7"/>
      <c r="E489" s="118"/>
      <c r="F489" s="119"/>
      <c r="G489" s="21"/>
      <c r="H489" s="22"/>
      <c r="I489" s="22"/>
      <c r="J489"/>
      <c r="K489"/>
    </row>
    <row r="490" spans="1:11" s="1" customFormat="1" ht="14.25">
      <c r="A490" s="7"/>
      <c r="B490" s="7"/>
      <c r="C490" s="7"/>
      <c r="D490" s="7"/>
      <c r="E490" s="118"/>
      <c r="F490" s="119"/>
      <c r="G490" s="21"/>
      <c r="H490" s="22"/>
      <c r="I490" s="22"/>
      <c r="J490"/>
      <c r="K490"/>
    </row>
    <row r="491" spans="1:11" s="1" customFormat="1" ht="14.25">
      <c r="A491" s="7"/>
      <c r="B491" s="7"/>
      <c r="C491" s="7"/>
      <c r="D491" s="7"/>
      <c r="E491" s="118"/>
      <c r="F491" s="119"/>
      <c r="G491" s="21"/>
      <c r="H491" s="22"/>
      <c r="I491" s="22"/>
      <c r="J491"/>
      <c r="K491"/>
    </row>
    <row r="492" spans="1:11" s="1" customFormat="1" ht="14.25">
      <c r="A492" s="7"/>
      <c r="B492" s="7"/>
      <c r="C492" s="7"/>
      <c r="D492" s="7"/>
      <c r="E492" s="118"/>
      <c r="F492" s="119"/>
      <c r="G492" s="21"/>
      <c r="H492" s="22"/>
      <c r="I492" s="22"/>
      <c r="J492"/>
      <c r="K492"/>
    </row>
    <row r="493" spans="1:11" s="1" customFormat="1" ht="14.25">
      <c r="A493" s="7"/>
      <c r="B493" s="7"/>
      <c r="C493" s="7"/>
      <c r="D493" s="7"/>
      <c r="E493" s="118"/>
      <c r="F493" s="119"/>
      <c r="G493" s="21"/>
      <c r="H493" s="22"/>
      <c r="I493" s="22"/>
      <c r="J493"/>
      <c r="K493"/>
    </row>
    <row r="494" spans="1:11" s="1" customFormat="1" ht="14.25">
      <c r="A494" s="7"/>
      <c r="B494" s="7"/>
      <c r="C494" s="7"/>
      <c r="D494" s="7"/>
      <c r="E494" s="118"/>
      <c r="F494" s="119"/>
      <c r="G494" s="21"/>
      <c r="H494" s="22"/>
      <c r="I494" s="22"/>
      <c r="J494"/>
      <c r="K494"/>
    </row>
    <row r="495" spans="1:11" s="1" customFormat="1" ht="14.25">
      <c r="A495" s="7"/>
      <c r="B495" s="7"/>
      <c r="C495" s="7"/>
      <c r="D495" s="7"/>
      <c r="E495" s="118"/>
      <c r="F495" s="119"/>
      <c r="G495" s="21"/>
      <c r="H495" s="22"/>
      <c r="I495" s="22"/>
      <c r="J495"/>
      <c r="K495"/>
    </row>
    <row r="496" spans="1:11" s="1" customFormat="1" ht="14.25">
      <c r="A496" s="7"/>
      <c r="B496" s="7"/>
      <c r="C496" s="7"/>
      <c r="D496" s="7"/>
      <c r="E496" s="118"/>
      <c r="F496" s="119"/>
      <c r="G496" s="21"/>
      <c r="H496" s="22"/>
      <c r="I496" s="22"/>
      <c r="J496"/>
      <c r="K496"/>
    </row>
    <row r="497" spans="1:11" s="1" customFormat="1" ht="14.25">
      <c r="A497" s="7"/>
      <c r="B497" s="7"/>
      <c r="C497" s="7"/>
      <c r="D497" s="7"/>
      <c r="E497" s="118"/>
      <c r="F497" s="119"/>
      <c r="G497" s="21"/>
      <c r="H497" s="22"/>
      <c r="I497" s="22"/>
      <c r="J497"/>
      <c r="K497"/>
    </row>
    <row r="498" spans="1:11" s="1" customFormat="1" ht="14.25">
      <c r="A498" s="7"/>
      <c r="B498" s="7"/>
      <c r="C498" s="7"/>
      <c r="D498" s="7"/>
      <c r="E498" s="118"/>
      <c r="F498" s="119"/>
      <c r="G498" s="21"/>
      <c r="H498" s="22"/>
      <c r="I498" s="22"/>
      <c r="J498"/>
      <c r="K498"/>
    </row>
    <row r="499" spans="1:11" s="1" customFormat="1" ht="14.25">
      <c r="A499" s="7"/>
      <c r="B499" s="7"/>
      <c r="C499" s="7"/>
      <c r="D499" s="7"/>
      <c r="E499" s="118"/>
      <c r="F499" s="119"/>
      <c r="G499" s="21"/>
      <c r="H499" s="22"/>
      <c r="I499" s="22"/>
      <c r="J499"/>
      <c r="K499"/>
    </row>
    <row r="500" spans="1:11" s="1" customFormat="1" ht="14.25">
      <c r="A500" s="7"/>
      <c r="B500" s="7"/>
      <c r="C500" s="7"/>
      <c r="D500" s="7"/>
      <c r="E500" s="118"/>
      <c r="F500" s="119"/>
      <c r="G500" s="21"/>
      <c r="H500" s="22"/>
      <c r="I500" s="22"/>
      <c r="J500"/>
      <c r="K500"/>
    </row>
    <row r="501" spans="1:11" s="1" customFormat="1" ht="14.25">
      <c r="A501" s="7"/>
      <c r="B501" s="7"/>
      <c r="C501" s="7"/>
      <c r="D501" s="7"/>
      <c r="E501" s="118"/>
      <c r="F501" s="119"/>
      <c r="G501" s="21"/>
      <c r="H501" s="22"/>
      <c r="I501" s="22"/>
      <c r="J501"/>
      <c r="K501"/>
    </row>
    <row r="502" spans="1:11" s="1" customFormat="1" ht="14.25">
      <c r="A502" s="7"/>
      <c r="B502" s="7"/>
      <c r="C502" s="7"/>
      <c r="D502" s="7"/>
      <c r="E502" s="118"/>
      <c r="F502" s="119"/>
      <c r="G502" s="21"/>
      <c r="H502" s="22"/>
      <c r="I502" s="22"/>
      <c r="J502"/>
      <c r="K502"/>
    </row>
    <row r="503" spans="1:11" s="1" customFormat="1" ht="14.25">
      <c r="A503" s="7"/>
      <c r="B503" s="7"/>
      <c r="C503" s="7"/>
      <c r="D503" s="7"/>
      <c r="E503" s="118"/>
      <c r="F503" s="119"/>
      <c r="G503" s="21"/>
      <c r="H503" s="22"/>
      <c r="I503" s="22"/>
      <c r="J503"/>
      <c r="K503"/>
    </row>
    <row r="504" spans="1:11" s="1" customFormat="1" ht="14.25">
      <c r="A504" s="7"/>
      <c r="B504" s="7"/>
      <c r="C504" s="7"/>
      <c r="D504" s="7"/>
      <c r="E504" s="118"/>
      <c r="F504" s="119"/>
      <c r="G504" s="21"/>
      <c r="H504" s="22"/>
      <c r="I504" s="22"/>
      <c r="J504"/>
      <c r="K504"/>
    </row>
    <row r="505" spans="1:11" s="1" customFormat="1" ht="14.25">
      <c r="A505" s="7"/>
      <c r="B505" s="7"/>
      <c r="C505" s="7"/>
      <c r="D505" s="7"/>
      <c r="E505" s="118"/>
      <c r="F505" s="119"/>
      <c r="G505" s="21"/>
      <c r="H505" s="22"/>
      <c r="I505" s="22"/>
      <c r="J505"/>
      <c r="K505"/>
    </row>
    <row r="506" spans="1:11" s="1" customFormat="1" ht="14.25">
      <c r="A506" s="7"/>
      <c r="B506" s="7"/>
      <c r="C506" s="7"/>
      <c r="D506" s="7"/>
      <c r="E506" s="118"/>
      <c r="F506" s="119"/>
      <c r="G506" s="21"/>
      <c r="H506" s="22"/>
      <c r="I506" s="22"/>
      <c r="J506"/>
      <c r="K506"/>
    </row>
    <row r="507" spans="1:11" s="1" customFormat="1" ht="14.25">
      <c r="A507" s="7"/>
      <c r="B507" s="7"/>
      <c r="C507" s="7"/>
      <c r="D507" s="7"/>
      <c r="E507" s="118"/>
      <c r="F507" s="119"/>
      <c r="G507" s="21"/>
      <c r="H507" s="22"/>
      <c r="I507" s="22"/>
      <c r="J507"/>
      <c r="K507"/>
    </row>
    <row r="508" spans="1:11" s="1" customFormat="1" ht="14.25">
      <c r="A508" s="7"/>
      <c r="B508" s="7"/>
      <c r="C508" s="7"/>
      <c r="D508" s="7"/>
      <c r="E508" s="118"/>
      <c r="F508" s="119"/>
      <c r="G508" s="21"/>
      <c r="H508" s="22"/>
      <c r="I508" s="22"/>
      <c r="J508"/>
      <c r="K508"/>
    </row>
    <row r="509" spans="1:11" s="1" customFormat="1" ht="14.25">
      <c r="A509" s="7"/>
      <c r="B509" s="7"/>
      <c r="C509" s="7"/>
      <c r="D509" s="7"/>
      <c r="E509" s="118"/>
      <c r="F509" s="119"/>
      <c r="G509" s="21"/>
      <c r="H509" s="22"/>
      <c r="I509" s="22"/>
      <c r="J509"/>
      <c r="K509"/>
    </row>
    <row r="510" spans="1:11" s="1" customFormat="1" ht="14.25">
      <c r="A510" s="7"/>
      <c r="B510" s="7"/>
      <c r="C510" s="7"/>
      <c r="D510" s="7"/>
      <c r="E510" s="118"/>
      <c r="F510" s="119"/>
      <c r="G510" s="21"/>
      <c r="H510" s="22"/>
      <c r="I510" s="22"/>
      <c r="J510"/>
      <c r="K510"/>
    </row>
    <row r="511" spans="1:11" s="1" customFormat="1" ht="14.25">
      <c r="A511" s="7"/>
      <c r="B511" s="7"/>
      <c r="C511" s="7"/>
      <c r="D511" s="7"/>
      <c r="E511" s="118"/>
      <c r="F511" s="119"/>
      <c r="G511" s="21"/>
      <c r="H511" s="22"/>
      <c r="I511" s="22"/>
      <c r="J511"/>
      <c r="K511"/>
    </row>
    <row r="512" spans="1:11" s="1" customFormat="1" ht="14.25">
      <c r="A512" s="7"/>
      <c r="B512" s="7"/>
      <c r="C512" s="7"/>
      <c r="D512" s="7"/>
      <c r="E512" s="118"/>
      <c r="F512" s="119"/>
      <c r="G512" s="21"/>
      <c r="H512" s="22"/>
      <c r="I512" s="22"/>
      <c r="J512"/>
      <c r="K512"/>
    </row>
    <row r="513" spans="1:11" s="1" customFormat="1" ht="14.25">
      <c r="A513" s="66"/>
      <c r="B513" s="106"/>
      <c r="C513" s="3"/>
      <c r="D513" s="9"/>
      <c r="E513" s="9"/>
      <c r="G513" s="12"/>
      <c r="H513" s="35"/>
      <c r="I513" s="35"/>
      <c r="J513"/>
      <c r="K513"/>
    </row>
    <row r="514" spans="1:11" s="1" customFormat="1" ht="14.25">
      <c r="A514" s="66"/>
      <c r="B514" s="106"/>
      <c r="C514" s="3"/>
      <c r="D514" s="9"/>
      <c r="E514" s="9"/>
      <c r="G514" s="12"/>
      <c r="H514" s="35"/>
      <c r="I514" s="35"/>
      <c r="J514"/>
      <c r="K514"/>
    </row>
    <row r="515" spans="1:11" s="1" customFormat="1" ht="14.25">
      <c r="A515" s="66"/>
      <c r="B515" s="106"/>
      <c r="C515" s="3"/>
      <c r="D515" s="9"/>
      <c r="E515" s="9"/>
      <c r="G515" s="12"/>
      <c r="H515" s="35"/>
      <c r="I515" s="35"/>
      <c r="J515"/>
      <c r="K515"/>
    </row>
    <row r="516" spans="1:11" s="1" customFormat="1" ht="14.25">
      <c r="A516" s="66"/>
      <c r="B516" s="106"/>
      <c r="C516" s="3"/>
      <c r="D516" s="9"/>
      <c r="E516" s="9"/>
      <c r="G516" s="12"/>
      <c r="H516" s="35"/>
      <c r="I516" s="35"/>
      <c r="J516"/>
      <c r="K516"/>
    </row>
    <row r="517" spans="1:11" s="1" customFormat="1" ht="14.25">
      <c r="A517" s="66"/>
      <c r="B517" s="106"/>
      <c r="C517" s="3"/>
      <c r="D517" s="9"/>
      <c r="E517" s="9"/>
      <c r="G517" s="12"/>
      <c r="H517" s="35"/>
      <c r="I517" s="35"/>
      <c r="J517"/>
      <c r="K517"/>
    </row>
    <row r="518" spans="1:11" s="1" customFormat="1" ht="14.25">
      <c r="A518" s="66"/>
      <c r="B518" s="106"/>
      <c r="C518" s="3"/>
      <c r="D518" s="9"/>
      <c r="E518" s="9"/>
      <c r="G518" s="12"/>
      <c r="H518" s="35"/>
      <c r="I518" s="35"/>
      <c r="J518"/>
      <c r="K518"/>
    </row>
    <row r="519" spans="1:11" s="1" customFormat="1" ht="14.25">
      <c r="A519" s="66"/>
      <c r="B519" s="106"/>
      <c r="C519" s="3"/>
      <c r="D519" s="9"/>
      <c r="E519" s="9"/>
      <c r="G519" s="12"/>
      <c r="H519" s="35"/>
      <c r="I519" s="35"/>
      <c r="J519"/>
      <c r="K519"/>
    </row>
    <row r="520" spans="1:11" s="1" customFormat="1" ht="14.25">
      <c r="A520" s="66"/>
      <c r="B520" s="106"/>
      <c r="C520" s="3"/>
      <c r="D520" s="9"/>
      <c r="E520" s="9"/>
      <c r="G520" s="12"/>
      <c r="H520" s="35"/>
      <c r="I520" s="35"/>
      <c r="J520"/>
      <c r="K520"/>
    </row>
    <row r="521" spans="1:11" s="1" customFormat="1" ht="14.25">
      <c r="A521" s="66"/>
      <c r="B521" s="106"/>
      <c r="C521" s="3"/>
      <c r="D521" s="9"/>
      <c r="E521" s="9"/>
      <c r="G521" s="12"/>
      <c r="H521" s="35"/>
      <c r="I521" s="35"/>
      <c r="J521"/>
      <c r="K521"/>
    </row>
    <row r="522" spans="1:11" s="1" customFormat="1" ht="14.25">
      <c r="A522" s="66"/>
      <c r="B522" s="106"/>
      <c r="C522" s="3"/>
      <c r="D522" s="9"/>
      <c r="E522" s="9"/>
      <c r="G522" s="12"/>
      <c r="H522" s="35"/>
      <c r="I522" s="35"/>
      <c r="J522"/>
      <c r="K522"/>
    </row>
    <row r="523" spans="1:11" s="1" customFormat="1" ht="14.25">
      <c r="A523" s="66"/>
      <c r="B523" s="106"/>
      <c r="C523" s="3"/>
      <c r="D523" s="9"/>
      <c r="E523" s="9"/>
      <c r="G523" s="12"/>
      <c r="H523" s="35"/>
      <c r="I523" s="35"/>
      <c r="J523"/>
      <c r="K523"/>
    </row>
    <row r="524" spans="1:11" s="1" customFormat="1" ht="14.25">
      <c r="A524" s="66"/>
      <c r="B524" s="106"/>
      <c r="C524" s="3"/>
      <c r="D524" s="9"/>
      <c r="E524" s="9"/>
      <c r="G524" s="12"/>
      <c r="H524" s="35"/>
      <c r="I524" s="35"/>
      <c r="J524"/>
      <c r="K524"/>
    </row>
    <row r="525" spans="1:11" s="1" customFormat="1" ht="14.25">
      <c r="A525" s="66"/>
      <c r="B525" s="106"/>
      <c r="C525" s="3"/>
      <c r="D525" s="9"/>
      <c r="E525" s="9"/>
      <c r="G525" s="12"/>
      <c r="H525" s="35"/>
      <c r="I525" s="35"/>
      <c r="J525"/>
      <c r="K525"/>
    </row>
    <row r="526" spans="1:11" s="1" customFormat="1" ht="14.25">
      <c r="A526" s="66"/>
      <c r="B526" s="106"/>
      <c r="C526" s="3"/>
      <c r="D526" s="9"/>
      <c r="E526" s="9"/>
      <c r="G526" s="12"/>
      <c r="H526" s="35"/>
      <c r="I526" s="35"/>
      <c r="J526"/>
      <c r="K526"/>
    </row>
    <row r="527" spans="1:11" s="1" customFormat="1" ht="14.25">
      <c r="A527" s="66"/>
      <c r="B527" s="106"/>
      <c r="C527" s="3"/>
      <c r="D527" s="9"/>
      <c r="E527" s="9"/>
      <c r="G527" s="12"/>
      <c r="H527" s="35"/>
      <c r="I527" s="35"/>
      <c r="J527"/>
      <c r="K527"/>
    </row>
    <row r="528" spans="1:11" s="1" customFormat="1" ht="14.25">
      <c r="A528" s="66"/>
      <c r="B528" s="106"/>
      <c r="C528" s="3"/>
      <c r="D528" s="9"/>
      <c r="E528" s="9"/>
      <c r="G528" s="12"/>
      <c r="H528" s="35"/>
      <c r="I528" s="35"/>
      <c r="K528"/>
    </row>
    <row r="529" spans="1:11" s="1" customFormat="1" ht="14.25">
      <c r="A529" s="66"/>
      <c r="B529" s="106"/>
      <c r="C529" s="3"/>
      <c r="D529" s="9"/>
      <c r="E529" s="9"/>
      <c r="G529" s="12"/>
      <c r="H529" s="35"/>
      <c r="I529" s="35"/>
      <c r="K529"/>
    </row>
    <row r="530" spans="1:11" s="1" customFormat="1" ht="14.25">
      <c r="A530" s="66"/>
      <c r="B530" s="106"/>
      <c r="C530" s="3"/>
      <c r="D530" s="9"/>
      <c r="E530" s="9"/>
      <c r="G530" s="12"/>
      <c r="H530" s="35"/>
      <c r="I530" s="35"/>
      <c r="K530"/>
    </row>
    <row r="531" spans="1:11" s="1" customFormat="1" ht="14.25">
      <c r="A531" s="66"/>
      <c r="B531" s="106"/>
      <c r="C531" s="3"/>
      <c r="D531" s="9"/>
      <c r="E531" s="9"/>
      <c r="G531" s="12"/>
      <c r="H531" s="35"/>
      <c r="I531" s="35"/>
      <c r="K531"/>
    </row>
    <row r="532" spans="1:11" s="1" customFormat="1" ht="14.25">
      <c r="A532" s="66"/>
      <c r="B532" s="106"/>
      <c r="C532" s="3"/>
      <c r="D532" s="9"/>
      <c r="E532" s="9"/>
      <c r="G532" s="12"/>
      <c r="H532" s="35"/>
      <c r="I532" s="35"/>
      <c r="K532"/>
    </row>
    <row r="533" spans="1:11" s="1" customFormat="1" ht="14.25">
      <c r="A533" s="66"/>
      <c r="B533" s="106"/>
      <c r="C533" s="3"/>
      <c r="D533" s="9"/>
      <c r="E533" s="9"/>
      <c r="G533" s="12"/>
      <c r="H533" s="35"/>
      <c r="I533" s="35"/>
      <c r="K533"/>
    </row>
    <row r="534" spans="1:11" s="1" customFormat="1" ht="14.25">
      <c r="A534" s="66"/>
      <c r="B534" s="106"/>
      <c r="C534" s="3"/>
      <c r="D534" s="9"/>
      <c r="E534" s="9"/>
      <c r="G534" s="12"/>
      <c r="H534" s="35"/>
      <c r="I534" s="35"/>
      <c r="K534"/>
    </row>
    <row r="535" spans="1:11" s="1" customFormat="1" ht="14.25">
      <c r="A535" s="66"/>
      <c r="B535" s="106"/>
      <c r="C535" s="3"/>
      <c r="D535" s="9"/>
      <c r="E535" s="9"/>
      <c r="G535" s="12"/>
      <c r="H535" s="35"/>
      <c r="I535" s="35"/>
      <c r="K535"/>
    </row>
    <row r="536" spans="1:11" s="1" customFormat="1" ht="14.25">
      <c r="A536" s="66"/>
      <c r="B536" s="106"/>
      <c r="C536" s="3"/>
      <c r="D536" s="9"/>
      <c r="E536" s="9"/>
      <c r="G536" s="12"/>
      <c r="H536" s="35"/>
      <c r="I536" s="35"/>
      <c r="K536"/>
    </row>
    <row r="537" spans="1:11" s="1" customFormat="1" ht="14.25">
      <c r="A537" s="66"/>
      <c r="B537" s="106"/>
      <c r="C537" s="3"/>
      <c r="D537" s="9"/>
      <c r="E537" s="9"/>
      <c r="G537" s="12"/>
      <c r="H537" s="35"/>
      <c r="I537" s="35"/>
      <c r="K537"/>
    </row>
    <row r="538" spans="1:11" s="1" customFormat="1" ht="14.25">
      <c r="A538" s="66"/>
      <c r="B538" s="106"/>
      <c r="C538" s="3"/>
      <c r="D538" s="9"/>
      <c r="E538" s="9"/>
      <c r="G538" s="12"/>
      <c r="H538" s="35"/>
      <c r="I538" s="35"/>
      <c r="K538"/>
    </row>
    <row r="539" spans="1:11" s="1" customFormat="1" ht="14.25">
      <c r="A539" s="66"/>
      <c r="B539" s="106"/>
      <c r="C539" s="3"/>
      <c r="D539" s="9"/>
      <c r="E539" s="9"/>
      <c r="G539" s="12"/>
      <c r="H539" s="35"/>
      <c r="I539" s="35"/>
      <c r="K539"/>
    </row>
    <row r="540" spans="1:11" s="1" customFormat="1" ht="14.25">
      <c r="A540" s="66"/>
      <c r="B540" s="106"/>
      <c r="C540" s="3"/>
      <c r="D540" s="9"/>
      <c r="E540" s="9"/>
      <c r="G540" s="12"/>
      <c r="H540" s="35"/>
      <c r="I540" s="35"/>
      <c r="K540"/>
    </row>
    <row r="541" spans="1:11" s="1" customFormat="1" ht="14.25">
      <c r="A541" s="66"/>
      <c r="B541" s="106"/>
      <c r="C541" s="3"/>
      <c r="D541" s="9"/>
      <c r="E541" s="9"/>
      <c r="G541" s="12"/>
      <c r="H541" s="35"/>
      <c r="I541" s="35"/>
      <c r="K541"/>
    </row>
    <row r="542" spans="1:11" s="1" customFormat="1" ht="14.25">
      <c r="A542" s="66"/>
      <c r="B542" s="106"/>
      <c r="C542" s="3"/>
      <c r="D542" s="9"/>
      <c r="E542" s="9"/>
      <c r="G542" s="12"/>
      <c r="H542" s="35"/>
      <c r="I542" s="35"/>
      <c r="K542"/>
    </row>
  </sheetData>
  <sheetProtection/>
  <mergeCells count="19">
    <mergeCell ref="F13:I13"/>
    <mergeCell ref="F15:H15"/>
    <mergeCell ref="F22:H22"/>
    <mergeCell ref="F29:I29"/>
    <mergeCell ref="F31:H31"/>
    <mergeCell ref="A1:I1"/>
    <mergeCell ref="A2:I2"/>
    <mergeCell ref="A3:I3"/>
    <mergeCell ref="F6:H6"/>
    <mergeCell ref="F9:I9"/>
    <mergeCell ref="F44:I44"/>
    <mergeCell ref="F45:I45"/>
    <mergeCell ref="F46:I46"/>
    <mergeCell ref="F145:I145"/>
    <mergeCell ref="K31:L31"/>
    <mergeCell ref="F38:H38"/>
    <mergeCell ref="F40:H40"/>
    <mergeCell ref="F42:I42"/>
    <mergeCell ref="F43:I43"/>
  </mergeCells>
  <printOptions/>
  <pageMargins left="1.1811023622047245" right="0.5905511811023623" top="0.5118110236220472" bottom="0.3937007874015748" header="0" footer="0.31496062992125984"/>
  <pageSetup fitToHeight="2" horizontalDpi="600" verticalDpi="600" orientation="portrait" paperSize="9" scale="84" r:id="rId3"/>
  <headerFooter alignWithMargins="0">
    <oddHeader xml:space="preserve">&amp;C          </oddHeader>
    <oddFooter>&amp;CStran &amp;P od &amp;N</oddFooter>
  </headerFooter>
  <rowBreaks count="5" manualBreakCount="5">
    <brk id="28" max="255" man="1"/>
    <brk id="39" max="255" man="1"/>
    <brk id="142" max="255" man="1"/>
    <brk id="164" max="255" man="1"/>
    <brk id="208" max="255" man="1"/>
  </rowBreaks>
  <legacyDrawing r:id="rId2"/>
  <oleObjects>
    <oleObject progId="AutoCAD.Drawing.18" shapeId="76430654" r:id="rId1"/>
  </oleObjects>
</worksheet>
</file>

<file path=xl/worksheets/sheet2.xml><?xml version="1.0" encoding="utf-8"?>
<worksheet xmlns="http://schemas.openxmlformats.org/spreadsheetml/2006/main" xmlns:r="http://schemas.openxmlformats.org/officeDocument/2006/relationships">
  <dimension ref="A1:IV435"/>
  <sheetViews>
    <sheetView workbookViewId="0" topLeftCell="A1">
      <selection activeCell="F98" sqref="F98"/>
    </sheetView>
  </sheetViews>
  <sheetFormatPr defaultColWidth="9.140625" defaultRowHeight="12.75"/>
  <cols>
    <col min="1" max="1" width="4.140625" style="3" customWidth="1"/>
    <col min="2" max="2" width="1.421875" style="9" customWidth="1"/>
    <col min="3" max="3" width="3.421875" style="9" customWidth="1"/>
    <col min="4" max="4" width="35.421875" style="1" customWidth="1"/>
    <col min="5" max="5" width="11.00390625" style="12" customWidth="1"/>
    <col min="6" max="6" width="15.140625" style="35" customWidth="1"/>
    <col min="7" max="7" width="22.00390625" style="35" customWidth="1"/>
    <col min="8" max="8" width="37.421875" style="13" customWidth="1"/>
    <col min="9" max="12" width="9.140625" style="1" customWidth="1"/>
  </cols>
  <sheetData>
    <row r="1" spans="1:8" ht="14.25">
      <c r="A1" s="46"/>
      <c r="B1" s="46"/>
      <c r="C1" s="46"/>
      <c r="D1" s="47"/>
      <c r="E1" s="53"/>
      <c r="F1" s="48"/>
      <c r="G1" s="48"/>
      <c r="H1" s="1"/>
    </row>
    <row r="2" spans="1:8" ht="14.25">
      <c r="A2" s="154"/>
      <c r="B2" s="154"/>
      <c r="C2" s="154"/>
      <c r="D2" s="155"/>
      <c r="E2" s="156"/>
      <c r="F2" s="157"/>
      <c r="G2" s="157"/>
      <c r="H2" s="1"/>
    </row>
    <row r="3" ht="18" customHeight="1"/>
    <row r="6" spans="4:6" ht="15">
      <c r="D6" s="147" t="s">
        <v>17</v>
      </c>
      <c r="E6" s="147"/>
      <c r="F6" s="147"/>
    </row>
    <row r="9" spans="4:7" ht="48.75" customHeight="1">
      <c r="D9" s="160" t="s">
        <v>21</v>
      </c>
      <c r="E9" s="160"/>
      <c r="F9" s="160"/>
      <c r="G9" s="160"/>
    </row>
    <row r="10" spans="1:12" s="11" customFormat="1" ht="20.25">
      <c r="A10" s="16"/>
      <c r="B10" s="16"/>
      <c r="C10" s="16"/>
      <c r="D10" s="16"/>
      <c r="E10" s="16"/>
      <c r="F10" s="16"/>
      <c r="G10" s="16"/>
      <c r="H10" s="14"/>
      <c r="I10" s="10"/>
      <c r="J10" s="10"/>
      <c r="K10" s="10"/>
      <c r="L10" s="10"/>
    </row>
    <row r="11" spans="1:12" s="11" customFormat="1" ht="20.25">
      <c r="A11" s="16"/>
      <c r="B11" s="16"/>
      <c r="C11" s="16"/>
      <c r="D11" s="162" t="s">
        <v>36</v>
      </c>
      <c r="E11" s="162"/>
      <c r="F11" s="162"/>
      <c r="G11" s="16"/>
      <c r="H11" s="14"/>
      <c r="I11" s="10"/>
      <c r="J11" s="10"/>
      <c r="K11" s="10"/>
      <c r="L11" s="10"/>
    </row>
    <row r="12" spans="1:12" s="11" customFormat="1" ht="20.25">
      <c r="A12" s="16"/>
      <c r="B12" s="16"/>
      <c r="C12" s="16"/>
      <c r="D12" s="16"/>
      <c r="E12" s="16"/>
      <c r="F12" s="16"/>
      <c r="G12" s="16"/>
      <c r="H12" s="14"/>
      <c r="I12" s="10"/>
      <c r="J12" s="10"/>
      <c r="K12" s="10"/>
      <c r="L12" s="10"/>
    </row>
    <row r="13" spans="1:12" s="11" customFormat="1" ht="20.25">
      <c r="A13" s="16"/>
      <c r="B13" s="16"/>
      <c r="C13" s="16"/>
      <c r="D13" s="16"/>
      <c r="E13" s="16"/>
      <c r="F13" s="16"/>
      <c r="G13" s="16"/>
      <c r="H13" s="14"/>
      <c r="I13" s="10"/>
      <c r="J13" s="10"/>
      <c r="K13" s="10"/>
      <c r="L13" s="10"/>
    </row>
    <row r="14" spans="1:256" s="30" customFormat="1" ht="21" customHeight="1">
      <c r="A14" s="64">
        <f>1</f>
        <v>1</v>
      </c>
      <c r="B14" s="64" t="s">
        <v>3</v>
      </c>
      <c r="C14" s="64"/>
      <c r="D14" s="52" t="s">
        <v>12</v>
      </c>
      <c r="E14" s="52"/>
      <c r="F14" s="51"/>
      <c r="G14" s="40">
        <f>G39</f>
        <v>0</v>
      </c>
      <c r="H14" s="26"/>
      <c r="I14" s="25"/>
      <c r="J14" s="25"/>
      <c r="K14" s="25"/>
      <c r="L14" s="25"/>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12" s="11" customFormat="1" ht="15" customHeight="1">
      <c r="A15" s="43"/>
      <c r="B15" s="43"/>
      <c r="C15" s="43"/>
      <c r="D15" s="16"/>
      <c r="E15" s="16"/>
      <c r="F15" s="16"/>
      <c r="G15" s="16"/>
      <c r="H15" s="14"/>
      <c r="I15" s="10"/>
      <c r="J15" s="10"/>
      <c r="K15" s="10"/>
      <c r="L15" s="10"/>
    </row>
    <row r="16" spans="1:256" s="30" customFormat="1" ht="21" customHeight="1">
      <c r="A16" s="64">
        <f>A14+1</f>
        <v>2</v>
      </c>
      <c r="B16" s="64" t="s">
        <v>3</v>
      </c>
      <c r="C16" s="64"/>
      <c r="D16" s="152" t="s">
        <v>18</v>
      </c>
      <c r="E16" s="152"/>
      <c r="F16" s="24"/>
      <c r="G16" s="40">
        <f>G84</f>
        <v>0</v>
      </c>
      <c r="H16" s="26"/>
      <c r="I16" s="25"/>
      <c r="J16" s="25"/>
      <c r="K16" s="25"/>
      <c r="L16" s="25"/>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12" s="27" customFormat="1" ht="15" customHeight="1">
      <c r="A17" s="64"/>
      <c r="B17" s="64"/>
      <c r="C17" s="64"/>
      <c r="D17" s="25"/>
      <c r="E17" s="25"/>
      <c r="F17" s="24"/>
      <c r="G17" s="40"/>
      <c r="H17" s="26"/>
      <c r="I17" s="25"/>
      <c r="J17" s="25"/>
      <c r="K17" s="25"/>
      <c r="L17" s="25"/>
    </row>
    <row r="18" spans="1:12" s="27" customFormat="1" ht="21" customHeight="1">
      <c r="A18" s="64">
        <f>A16+1</f>
        <v>3</v>
      </c>
      <c r="B18" s="64" t="s">
        <v>3</v>
      </c>
      <c r="C18" s="64"/>
      <c r="D18" s="25" t="s">
        <v>6</v>
      </c>
      <c r="E18" s="25"/>
      <c r="F18" s="24"/>
      <c r="G18" s="40">
        <f>G106</f>
        <v>0</v>
      </c>
      <c r="H18" s="26"/>
      <c r="I18" s="25"/>
      <c r="J18" s="25"/>
      <c r="K18" s="25"/>
      <c r="L18" s="25"/>
    </row>
    <row r="19" spans="1:12" s="27" customFormat="1" ht="9" customHeight="1">
      <c r="A19" s="64"/>
      <c r="B19" s="64"/>
      <c r="C19" s="64"/>
      <c r="D19" s="29"/>
      <c r="E19" s="28"/>
      <c r="F19" s="28"/>
      <c r="G19" s="38"/>
      <c r="H19" s="26"/>
      <c r="I19" s="25"/>
      <c r="J19" s="25"/>
      <c r="K19" s="25"/>
      <c r="L19" s="25"/>
    </row>
    <row r="20" spans="1:12" s="27" customFormat="1" ht="18">
      <c r="A20" s="24"/>
      <c r="B20" s="24"/>
      <c r="C20" s="24"/>
      <c r="D20" s="25"/>
      <c r="E20" s="24"/>
      <c r="F20" s="24"/>
      <c r="G20" s="24"/>
      <c r="H20" s="26"/>
      <c r="I20" s="25"/>
      <c r="J20" s="25"/>
      <c r="K20" s="25"/>
      <c r="L20" s="25"/>
    </row>
    <row r="21" spans="1:256" s="30" customFormat="1" ht="18">
      <c r="A21" s="24"/>
      <c r="B21" s="24"/>
      <c r="C21" s="24"/>
      <c r="D21" s="29" t="s">
        <v>7</v>
      </c>
      <c r="E21" s="28"/>
      <c r="F21" s="28"/>
      <c r="G21" s="38">
        <f>SUM(G13:G18)</f>
        <v>0</v>
      </c>
      <c r="H21" s="26"/>
      <c r="I21" s="25"/>
      <c r="J21" s="25"/>
      <c r="K21" s="25"/>
      <c r="L21" s="25"/>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12" s="27" customFormat="1" ht="18">
      <c r="A22" s="24"/>
      <c r="B22" s="24"/>
      <c r="C22" s="24"/>
      <c r="D22" s="25"/>
      <c r="E22" s="24"/>
      <c r="F22" s="24"/>
      <c r="G22" s="31"/>
      <c r="H22" s="26"/>
      <c r="I22" s="25"/>
      <c r="J22" s="25"/>
      <c r="K22" s="25"/>
      <c r="L22" s="25"/>
    </row>
    <row r="23" spans="1:256" s="30" customFormat="1" ht="18">
      <c r="A23" s="24"/>
      <c r="B23" s="24"/>
      <c r="C23" s="24"/>
      <c r="D23" s="29" t="s">
        <v>83</v>
      </c>
      <c r="E23" s="28"/>
      <c r="F23" s="28"/>
      <c r="G23" s="38">
        <f>0.22*G21</f>
        <v>0</v>
      </c>
      <c r="H23" s="26"/>
      <c r="I23" s="25"/>
      <c r="J23" s="25"/>
      <c r="K23" s="25"/>
      <c r="L23" s="25"/>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12" s="27" customFormat="1" ht="18">
      <c r="A24" s="24"/>
      <c r="B24" s="24"/>
      <c r="C24" s="24"/>
      <c r="D24" s="25"/>
      <c r="E24" s="24"/>
      <c r="F24" s="24"/>
      <c r="G24" s="31"/>
      <c r="H24" s="26"/>
      <c r="I24" s="25"/>
      <c r="J24" s="25"/>
      <c r="K24" s="25"/>
      <c r="L24" s="25"/>
    </row>
    <row r="25" spans="1:256" s="34" customFormat="1" ht="18.75" thickBot="1">
      <c r="A25" s="24"/>
      <c r="B25" s="24"/>
      <c r="C25" s="24"/>
      <c r="D25" s="33" t="s">
        <v>8</v>
      </c>
      <c r="E25" s="32"/>
      <c r="F25" s="32"/>
      <c r="G25" s="39">
        <f>SUM(G21:G24)</f>
        <v>0</v>
      </c>
      <c r="H25" s="26"/>
      <c r="I25" s="25"/>
      <c r="J25" s="25"/>
      <c r="K25" s="25"/>
      <c r="L25" s="25"/>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12" s="11" customFormat="1" ht="21" thickTop="1">
      <c r="A26" s="16"/>
      <c r="B26" s="16"/>
      <c r="C26" s="16"/>
      <c r="D26" s="10"/>
      <c r="E26" s="16"/>
      <c r="F26" s="16"/>
      <c r="G26" s="23"/>
      <c r="H26" s="14"/>
      <c r="I26" s="10"/>
      <c r="J26" s="10"/>
      <c r="K26" s="10"/>
      <c r="L26" s="10"/>
    </row>
    <row r="27" spans="1:12" s="11" customFormat="1" ht="20.25">
      <c r="A27" s="16"/>
      <c r="B27" s="16"/>
      <c r="C27" s="16"/>
      <c r="D27" s="10"/>
      <c r="E27" s="16"/>
      <c r="F27" s="16"/>
      <c r="G27" s="23"/>
      <c r="H27" s="14"/>
      <c r="I27" s="10"/>
      <c r="J27" s="10"/>
      <c r="K27" s="10"/>
      <c r="L27" s="10"/>
    </row>
    <row r="28" spans="1:12" s="11" customFormat="1" ht="20.25">
      <c r="A28" s="16"/>
      <c r="B28" s="16"/>
      <c r="C28" s="16"/>
      <c r="D28" s="10"/>
      <c r="E28" s="16"/>
      <c r="F28" s="16"/>
      <c r="G28" s="23"/>
      <c r="H28" s="14"/>
      <c r="I28" s="10"/>
      <c r="J28" s="10"/>
      <c r="K28" s="10"/>
      <c r="L28" s="10"/>
    </row>
    <row r="29" spans="1:12" s="45" customFormat="1" ht="20.25">
      <c r="A29" s="43">
        <f>1</f>
        <v>1</v>
      </c>
      <c r="B29" s="43" t="s">
        <v>3</v>
      </c>
      <c r="C29" s="43"/>
      <c r="D29" s="161" t="s">
        <v>12</v>
      </c>
      <c r="E29" s="161"/>
      <c r="F29" s="161"/>
      <c r="G29" s="49"/>
      <c r="H29" s="50"/>
      <c r="I29" s="44"/>
      <c r="J29" s="44"/>
      <c r="K29" s="44"/>
      <c r="L29" s="44"/>
    </row>
    <row r="30" spans="1:12" s="6" customFormat="1" ht="15">
      <c r="A30" s="4"/>
      <c r="B30" s="8"/>
      <c r="C30" s="8"/>
      <c r="D30" s="5"/>
      <c r="E30" s="60"/>
      <c r="F30" s="37"/>
      <c r="G30" s="37"/>
      <c r="H30" s="15"/>
      <c r="I30" s="5"/>
      <c r="J30" s="5"/>
      <c r="K30" s="5"/>
      <c r="L30" s="5"/>
    </row>
    <row r="31" spans="2:8" ht="132.75" customHeight="1">
      <c r="B31" s="8"/>
      <c r="D31" s="148" t="s">
        <v>16</v>
      </c>
      <c r="E31" s="148"/>
      <c r="F31" s="148"/>
      <c r="G31" s="148"/>
      <c r="H31" s="1"/>
    </row>
    <row r="32" spans="5:8" ht="14.25">
      <c r="E32" s="61"/>
      <c r="H32" s="1"/>
    </row>
    <row r="33" spans="1:4" ht="28.5">
      <c r="A33" s="3">
        <f>A29</f>
        <v>1</v>
      </c>
      <c r="B33" s="9" t="s">
        <v>3</v>
      </c>
      <c r="C33" s="9">
        <f>1</f>
        <v>1</v>
      </c>
      <c r="D33" s="1" t="s">
        <v>10</v>
      </c>
    </row>
    <row r="34" spans="4:7" ht="14.25">
      <c r="D34" s="1" t="s">
        <v>1</v>
      </c>
      <c r="E34" s="12">
        <v>1</v>
      </c>
      <c r="F34" s="35">
        <v>0</v>
      </c>
      <c r="G34" s="35">
        <f>E34*F34</f>
        <v>0</v>
      </c>
    </row>
    <row r="35" ht="15" customHeight="1"/>
    <row r="36" spans="1:4" ht="99.75">
      <c r="A36" s="3">
        <f>A33</f>
        <v>1</v>
      </c>
      <c r="B36" s="9" t="s">
        <v>3</v>
      </c>
      <c r="C36" s="9">
        <f>C33+1</f>
        <v>2</v>
      </c>
      <c r="D36" s="1" t="s">
        <v>13</v>
      </c>
    </row>
    <row r="37" spans="4:7" ht="14.25">
      <c r="D37" s="1" t="s">
        <v>5</v>
      </c>
      <c r="E37" s="12">
        <v>0.1</v>
      </c>
      <c r="F37" s="35">
        <f>SUM(G33:G36)</f>
        <v>0</v>
      </c>
      <c r="G37" s="35">
        <f>E37*F37</f>
        <v>0</v>
      </c>
    </row>
    <row r="38" spans="4:7" ht="15" thickBot="1">
      <c r="D38" s="2"/>
      <c r="E38" s="62"/>
      <c r="F38" s="36"/>
      <c r="G38" s="36"/>
    </row>
    <row r="39" spans="4:7" ht="15.75" thickTop="1">
      <c r="D39" s="5" t="s">
        <v>7</v>
      </c>
      <c r="E39" s="60"/>
      <c r="F39" s="37"/>
      <c r="G39" s="37">
        <f>SUM(G33:G38)</f>
        <v>0</v>
      </c>
    </row>
    <row r="40" spans="1:9" ht="14.25">
      <c r="A40" s="7"/>
      <c r="B40" s="7"/>
      <c r="C40" s="7"/>
      <c r="D40"/>
      <c r="E40" s="21"/>
      <c r="F40" s="22"/>
      <c r="G40" s="22"/>
      <c r="H40" s="21"/>
      <c r="I40" s="22"/>
    </row>
    <row r="41" spans="1:12" s="45" customFormat="1" ht="20.25">
      <c r="A41" s="43">
        <f>A29+1</f>
        <v>2</v>
      </c>
      <c r="B41" s="43" t="s">
        <v>3</v>
      </c>
      <c r="C41" s="43"/>
      <c r="D41" s="161" t="s">
        <v>18</v>
      </c>
      <c r="E41" s="161"/>
      <c r="F41" s="161"/>
      <c r="G41" s="49"/>
      <c r="H41" s="50"/>
      <c r="I41" s="44"/>
      <c r="J41" s="44"/>
      <c r="K41" s="44"/>
      <c r="L41" s="44"/>
    </row>
    <row r="42" spans="1:9" ht="15">
      <c r="A42" s="4"/>
      <c r="B42" s="8"/>
      <c r="C42" s="8"/>
      <c r="D42" s="5"/>
      <c r="E42" s="60"/>
      <c r="F42" s="37"/>
      <c r="G42" s="37"/>
      <c r="H42" s="21"/>
      <c r="I42" s="22"/>
    </row>
    <row r="43" spans="1:9" ht="210.75" customHeight="1">
      <c r="A43" s="4"/>
      <c r="B43" s="8"/>
      <c r="C43" s="8"/>
      <c r="D43" s="147" t="s">
        <v>42</v>
      </c>
      <c r="E43" s="147"/>
      <c r="F43" s="147"/>
      <c r="G43" s="147"/>
      <c r="H43" s="21"/>
      <c r="I43" s="22"/>
    </row>
    <row r="44" spans="1:9" ht="15">
      <c r="A44" s="4"/>
      <c r="B44" s="8"/>
      <c r="C44" s="8"/>
      <c r="D44" s="42"/>
      <c r="E44" s="1"/>
      <c r="F44" s="1"/>
      <c r="G44" s="1"/>
      <c r="H44" s="21"/>
      <c r="I44" s="22"/>
    </row>
    <row r="45" spans="1:4" ht="14.25">
      <c r="A45" s="3">
        <f>A41</f>
        <v>2</v>
      </c>
      <c r="B45" s="9" t="s">
        <v>3</v>
      </c>
      <c r="C45" s="9">
        <f>1</f>
        <v>1</v>
      </c>
      <c r="D45" s="1" t="s">
        <v>19</v>
      </c>
    </row>
    <row r="46" spans="4:7" ht="14.25">
      <c r="D46" s="1" t="s">
        <v>4</v>
      </c>
      <c r="E46" s="12">
        <v>460</v>
      </c>
      <c r="F46" s="35">
        <v>0</v>
      </c>
      <c r="G46" s="35">
        <f>E46*F46</f>
        <v>0</v>
      </c>
    </row>
    <row r="48" spans="1:6" ht="28.5">
      <c r="A48" s="3">
        <f>A45</f>
        <v>2</v>
      </c>
      <c r="B48" s="9" t="s">
        <v>3</v>
      </c>
      <c r="C48" s="9">
        <f>C45+1</f>
        <v>2</v>
      </c>
      <c r="D48" s="1" t="s">
        <v>30</v>
      </c>
      <c r="F48" s="139"/>
    </row>
    <row r="49" spans="4:7" ht="14.25">
      <c r="D49" s="1" t="s">
        <v>1</v>
      </c>
      <c r="E49" s="12">
        <v>10</v>
      </c>
      <c r="F49" s="139">
        <v>0</v>
      </c>
      <c r="G49" s="35">
        <f>E49*F49</f>
        <v>0</v>
      </c>
    </row>
    <row r="50" ht="14.25">
      <c r="F50" s="139"/>
    </row>
    <row r="51" spans="1:9" ht="71.25">
      <c r="A51" s="3">
        <f>A48</f>
        <v>2</v>
      </c>
      <c r="B51" s="9" t="s">
        <v>3</v>
      </c>
      <c r="C51" s="9">
        <f>C48+1</f>
        <v>3</v>
      </c>
      <c r="D51" s="1" t="s">
        <v>11</v>
      </c>
      <c r="F51" s="139"/>
      <c r="H51" s="21"/>
      <c r="I51" s="22"/>
    </row>
    <row r="52" spans="4:7" ht="14.25">
      <c r="D52" s="1" t="s">
        <v>2</v>
      </c>
      <c r="E52" s="12">
        <v>40</v>
      </c>
      <c r="F52" s="139">
        <v>0</v>
      </c>
      <c r="G52" s="35">
        <f>E52*F52</f>
        <v>0</v>
      </c>
    </row>
    <row r="53" spans="1:9" ht="15">
      <c r="A53" s="4"/>
      <c r="B53" s="8"/>
      <c r="C53" s="8"/>
      <c r="D53" s="5"/>
      <c r="E53" s="60"/>
      <c r="F53" s="140"/>
      <c r="G53" s="37"/>
      <c r="H53" s="21"/>
      <c r="I53" s="22"/>
    </row>
    <row r="54" spans="1:9" ht="85.5">
      <c r="A54" s="3">
        <f>A41</f>
        <v>2</v>
      </c>
      <c r="B54" s="9" t="s">
        <v>3</v>
      </c>
      <c r="C54" s="9">
        <f>C51+1</f>
        <v>4</v>
      </c>
      <c r="D54" s="1" t="s">
        <v>31</v>
      </c>
      <c r="F54" s="139"/>
      <c r="H54" s="21"/>
      <c r="I54" s="22"/>
    </row>
    <row r="55" spans="4:7" ht="14.25">
      <c r="D55" s="1" t="s">
        <v>2</v>
      </c>
      <c r="E55" s="12">
        <v>700</v>
      </c>
      <c r="F55" s="139">
        <v>0</v>
      </c>
      <c r="G55" s="35">
        <f>E55*F55</f>
        <v>0</v>
      </c>
    </row>
    <row r="56" ht="14.25">
      <c r="F56" s="139"/>
    </row>
    <row r="57" spans="1:9" ht="85.5">
      <c r="A57" s="3">
        <f>A54</f>
        <v>2</v>
      </c>
      <c r="B57" s="9" t="s">
        <v>3</v>
      </c>
      <c r="C57" s="9">
        <f>C54+1</f>
        <v>5</v>
      </c>
      <c r="D57" s="1" t="s">
        <v>32</v>
      </c>
      <c r="H57" s="21"/>
      <c r="I57" s="22"/>
    </row>
    <row r="58" spans="4:7" ht="14.25">
      <c r="D58" s="1" t="s">
        <v>2</v>
      </c>
      <c r="E58" s="12">
        <v>335</v>
      </c>
      <c r="F58" s="35">
        <v>0</v>
      </c>
      <c r="G58" s="35">
        <f>E58*F58</f>
        <v>0</v>
      </c>
    </row>
    <row r="60" spans="1:12" s="22" customFormat="1" ht="57">
      <c r="A60" s="3">
        <f>A57</f>
        <v>2</v>
      </c>
      <c r="B60" s="9" t="s">
        <v>3</v>
      </c>
      <c r="C60" s="9">
        <f>C57+1</f>
        <v>6</v>
      </c>
      <c r="D60" s="1" t="s">
        <v>33</v>
      </c>
      <c r="E60" s="12"/>
      <c r="F60" s="139"/>
      <c r="G60" s="35"/>
      <c r="H60" s="21"/>
      <c r="J60" s="1"/>
      <c r="K60" s="1"/>
      <c r="L60" s="1"/>
    </row>
    <row r="61" spans="4:7" ht="14.25">
      <c r="D61" s="1" t="s">
        <v>2</v>
      </c>
      <c r="E61" s="12">
        <f>E55+E58-E67</f>
        <v>483</v>
      </c>
      <c r="F61" s="139">
        <v>0</v>
      </c>
      <c r="G61" s="35">
        <f>E61*F61</f>
        <v>0</v>
      </c>
    </row>
    <row r="62" spans="6:9" ht="14.25">
      <c r="F62" s="139"/>
      <c r="H62" s="21"/>
      <c r="I62" s="22"/>
    </row>
    <row r="63" spans="1:9" ht="42.75">
      <c r="A63" s="3">
        <f>A54</f>
        <v>2</v>
      </c>
      <c r="B63" s="9" t="s">
        <v>3</v>
      </c>
      <c r="C63" s="9">
        <f>C60+1</f>
        <v>7</v>
      </c>
      <c r="D63" s="1" t="s">
        <v>34</v>
      </c>
      <c r="F63" s="139"/>
      <c r="H63" s="21"/>
      <c r="I63" s="22"/>
    </row>
    <row r="64" spans="4:7" ht="14.25">
      <c r="D64" s="1" t="s">
        <v>0</v>
      </c>
      <c r="E64" s="12">
        <v>460</v>
      </c>
      <c r="F64" s="139">
        <v>0</v>
      </c>
      <c r="G64" s="35">
        <f>E64*F64</f>
        <v>0</v>
      </c>
    </row>
    <row r="65" spans="6:9" ht="14.25">
      <c r="F65" s="139"/>
      <c r="H65" s="21"/>
      <c r="I65" s="22"/>
    </row>
    <row r="66" spans="1:9" ht="85.5">
      <c r="A66" s="3">
        <f>A63</f>
        <v>2</v>
      </c>
      <c r="B66" s="9" t="s">
        <v>3</v>
      </c>
      <c r="C66" s="9">
        <f>C63+1</f>
        <v>8</v>
      </c>
      <c r="D66" s="1" t="s">
        <v>35</v>
      </c>
      <c r="F66" s="139"/>
      <c r="H66" s="21"/>
      <c r="I66" s="22"/>
    </row>
    <row r="67" spans="4:7" ht="14.25">
      <c r="D67" s="1" t="s">
        <v>2</v>
      </c>
      <c r="E67" s="12">
        <v>552</v>
      </c>
      <c r="F67" s="139">
        <v>0</v>
      </c>
      <c r="G67" s="35">
        <f>E67*F67</f>
        <v>0</v>
      </c>
    </row>
    <row r="68" ht="14.25">
      <c r="F68" s="139"/>
    </row>
    <row r="69" spans="1:9" ht="159.75" customHeight="1">
      <c r="A69" s="3">
        <f>A66</f>
        <v>2</v>
      </c>
      <c r="B69" s="9" t="s">
        <v>3</v>
      </c>
      <c r="C69" s="9">
        <f>C66+1</f>
        <v>9</v>
      </c>
      <c r="D69" s="42" t="s">
        <v>22</v>
      </c>
      <c r="F69" s="139"/>
      <c r="H69" s="21"/>
      <c r="I69" s="22"/>
    </row>
    <row r="70" spans="4:7" ht="14.25">
      <c r="D70" s="1" t="s">
        <v>2</v>
      </c>
      <c r="E70" s="12">
        <v>210</v>
      </c>
      <c r="F70" s="139">
        <v>0</v>
      </c>
      <c r="G70" s="35">
        <f>E70*F70</f>
        <v>0</v>
      </c>
    </row>
    <row r="71" ht="14.25">
      <c r="F71" s="139"/>
    </row>
    <row r="72" spans="1:9" ht="128.25">
      <c r="A72" s="3">
        <f>A69</f>
        <v>2</v>
      </c>
      <c r="B72" s="9" t="s">
        <v>3</v>
      </c>
      <c r="C72" s="9">
        <f>C69+1</f>
        <v>10</v>
      </c>
      <c r="D72" s="1" t="s">
        <v>25</v>
      </c>
      <c r="F72" s="139"/>
      <c r="H72" s="1"/>
      <c r="I72" s="22"/>
    </row>
    <row r="73" spans="4:7" ht="14.25">
      <c r="D73" s="1" t="s">
        <v>4</v>
      </c>
      <c r="E73" s="12">
        <v>460</v>
      </c>
      <c r="F73" s="139">
        <v>0</v>
      </c>
      <c r="G73" s="35">
        <f>E73*F73</f>
        <v>0</v>
      </c>
    </row>
    <row r="74" spans="6:9" ht="14.25">
      <c r="F74" s="139"/>
      <c r="H74" s="21"/>
      <c r="I74" s="22"/>
    </row>
    <row r="75" spans="1:9" ht="57">
      <c r="A75" s="3">
        <f>A72</f>
        <v>2</v>
      </c>
      <c r="B75" s="9" t="s">
        <v>3</v>
      </c>
      <c r="C75" s="9">
        <f>C72+1</f>
        <v>11</v>
      </c>
      <c r="D75" s="1" t="s">
        <v>26</v>
      </c>
      <c r="H75" s="21"/>
      <c r="I75" s="22"/>
    </row>
    <row r="76" spans="4:7" ht="14.25">
      <c r="D76" s="1" t="s">
        <v>1</v>
      </c>
      <c r="E76" s="12">
        <v>2</v>
      </c>
      <c r="F76" s="35">
        <v>0</v>
      </c>
      <c r="G76" s="35">
        <f>E76*F76</f>
        <v>0</v>
      </c>
    </row>
    <row r="77" spans="8:9" ht="14.25">
      <c r="H77" s="21"/>
      <c r="I77" s="22"/>
    </row>
    <row r="78" spans="1:12" s="22" customFormat="1" ht="156.75">
      <c r="A78" s="3">
        <f>A75</f>
        <v>2</v>
      </c>
      <c r="B78" s="9" t="s">
        <v>3</v>
      </c>
      <c r="C78" s="9">
        <f>C75+1</f>
        <v>12</v>
      </c>
      <c r="D78" s="1" t="s">
        <v>28</v>
      </c>
      <c r="E78" s="12"/>
      <c r="F78" s="35"/>
      <c r="G78" s="35"/>
      <c r="H78" s="21"/>
      <c r="J78" s="1"/>
      <c r="K78" s="1"/>
      <c r="L78" s="1"/>
    </row>
    <row r="79" spans="1:12" s="22" customFormat="1" ht="14.25">
      <c r="A79" s="3"/>
      <c r="B79" s="9"/>
      <c r="C79" s="9"/>
      <c r="D79" s="1" t="s">
        <v>1</v>
      </c>
      <c r="E79" s="12">
        <v>10</v>
      </c>
      <c r="F79" s="35">
        <v>0</v>
      </c>
      <c r="G79" s="35">
        <f>E79*F79</f>
        <v>0</v>
      </c>
      <c r="H79" s="13"/>
      <c r="I79" s="1"/>
      <c r="J79" s="1"/>
      <c r="K79" s="1"/>
      <c r="L79" s="1"/>
    </row>
    <row r="80" spans="1:12" s="57" customFormat="1" ht="14.25">
      <c r="A80" s="55"/>
      <c r="B80" s="56"/>
      <c r="C80" s="56"/>
      <c r="D80" s="54"/>
      <c r="E80" s="12"/>
      <c r="F80" s="35"/>
      <c r="G80" s="35"/>
      <c r="H80" s="59"/>
      <c r="I80" s="58"/>
      <c r="J80" s="58"/>
      <c r="K80" s="58"/>
      <c r="L80" s="58"/>
    </row>
    <row r="81" spans="1:4" ht="99.75">
      <c r="A81" s="3">
        <f>A60</f>
        <v>2</v>
      </c>
      <c r="B81" s="9" t="s">
        <v>3</v>
      </c>
      <c r="C81" s="9">
        <f>C78+1</f>
        <v>13</v>
      </c>
      <c r="D81" s="1" t="s">
        <v>9</v>
      </c>
    </row>
    <row r="82" spans="4:7" ht="14.25">
      <c r="D82" s="1" t="s">
        <v>5</v>
      </c>
      <c r="E82" s="12">
        <v>0.1</v>
      </c>
      <c r="F82" s="35">
        <f>SUM(G44:G81)</f>
        <v>0</v>
      </c>
      <c r="G82" s="35">
        <f>E82*F82</f>
        <v>0</v>
      </c>
    </row>
    <row r="83" spans="4:9" ht="15" thickBot="1">
      <c r="D83" s="2"/>
      <c r="E83" s="62"/>
      <c r="F83" s="36"/>
      <c r="G83" s="36"/>
      <c r="H83" s="21"/>
      <c r="I83" s="22"/>
    </row>
    <row r="84" spans="1:9" ht="15.75" thickTop="1">
      <c r="A84" s="7"/>
      <c r="B84" s="7"/>
      <c r="C84" s="7"/>
      <c r="D84" s="5" t="s">
        <v>7</v>
      </c>
      <c r="E84" s="60"/>
      <c r="F84" s="37"/>
      <c r="G84" s="37">
        <f>SUM(G44:G83)</f>
        <v>0</v>
      </c>
      <c r="H84" s="21"/>
      <c r="I84" s="22"/>
    </row>
    <row r="85" spans="1:9" ht="15">
      <c r="A85" s="7"/>
      <c r="B85" s="7"/>
      <c r="C85" s="7"/>
      <c r="D85" s="5"/>
      <c r="E85" s="60"/>
      <c r="F85" s="37"/>
      <c r="G85" s="37"/>
      <c r="H85" s="21"/>
      <c r="I85" s="22"/>
    </row>
    <row r="86" spans="1:12" s="45" customFormat="1" ht="20.25">
      <c r="A86" s="43">
        <f>A41+1</f>
        <v>3</v>
      </c>
      <c r="B86" s="43" t="s">
        <v>3</v>
      </c>
      <c r="C86" s="43"/>
      <c r="D86" s="161" t="s">
        <v>6</v>
      </c>
      <c r="E86" s="161"/>
      <c r="F86" s="161"/>
      <c r="G86" s="49"/>
      <c r="H86" s="50"/>
      <c r="I86" s="44"/>
      <c r="J86" s="44"/>
      <c r="K86" s="44"/>
      <c r="L86" s="44"/>
    </row>
    <row r="87" spans="1:12" s="22" customFormat="1" ht="15">
      <c r="A87" s="4"/>
      <c r="B87" s="8"/>
      <c r="C87" s="8"/>
      <c r="D87" s="5"/>
      <c r="E87" s="60"/>
      <c r="F87" s="37"/>
      <c r="G87" s="37"/>
      <c r="H87" s="21"/>
      <c r="J87" s="1"/>
      <c r="K87" s="1"/>
      <c r="L87" s="1"/>
    </row>
    <row r="88" spans="1:12" s="22" customFormat="1" ht="28.5">
      <c r="A88" s="3">
        <f>A86</f>
        <v>3</v>
      </c>
      <c r="B88" s="9" t="s">
        <v>3</v>
      </c>
      <c r="C88" s="9">
        <f>1</f>
        <v>1</v>
      </c>
      <c r="D88" s="1" t="s">
        <v>20</v>
      </c>
      <c r="E88" s="12"/>
      <c r="F88" s="35"/>
      <c r="G88" s="35"/>
      <c r="H88" s="21"/>
      <c r="J88" s="1"/>
      <c r="K88" s="1"/>
      <c r="L88" s="1"/>
    </row>
    <row r="89" spans="4:7" ht="14.25">
      <c r="D89" s="1" t="s">
        <v>4</v>
      </c>
      <c r="E89" s="12">
        <f>E46</f>
        <v>460</v>
      </c>
      <c r="F89" s="35">
        <v>0</v>
      </c>
      <c r="G89" s="35">
        <f>E89*F89</f>
        <v>0</v>
      </c>
    </row>
    <row r="91" spans="1:12" s="22" customFormat="1" ht="57">
      <c r="A91" s="3">
        <f>A100</f>
        <v>3</v>
      </c>
      <c r="B91" s="9" t="s">
        <v>3</v>
      </c>
      <c r="C91" s="9">
        <f>C88+1</f>
        <v>2</v>
      </c>
      <c r="D91" s="1" t="s">
        <v>37</v>
      </c>
      <c r="E91" s="12"/>
      <c r="F91" s="35"/>
      <c r="G91" s="35"/>
      <c r="H91" s="21"/>
      <c r="J91" s="1"/>
      <c r="K91" s="1"/>
      <c r="L91" s="1"/>
    </row>
    <row r="92" spans="4:7" ht="14.25">
      <c r="D92" s="1" t="s">
        <v>5</v>
      </c>
      <c r="E92" s="63">
        <v>0.01</v>
      </c>
      <c r="F92" s="35">
        <f>G14+G16</f>
        <v>0</v>
      </c>
      <c r="G92" s="35">
        <f>E92*F92</f>
        <v>0</v>
      </c>
    </row>
    <row r="93" spans="1:12" s="22" customFormat="1" ht="14.25">
      <c r="A93" s="3"/>
      <c r="B93" s="9"/>
      <c r="C93" s="9"/>
      <c r="D93" s="1"/>
      <c r="E93" s="12"/>
      <c r="F93" s="35"/>
      <c r="G93" s="35"/>
      <c r="H93" s="21"/>
      <c r="J93" s="1"/>
      <c r="K93" s="1"/>
      <c r="L93" s="1"/>
    </row>
    <row r="94" spans="1:12" s="22" customFormat="1" ht="28.5">
      <c r="A94" s="3">
        <f>A88</f>
        <v>3</v>
      </c>
      <c r="B94" s="9" t="s">
        <v>3</v>
      </c>
      <c r="C94" s="9">
        <f>C91+1</f>
        <v>3</v>
      </c>
      <c r="D94" s="1" t="s">
        <v>38</v>
      </c>
      <c r="E94" s="12"/>
      <c r="F94" s="35"/>
      <c r="G94" s="35"/>
      <c r="H94" s="21"/>
      <c r="J94" s="1"/>
      <c r="K94" s="1"/>
      <c r="L94" s="1"/>
    </row>
    <row r="95" spans="4:7" ht="14.25">
      <c r="D95" s="1" t="s">
        <v>5</v>
      </c>
      <c r="E95" s="63">
        <v>0.02</v>
      </c>
      <c r="F95" s="35">
        <f>F92</f>
        <v>0</v>
      </c>
      <c r="G95" s="35">
        <f>E95*F95</f>
        <v>0</v>
      </c>
    </row>
    <row r="96" spans="1:12" s="22" customFormat="1" ht="14.25">
      <c r="A96" s="3"/>
      <c r="B96" s="9"/>
      <c r="C96" s="9"/>
      <c r="D96" s="1"/>
      <c r="E96" s="12"/>
      <c r="F96" s="35"/>
      <c r="G96" s="35"/>
      <c r="H96" s="21"/>
      <c r="J96" s="1"/>
      <c r="K96" s="1"/>
      <c r="L96" s="1"/>
    </row>
    <row r="97" spans="1:12" s="22" customFormat="1" ht="57">
      <c r="A97" s="3">
        <f>A88</f>
        <v>3</v>
      </c>
      <c r="B97" s="9" t="s">
        <v>3</v>
      </c>
      <c r="C97" s="9">
        <f>C94+1</f>
        <v>4</v>
      </c>
      <c r="D97" s="1" t="s">
        <v>39</v>
      </c>
      <c r="E97" s="12"/>
      <c r="F97" s="35"/>
      <c r="G97" s="35"/>
      <c r="H97" s="21"/>
      <c r="J97" s="1"/>
      <c r="K97" s="1"/>
      <c r="L97" s="1"/>
    </row>
    <row r="98" spans="4:7" ht="14.25">
      <c r="D98" s="1" t="s">
        <v>5</v>
      </c>
      <c r="E98" s="63">
        <v>0.01</v>
      </c>
      <c r="F98" s="35">
        <f>F95</f>
        <v>0</v>
      </c>
      <c r="G98" s="35">
        <f>E98*F98</f>
        <v>0</v>
      </c>
    </row>
    <row r="99" spans="1:12" s="22" customFormat="1" ht="14.25">
      <c r="A99" s="3"/>
      <c r="B99" s="9"/>
      <c r="C99" s="9"/>
      <c r="D99" s="1"/>
      <c r="E99" s="12"/>
      <c r="F99" s="35"/>
      <c r="G99" s="35"/>
      <c r="H99" s="21"/>
      <c r="J99" s="1"/>
      <c r="K99" s="1"/>
      <c r="L99" s="1"/>
    </row>
    <row r="100" spans="1:12" s="22" customFormat="1" ht="28.5">
      <c r="A100" s="3">
        <f>A97</f>
        <v>3</v>
      </c>
      <c r="B100" s="9" t="s">
        <v>3</v>
      </c>
      <c r="C100" s="9">
        <f>C97+1</f>
        <v>5</v>
      </c>
      <c r="D100" s="1" t="s">
        <v>14</v>
      </c>
      <c r="E100" s="12"/>
      <c r="F100" s="35"/>
      <c r="G100" s="35"/>
      <c r="H100" s="21"/>
      <c r="J100" s="1"/>
      <c r="K100" s="1"/>
      <c r="L100" s="1"/>
    </row>
    <row r="101" spans="4:7" ht="14.25">
      <c r="D101" s="1" t="s">
        <v>1</v>
      </c>
      <c r="E101" s="12">
        <v>1</v>
      </c>
      <c r="F101" s="35">
        <v>0</v>
      </c>
      <c r="G101" s="35">
        <f>E101*F101</f>
        <v>0</v>
      </c>
    </row>
    <row r="103" spans="1:4" ht="99.75">
      <c r="A103" s="3">
        <f>A88</f>
        <v>3</v>
      </c>
      <c r="B103" s="9" t="s">
        <v>3</v>
      </c>
      <c r="C103" s="9">
        <f>C100+1</f>
        <v>6</v>
      </c>
      <c r="D103" s="1" t="s">
        <v>15</v>
      </c>
    </row>
    <row r="104" spans="4:7" ht="14.25">
      <c r="D104" s="1" t="s">
        <v>5</v>
      </c>
      <c r="E104" s="12">
        <v>0.1</v>
      </c>
      <c r="F104" s="35">
        <f>SUM(G88:G103)</f>
        <v>0</v>
      </c>
      <c r="G104" s="35">
        <f>E104*F104</f>
        <v>0</v>
      </c>
    </row>
    <row r="105" spans="1:12" s="19" customFormat="1" ht="15" thickBot="1">
      <c r="A105" s="17"/>
      <c r="B105" s="18"/>
      <c r="C105" s="18"/>
      <c r="D105" s="41"/>
      <c r="E105" s="62"/>
      <c r="F105" s="36"/>
      <c r="G105" s="36"/>
      <c r="H105" s="21"/>
      <c r="J105" s="20"/>
      <c r="K105" s="20"/>
      <c r="L105" s="20"/>
    </row>
    <row r="106" spans="1:9" ht="15.75" thickTop="1">
      <c r="A106" s="7"/>
      <c r="B106" s="7"/>
      <c r="C106" s="7"/>
      <c r="D106" s="5" t="s">
        <v>7</v>
      </c>
      <c r="E106" s="60"/>
      <c r="F106" s="37"/>
      <c r="G106" s="37">
        <f>SUM(G88:G105)</f>
        <v>0</v>
      </c>
      <c r="H106" s="21"/>
      <c r="I106" s="22"/>
    </row>
    <row r="107" spans="1:9" ht="14.25">
      <c r="A107" s="7"/>
      <c r="B107" s="7"/>
      <c r="C107" s="7"/>
      <c r="D107"/>
      <c r="E107" s="21"/>
      <c r="F107" s="22"/>
      <c r="G107" s="22"/>
      <c r="H107" s="21"/>
      <c r="I107" s="22"/>
    </row>
    <row r="108" spans="1:9" ht="14.25">
      <c r="A108" s="7"/>
      <c r="B108" s="7"/>
      <c r="C108" s="7"/>
      <c r="D108"/>
      <c r="E108" s="21"/>
      <c r="F108" s="22"/>
      <c r="G108" s="22"/>
      <c r="H108" s="21"/>
      <c r="I108" s="22"/>
    </row>
    <row r="109" spans="1:9" ht="14.25">
      <c r="A109" s="7"/>
      <c r="B109" s="7"/>
      <c r="C109" s="7"/>
      <c r="D109"/>
      <c r="E109" s="21"/>
      <c r="F109" s="22"/>
      <c r="G109" s="22"/>
      <c r="H109" s="21"/>
      <c r="I109" s="22"/>
    </row>
    <row r="110" spans="1:9" ht="14.25">
      <c r="A110" s="7"/>
      <c r="B110" s="7"/>
      <c r="C110" s="7"/>
      <c r="D110"/>
      <c r="E110" s="21"/>
      <c r="F110" s="22"/>
      <c r="G110" s="22"/>
      <c r="H110" s="21"/>
      <c r="I110" s="22"/>
    </row>
    <row r="111" spans="1:9" ht="14.25">
      <c r="A111" s="7"/>
      <c r="B111" s="7"/>
      <c r="C111" s="7"/>
      <c r="D111"/>
      <c r="E111" s="21"/>
      <c r="F111" s="22"/>
      <c r="G111" s="22"/>
      <c r="H111" s="21"/>
      <c r="I111" s="22"/>
    </row>
    <row r="112" spans="1:9" ht="14.25">
      <c r="A112" s="7"/>
      <c r="B112" s="7"/>
      <c r="C112" s="7"/>
      <c r="D112"/>
      <c r="E112" s="21"/>
      <c r="F112" s="22"/>
      <c r="G112" s="22"/>
      <c r="H112" s="21"/>
      <c r="I112" s="22"/>
    </row>
    <row r="113" spans="1:9" ht="14.25">
      <c r="A113" s="7"/>
      <c r="B113" s="7"/>
      <c r="C113" s="7"/>
      <c r="D113"/>
      <c r="E113" s="21"/>
      <c r="F113" s="22"/>
      <c r="G113" s="22"/>
      <c r="H113" s="21"/>
      <c r="I113" s="22"/>
    </row>
    <row r="114" spans="1:9" ht="14.25">
      <c r="A114" s="7"/>
      <c r="B114" s="7"/>
      <c r="C114" s="7"/>
      <c r="D114"/>
      <c r="E114" s="21"/>
      <c r="F114" s="22"/>
      <c r="G114" s="22"/>
      <c r="H114" s="21"/>
      <c r="I114" s="22"/>
    </row>
    <row r="115" spans="1:9" ht="14.25">
      <c r="A115" s="7"/>
      <c r="B115" s="7"/>
      <c r="C115" s="7"/>
      <c r="D115"/>
      <c r="E115" s="21"/>
      <c r="F115" s="22"/>
      <c r="G115" s="22"/>
      <c r="H115" s="21"/>
      <c r="I115" s="22"/>
    </row>
    <row r="116" spans="1:9" ht="14.25">
      <c r="A116" s="7"/>
      <c r="B116" s="7"/>
      <c r="C116" s="7"/>
      <c r="D116"/>
      <c r="E116" s="21"/>
      <c r="F116" s="22"/>
      <c r="G116" s="22"/>
      <c r="H116" s="21"/>
      <c r="I116" s="22"/>
    </row>
    <row r="117" spans="1:9" ht="14.25">
      <c r="A117" s="7"/>
      <c r="B117" s="7"/>
      <c r="C117" s="7"/>
      <c r="D117"/>
      <c r="E117" s="21"/>
      <c r="F117" s="22"/>
      <c r="G117" s="22"/>
      <c r="H117" s="21"/>
      <c r="I117" s="22"/>
    </row>
    <row r="118" spans="1:9" ht="14.25">
      <c r="A118" s="7"/>
      <c r="B118" s="7"/>
      <c r="C118" s="7"/>
      <c r="D118"/>
      <c r="E118" s="21"/>
      <c r="F118" s="22"/>
      <c r="G118" s="22"/>
      <c r="H118" s="21"/>
      <c r="I118" s="22"/>
    </row>
    <row r="119" spans="1:9" ht="14.25">
      <c r="A119" s="7"/>
      <c r="B119" s="7"/>
      <c r="C119" s="7"/>
      <c r="D119"/>
      <c r="E119" s="21"/>
      <c r="F119" s="22"/>
      <c r="G119" s="22"/>
      <c r="H119" s="21"/>
      <c r="I119" s="22"/>
    </row>
    <row r="120" spans="1:9" ht="14.25">
      <c r="A120" s="7"/>
      <c r="B120" s="7"/>
      <c r="C120" s="7"/>
      <c r="D120"/>
      <c r="E120" s="21"/>
      <c r="F120" s="22"/>
      <c r="G120" s="22"/>
      <c r="H120" s="21"/>
      <c r="I120" s="22"/>
    </row>
    <row r="121" spans="1:9" ht="14.25">
      <c r="A121" s="7"/>
      <c r="B121" s="7"/>
      <c r="C121" s="7"/>
      <c r="D121"/>
      <c r="E121" s="21"/>
      <c r="F121" s="22"/>
      <c r="G121" s="22"/>
      <c r="H121" s="21"/>
      <c r="I121" s="22"/>
    </row>
    <row r="122" spans="1:9" ht="14.25">
      <c r="A122" s="7"/>
      <c r="B122" s="7"/>
      <c r="C122" s="7"/>
      <c r="D122"/>
      <c r="E122" s="21"/>
      <c r="F122" s="22"/>
      <c r="G122" s="22"/>
      <c r="H122" s="21"/>
      <c r="I122" s="22"/>
    </row>
    <row r="123" spans="1:9" ht="14.25">
      <c r="A123" s="7"/>
      <c r="B123" s="7"/>
      <c r="C123" s="7"/>
      <c r="D123"/>
      <c r="E123" s="21"/>
      <c r="F123" s="22"/>
      <c r="G123" s="22"/>
      <c r="H123" s="21"/>
      <c r="I123" s="22"/>
    </row>
    <row r="124" spans="1:9" ht="14.25">
      <c r="A124" s="7"/>
      <c r="B124" s="7"/>
      <c r="C124" s="7"/>
      <c r="D124"/>
      <c r="E124" s="21"/>
      <c r="F124" s="22"/>
      <c r="G124" s="22"/>
      <c r="H124" s="21"/>
      <c r="I124" s="22"/>
    </row>
    <row r="125" spans="1:9" ht="14.25">
      <c r="A125" s="7"/>
      <c r="B125" s="7"/>
      <c r="C125" s="7"/>
      <c r="D125"/>
      <c r="E125" s="21"/>
      <c r="F125" s="22"/>
      <c r="G125" s="22"/>
      <c r="H125" s="21"/>
      <c r="I125" s="22"/>
    </row>
    <row r="126" spans="1:9" ht="14.25">
      <c r="A126" s="7"/>
      <c r="B126" s="7"/>
      <c r="C126" s="7"/>
      <c r="D126"/>
      <c r="E126" s="21"/>
      <c r="F126" s="22"/>
      <c r="G126" s="22"/>
      <c r="H126" s="21"/>
      <c r="I126" s="22"/>
    </row>
    <row r="127" spans="1:9" ht="14.25">
      <c r="A127" s="7"/>
      <c r="B127" s="7"/>
      <c r="C127" s="7"/>
      <c r="D127"/>
      <c r="E127" s="21"/>
      <c r="F127" s="22"/>
      <c r="G127" s="22"/>
      <c r="H127" s="21"/>
      <c r="I127" s="22"/>
    </row>
    <row r="128" spans="1:9" ht="14.25">
      <c r="A128" s="7"/>
      <c r="B128" s="7"/>
      <c r="C128" s="7"/>
      <c r="D128"/>
      <c r="E128" s="21"/>
      <c r="F128" s="22"/>
      <c r="G128" s="22"/>
      <c r="H128" s="21"/>
      <c r="I128" s="22"/>
    </row>
    <row r="129" spans="1:9" ht="14.25">
      <c r="A129" s="7"/>
      <c r="B129" s="7"/>
      <c r="C129" s="7"/>
      <c r="D129"/>
      <c r="E129" s="21"/>
      <c r="F129" s="22"/>
      <c r="G129" s="22"/>
      <c r="H129" s="21"/>
      <c r="I129" s="22"/>
    </row>
    <row r="130" spans="1:9" ht="14.25">
      <c r="A130" s="7"/>
      <c r="B130" s="7"/>
      <c r="C130" s="7"/>
      <c r="D130"/>
      <c r="E130" s="21"/>
      <c r="F130" s="22"/>
      <c r="G130" s="22"/>
      <c r="H130" s="21"/>
      <c r="I130" s="22"/>
    </row>
    <row r="131" spans="1:9" ht="14.25">
      <c r="A131" s="7"/>
      <c r="B131" s="7"/>
      <c r="C131" s="7"/>
      <c r="D131"/>
      <c r="E131" s="21"/>
      <c r="F131" s="22"/>
      <c r="G131" s="22"/>
      <c r="H131" s="21"/>
      <c r="I131" s="22"/>
    </row>
    <row r="132" spans="1:9" ht="14.25">
      <c r="A132" s="7"/>
      <c r="B132" s="7"/>
      <c r="C132" s="7"/>
      <c r="D132"/>
      <c r="E132" s="21"/>
      <c r="F132" s="22"/>
      <c r="G132" s="22"/>
      <c r="H132" s="21"/>
      <c r="I132" s="22"/>
    </row>
    <row r="133" spans="1:9" ht="14.25">
      <c r="A133" s="7"/>
      <c r="B133" s="7"/>
      <c r="C133" s="7"/>
      <c r="D133"/>
      <c r="E133" s="21"/>
      <c r="F133" s="22"/>
      <c r="G133" s="22"/>
      <c r="H133" s="21"/>
      <c r="I133" s="22"/>
    </row>
    <row r="134" spans="1:9" ht="14.25">
      <c r="A134" s="7"/>
      <c r="B134" s="7"/>
      <c r="C134" s="7"/>
      <c r="D134"/>
      <c r="E134" s="21"/>
      <c r="F134" s="22"/>
      <c r="G134" s="22"/>
      <c r="H134" s="21"/>
      <c r="I134" s="22"/>
    </row>
    <row r="135" spans="1:9" ht="14.25">
      <c r="A135" s="7"/>
      <c r="B135" s="7"/>
      <c r="C135" s="7"/>
      <c r="D135"/>
      <c r="E135" s="21"/>
      <c r="F135" s="22"/>
      <c r="G135" s="22"/>
      <c r="H135" s="21"/>
      <c r="I135" s="22"/>
    </row>
    <row r="136" spans="1:9" ht="14.25">
      <c r="A136" s="7"/>
      <c r="B136" s="7"/>
      <c r="C136" s="7"/>
      <c r="D136"/>
      <c r="E136" s="21"/>
      <c r="F136" s="22"/>
      <c r="G136" s="22"/>
      <c r="H136" s="21"/>
      <c r="I136" s="22"/>
    </row>
    <row r="137" spans="1:9" ht="14.25">
      <c r="A137" s="7"/>
      <c r="B137" s="7"/>
      <c r="C137" s="7"/>
      <c r="D137"/>
      <c r="E137" s="21"/>
      <c r="F137" s="22"/>
      <c r="G137" s="22"/>
      <c r="H137" s="21"/>
      <c r="I137" s="22"/>
    </row>
    <row r="138" spans="1:9" ht="14.25">
      <c r="A138" s="7"/>
      <c r="B138" s="7"/>
      <c r="C138" s="7"/>
      <c r="D138"/>
      <c r="E138" s="21"/>
      <c r="F138" s="22"/>
      <c r="G138" s="22"/>
      <c r="H138" s="21"/>
      <c r="I138" s="22"/>
    </row>
    <row r="139" spans="1:9" ht="14.25">
      <c r="A139" s="7"/>
      <c r="B139" s="7"/>
      <c r="C139" s="7"/>
      <c r="D139"/>
      <c r="E139" s="21"/>
      <c r="F139" s="22"/>
      <c r="G139" s="22"/>
      <c r="H139" s="21"/>
      <c r="I139" s="22"/>
    </row>
    <row r="140" spans="1:9" ht="14.25">
      <c r="A140" s="7"/>
      <c r="B140" s="7"/>
      <c r="C140" s="7"/>
      <c r="D140"/>
      <c r="E140" s="21"/>
      <c r="F140" s="22"/>
      <c r="G140" s="22"/>
      <c r="H140" s="21"/>
      <c r="I140" s="22"/>
    </row>
    <row r="141" spans="1:9" ht="14.25">
      <c r="A141" s="7"/>
      <c r="B141" s="7"/>
      <c r="C141" s="7"/>
      <c r="D141"/>
      <c r="E141" s="21"/>
      <c r="F141" s="22"/>
      <c r="G141" s="22"/>
      <c r="H141" s="21"/>
      <c r="I141" s="22"/>
    </row>
    <row r="142" spans="1:9" ht="14.25">
      <c r="A142" s="7"/>
      <c r="B142" s="7"/>
      <c r="C142" s="7"/>
      <c r="D142"/>
      <c r="E142" s="21"/>
      <c r="F142" s="22"/>
      <c r="G142" s="22"/>
      <c r="H142" s="21"/>
      <c r="I142" s="22"/>
    </row>
    <row r="143" spans="1:9" ht="14.25">
      <c r="A143" s="7"/>
      <c r="B143" s="7"/>
      <c r="C143" s="7"/>
      <c r="D143"/>
      <c r="E143" s="21"/>
      <c r="F143" s="22"/>
      <c r="G143" s="22"/>
      <c r="H143" s="21"/>
      <c r="I143" s="22"/>
    </row>
    <row r="144" spans="1:9" ht="14.25">
      <c r="A144" s="7"/>
      <c r="B144" s="7"/>
      <c r="C144" s="7"/>
      <c r="D144"/>
      <c r="E144" s="21"/>
      <c r="F144" s="22"/>
      <c r="G144" s="22"/>
      <c r="H144" s="21"/>
      <c r="I144" s="22"/>
    </row>
    <row r="145" spans="1:9" ht="14.25">
      <c r="A145" s="7"/>
      <c r="B145" s="7"/>
      <c r="C145" s="7"/>
      <c r="D145"/>
      <c r="E145" s="21"/>
      <c r="F145" s="22"/>
      <c r="G145" s="22"/>
      <c r="H145" s="21"/>
      <c r="I145" s="22"/>
    </row>
    <row r="146" spans="1:9" ht="14.25">
      <c r="A146" s="7"/>
      <c r="B146" s="7"/>
      <c r="C146" s="7"/>
      <c r="D146"/>
      <c r="E146" s="21"/>
      <c r="F146" s="22"/>
      <c r="G146" s="22"/>
      <c r="H146" s="21"/>
      <c r="I146" s="22"/>
    </row>
    <row r="147" spans="1:9" ht="14.25">
      <c r="A147" s="7"/>
      <c r="B147" s="7"/>
      <c r="C147" s="7"/>
      <c r="D147"/>
      <c r="E147" s="21"/>
      <c r="F147" s="22"/>
      <c r="G147" s="22"/>
      <c r="H147" s="21"/>
      <c r="I147" s="22"/>
    </row>
    <row r="148" spans="1:9" ht="14.25">
      <c r="A148" s="7"/>
      <c r="B148" s="7"/>
      <c r="C148" s="7"/>
      <c r="D148"/>
      <c r="E148" s="21"/>
      <c r="F148" s="22"/>
      <c r="G148" s="22"/>
      <c r="H148" s="21"/>
      <c r="I148" s="22"/>
    </row>
    <row r="149" spans="1:9" ht="14.25">
      <c r="A149" s="7"/>
      <c r="B149" s="7"/>
      <c r="C149" s="7"/>
      <c r="D149"/>
      <c r="E149" s="21"/>
      <c r="F149" s="22"/>
      <c r="G149" s="22"/>
      <c r="H149" s="21"/>
      <c r="I149" s="22"/>
    </row>
    <row r="150" spans="1:9" ht="14.25">
      <c r="A150" s="7"/>
      <c r="B150" s="7"/>
      <c r="C150" s="7"/>
      <c r="D150"/>
      <c r="E150" s="21"/>
      <c r="F150" s="22"/>
      <c r="G150" s="22"/>
      <c r="H150" s="21"/>
      <c r="I150" s="22"/>
    </row>
    <row r="151" spans="1:9" ht="14.25">
      <c r="A151" s="7"/>
      <c r="B151" s="7"/>
      <c r="C151" s="7"/>
      <c r="D151"/>
      <c r="E151" s="21"/>
      <c r="F151" s="22"/>
      <c r="G151" s="22"/>
      <c r="H151" s="21"/>
      <c r="I151" s="22"/>
    </row>
    <row r="152" spans="1:9" ht="14.25">
      <c r="A152" s="7"/>
      <c r="B152" s="7"/>
      <c r="C152" s="7"/>
      <c r="D152"/>
      <c r="E152" s="21"/>
      <c r="F152" s="22"/>
      <c r="G152" s="22"/>
      <c r="H152" s="21"/>
      <c r="I152" s="22"/>
    </row>
    <row r="153" spans="1:9" ht="14.25">
      <c r="A153" s="7"/>
      <c r="B153" s="7"/>
      <c r="C153" s="7"/>
      <c r="D153"/>
      <c r="E153" s="21"/>
      <c r="F153" s="22"/>
      <c r="G153" s="22"/>
      <c r="H153" s="21"/>
      <c r="I153" s="22"/>
    </row>
    <row r="154" spans="1:9" ht="14.25">
      <c r="A154" s="7"/>
      <c r="B154" s="7"/>
      <c r="C154" s="7"/>
      <c r="D154"/>
      <c r="E154" s="21"/>
      <c r="F154" s="22"/>
      <c r="G154" s="22"/>
      <c r="H154" s="21"/>
      <c r="I154" s="22"/>
    </row>
    <row r="155" spans="1:9" ht="14.25">
      <c r="A155" s="7"/>
      <c r="B155" s="7"/>
      <c r="C155" s="7"/>
      <c r="D155"/>
      <c r="E155" s="21"/>
      <c r="F155" s="22"/>
      <c r="G155" s="22"/>
      <c r="H155" s="21"/>
      <c r="I155" s="22"/>
    </row>
    <row r="156" spans="1:9" ht="14.25">
      <c r="A156" s="7"/>
      <c r="B156" s="7"/>
      <c r="C156" s="7"/>
      <c r="D156"/>
      <c r="E156" s="21"/>
      <c r="F156" s="22"/>
      <c r="G156" s="22"/>
      <c r="H156" s="21"/>
      <c r="I156" s="22"/>
    </row>
    <row r="157" spans="1:9" ht="14.25">
      <c r="A157" s="7"/>
      <c r="B157" s="7"/>
      <c r="C157" s="7"/>
      <c r="D157"/>
      <c r="E157" s="21"/>
      <c r="F157" s="22"/>
      <c r="G157" s="22"/>
      <c r="H157" s="21"/>
      <c r="I157" s="22"/>
    </row>
    <row r="158" spans="1:9" ht="14.25">
      <c r="A158" s="7"/>
      <c r="B158" s="7"/>
      <c r="C158" s="7"/>
      <c r="D158"/>
      <c r="E158" s="21"/>
      <c r="F158" s="22"/>
      <c r="G158" s="22"/>
      <c r="H158" s="21"/>
      <c r="I158" s="22"/>
    </row>
    <row r="159" spans="1:9" ht="14.25">
      <c r="A159" s="7"/>
      <c r="B159" s="7"/>
      <c r="C159" s="7"/>
      <c r="D159"/>
      <c r="E159" s="21"/>
      <c r="F159" s="22"/>
      <c r="G159" s="22"/>
      <c r="H159" s="21"/>
      <c r="I159" s="22"/>
    </row>
    <row r="160" spans="1:9" ht="14.25">
      <c r="A160" s="7"/>
      <c r="B160" s="7"/>
      <c r="C160" s="7"/>
      <c r="D160"/>
      <c r="E160" s="21"/>
      <c r="F160" s="22"/>
      <c r="G160" s="22"/>
      <c r="H160" s="21"/>
      <c r="I160" s="22"/>
    </row>
    <row r="161" spans="1:9" ht="14.25">
      <c r="A161" s="7"/>
      <c r="B161" s="7"/>
      <c r="C161" s="7"/>
      <c r="D161"/>
      <c r="E161" s="21"/>
      <c r="F161" s="22"/>
      <c r="G161" s="22"/>
      <c r="H161" s="21"/>
      <c r="I161" s="22"/>
    </row>
    <row r="162" spans="1:9" ht="14.25">
      <c r="A162" s="7"/>
      <c r="B162" s="7"/>
      <c r="C162" s="7"/>
      <c r="D162"/>
      <c r="E162" s="21"/>
      <c r="F162" s="22"/>
      <c r="G162" s="22"/>
      <c r="H162" s="21"/>
      <c r="I162" s="22"/>
    </row>
    <row r="163" spans="1:9" ht="14.25">
      <c r="A163" s="7"/>
      <c r="B163" s="7"/>
      <c r="C163" s="7"/>
      <c r="D163"/>
      <c r="E163" s="21"/>
      <c r="F163" s="22"/>
      <c r="G163" s="22"/>
      <c r="H163" s="21"/>
      <c r="I163" s="22"/>
    </row>
    <row r="164" spans="1:9" ht="14.25">
      <c r="A164" s="7"/>
      <c r="B164" s="7"/>
      <c r="C164" s="7"/>
      <c r="D164"/>
      <c r="E164" s="21"/>
      <c r="F164" s="22"/>
      <c r="G164" s="22"/>
      <c r="H164" s="21"/>
      <c r="I164" s="22"/>
    </row>
    <row r="165" spans="1:9" ht="14.25">
      <c r="A165" s="7"/>
      <c r="B165" s="7"/>
      <c r="C165" s="7"/>
      <c r="D165"/>
      <c r="E165" s="21"/>
      <c r="F165" s="22"/>
      <c r="G165" s="22"/>
      <c r="H165" s="21"/>
      <c r="I165" s="22"/>
    </row>
    <row r="166" spans="1:9" ht="14.25">
      <c r="A166" s="7"/>
      <c r="B166" s="7"/>
      <c r="C166" s="7"/>
      <c r="D166"/>
      <c r="E166" s="21"/>
      <c r="F166" s="22"/>
      <c r="G166" s="22"/>
      <c r="H166" s="21"/>
      <c r="I166" s="22"/>
    </row>
    <row r="167" spans="1:9" ht="14.25">
      <c r="A167" s="7"/>
      <c r="B167" s="7"/>
      <c r="C167" s="7"/>
      <c r="D167"/>
      <c r="E167" s="21"/>
      <c r="F167" s="22"/>
      <c r="G167" s="22"/>
      <c r="H167" s="21"/>
      <c r="I167" s="22"/>
    </row>
    <row r="168" spans="1:9" ht="14.25">
      <c r="A168" s="7"/>
      <c r="B168" s="7"/>
      <c r="C168" s="7"/>
      <c r="D168"/>
      <c r="E168" s="21"/>
      <c r="F168" s="22"/>
      <c r="G168" s="22"/>
      <c r="H168" s="21"/>
      <c r="I168" s="22"/>
    </row>
    <row r="169" spans="1:9" ht="14.25">
      <c r="A169" s="7"/>
      <c r="B169" s="7"/>
      <c r="C169" s="7"/>
      <c r="D169"/>
      <c r="E169" s="21"/>
      <c r="F169" s="22"/>
      <c r="G169" s="22"/>
      <c r="H169" s="21"/>
      <c r="I169" s="22"/>
    </row>
    <row r="170" spans="1:9" ht="14.25">
      <c r="A170" s="7"/>
      <c r="B170" s="7"/>
      <c r="C170" s="7"/>
      <c r="D170"/>
      <c r="E170" s="21"/>
      <c r="F170" s="22"/>
      <c r="G170" s="22"/>
      <c r="H170" s="21"/>
      <c r="I170" s="22"/>
    </row>
    <row r="171" spans="1:9" ht="14.25">
      <c r="A171" s="7"/>
      <c r="B171" s="7"/>
      <c r="C171" s="7"/>
      <c r="D171"/>
      <c r="E171" s="21"/>
      <c r="F171" s="22"/>
      <c r="G171" s="22"/>
      <c r="H171" s="21"/>
      <c r="I171" s="22"/>
    </row>
    <row r="172" spans="1:9" ht="14.25">
      <c r="A172" s="7"/>
      <c r="B172" s="7"/>
      <c r="C172" s="7"/>
      <c r="D172"/>
      <c r="E172" s="21"/>
      <c r="F172" s="22"/>
      <c r="G172" s="22"/>
      <c r="H172" s="21"/>
      <c r="I172" s="22"/>
    </row>
    <row r="173" spans="1:9" ht="14.25">
      <c r="A173" s="7"/>
      <c r="B173" s="7"/>
      <c r="C173" s="7"/>
      <c r="D173"/>
      <c r="E173" s="21"/>
      <c r="F173" s="22"/>
      <c r="G173" s="22"/>
      <c r="H173" s="21"/>
      <c r="I173" s="22"/>
    </row>
    <row r="174" spans="1:9" ht="14.25">
      <c r="A174" s="7"/>
      <c r="B174" s="7"/>
      <c r="C174" s="7"/>
      <c r="D174"/>
      <c r="E174" s="21"/>
      <c r="F174" s="22"/>
      <c r="G174" s="22"/>
      <c r="H174" s="21"/>
      <c r="I174" s="22"/>
    </row>
    <row r="175" spans="1:9" ht="14.25">
      <c r="A175" s="7"/>
      <c r="B175" s="7"/>
      <c r="C175" s="7"/>
      <c r="D175"/>
      <c r="E175" s="21"/>
      <c r="F175" s="22"/>
      <c r="G175" s="22"/>
      <c r="H175" s="21"/>
      <c r="I175" s="22"/>
    </row>
    <row r="176" spans="1:9" ht="14.25">
      <c r="A176" s="7"/>
      <c r="B176" s="7"/>
      <c r="C176" s="7"/>
      <c r="D176"/>
      <c r="E176" s="21"/>
      <c r="F176" s="22"/>
      <c r="G176" s="22"/>
      <c r="H176" s="21"/>
      <c r="I176" s="22"/>
    </row>
    <row r="177" spans="1:9" ht="14.25">
      <c r="A177" s="7"/>
      <c r="B177" s="7"/>
      <c r="C177" s="7"/>
      <c r="D177"/>
      <c r="E177" s="21"/>
      <c r="F177" s="22"/>
      <c r="G177" s="22"/>
      <c r="H177" s="21"/>
      <c r="I177" s="22"/>
    </row>
    <row r="178" spans="1:9" ht="14.25">
      <c r="A178" s="7"/>
      <c r="B178" s="7"/>
      <c r="C178" s="7"/>
      <c r="D178"/>
      <c r="E178" s="21"/>
      <c r="F178" s="22"/>
      <c r="G178" s="22"/>
      <c r="H178" s="21"/>
      <c r="I178" s="22"/>
    </row>
    <row r="179" spans="1:9" ht="14.25">
      <c r="A179" s="7"/>
      <c r="B179" s="7"/>
      <c r="C179" s="7"/>
      <c r="D179"/>
      <c r="E179" s="21"/>
      <c r="F179" s="22"/>
      <c r="G179" s="22"/>
      <c r="H179" s="21"/>
      <c r="I179" s="22"/>
    </row>
    <row r="180" spans="1:9" ht="14.25">
      <c r="A180" s="7"/>
      <c r="B180" s="7"/>
      <c r="C180" s="7"/>
      <c r="D180"/>
      <c r="E180" s="21"/>
      <c r="F180" s="22"/>
      <c r="G180" s="22"/>
      <c r="H180" s="21"/>
      <c r="I180" s="22"/>
    </row>
    <row r="181" spans="1:9" ht="14.25">
      <c r="A181" s="7"/>
      <c r="B181" s="7"/>
      <c r="C181" s="7"/>
      <c r="D181"/>
      <c r="E181" s="21"/>
      <c r="F181" s="22"/>
      <c r="G181" s="22"/>
      <c r="H181" s="21"/>
      <c r="I181" s="22"/>
    </row>
    <row r="182" spans="1:9" ht="14.25">
      <c r="A182" s="7"/>
      <c r="B182" s="7"/>
      <c r="C182" s="7"/>
      <c r="D182"/>
      <c r="E182" s="21"/>
      <c r="F182" s="22"/>
      <c r="G182" s="22"/>
      <c r="H182" s="21"/>
      <c r="I182" s="22"/>
    </row>
    <row r="183" spans="1:9" ht="14.25">
      <c r="A183" s="7"/>
      <c r="B183" s="7"/>
      <c r="C183" s="7"/>
      <c r="D183"/>
      <c r="E183" s="21"/>
      <c r="F183" s="22"/>
      <c r="G183" s="22"/>
      <c r="H183" s="21"/>
      <c r="I183" s="22"/>
    </row>
    <row r="184" spans="1:9" ht="14.25">
      <c r="A184" s="7"/>
      <c r="B184" s="7"/>
      <c r="C184" s="7"/>
      <c r="D184"/>
      <c r="E184" s="21"/>
      <c r="F184" s="22"/>
      <c r="G184" s="22"/>
      <c r="H184" s="21"/>
      <c r="I184" s="22"/>
    </row>
    <row r="185" spans="1:9" ht="14.25">
      <c r="A185" s="7"/>
      <c r="B185" s="7"/>
      <c r="C185" s="7"/>
      <c r="D185"/>
      <c r="E185" s="21"/>
      <c r="F185" s="22"/>
      <c r="G185" s="22"/>
      <c r="H185" s="21"/>
      <c r="I185" s="22"/>
    </row>
    <row r="186" spans="1:9" ht="14.25">
      <c r="A186" s="7"/>
      <c r="B186" s="7"/>
      <c r="C186" s="7"/>
      <c r="D186"/>
      <c r="E186" s="21"/>
      <c r="F186" s="22"/>
      <c r="G186" s="22"/>
      <c r="H186" s="21"/>
      <c r="I186" s="22"/>
    </row>
    <row r="187" spans="1:9" ht="14.25">
      <c r="A187" s="7"/>
      <c r="B187" s="7"/>
      <c r="C187" s="7"/>
      <c r="D187"/>
      <c r="E187" s="21"/>
      <c r="F187" s="22"/>
      <c r="G187" s="22"/>
      <c r="H187" s="21"/>
      <c r="I187" s="22"/>
    </row>
    <row r="188" spans="1:9" ht="14.25">
      <c r="A188" s="7"/>
      <c r="B188" s="7"/>
      <c r="C188" s="7"/>
      <c r="D188"/>
      <c r="E188" s="21"/>
      <c r="F188" s="22"/>
      <c r="G188" s="22"/>
      <c r="H188" s="21"/>
      <c r="I188" s="22"/>
    </row>
    <row r="189" spans="1:9" ht="14.25">
      <c r="A189" s="7"/>
      <c r="B189" s="7"/>
      <c r="C189" s="7"/>
      <c r="D189"/>
      <c r="E189" s="21"/>
      <c r="F189" s="22"/>
      <c r="G189" s="22"/>
      <c r="H189" s="21"/>
      <c r="I189" s="22"/>
    </row>
    <row r="190" spans="1:9" ht="14.25">
      <c r="A190" s="7"/>
      <c r="B190" s="7"/>
      <c r="C190" s="7"/>
      <c r="D190"/>
      <c r="E190" s="21"/>
      <c r="F190" s="22"/>
      <c r="G190" s="22"/>
      <c r="H190" s="21"/>
      <c r="I190" s="22"/>
    </row>
    <row r="191" spans="1:9" ht="14.25">
      <c r="A191" s="7"/>
      <c r="B191" s="7"/>
      <c r="C191" s="7"/>
      <c r="D191"/>
      <c r="E191" s="21"/>
      <c r="F191" s="22"/>
      <c r="G191" s="22"/>
      <c r="H191" s="21"/>
      <c r="I191" s="22"/>
    </row>
    <row r="192" spans="1:9" ht="14.25">
      <c r="A192" s="7"/>
      <c r="B192" s="7"/>
      <c r="C192" s="7"/>
      <c r="D192"/>
      <c r="E192" s="21"/>
      <c r="F192" s="22"/>
      <c r="G192" s="22"/>
      <c r="H192" s="21"/>
      <c r="I192" s="22"/>
    </row>
    <row r="193" spans="1:9" ht="14.25">
      <c r="A193" s="7"/>
      <c r="B193" s="7"/>
      <c r="C193" s="7"/>
      <c r="D193"/>
      <c r="E193" s="21"/>
      <c r="F193" s="22"/>
      <c r="G193" s="22"/>
      <c r="H193" s="21"/>
      <c r="I193" s="22"/>
    </row>
    <row r="194" spans="1:9" ht="14.25">
      <c r="A194" s="7"/>
      <c r="B194" s="7"/>
      <c r="C194" s="7"/>
      <c r="D194"/>
      <c r="E194" s="21"/>
      <c r="F194" s="22"/>
      <c r="G194" s="22"/>
      <c r="H194" s="21"/>
      <c r="I194" s="22"/>
    </row>
    <row r="195" spans="1:9" ht="14.25">
      <c r="A195" s="7"/>
      <c r="B195" s="7"/>
      <c r="C195" s="7"/>
      <c r="D195"/>
      <c r="E195" s="21"/>
      <c r="F195" s="22"/>
      <c r="G195" s="22"/>
      <c r="H195" s="21"/>
      <c r="I195" s="22"/>
    </row>
    <row r="196" spans="1:9" ht="14.25">
      <c r="A196" s="7"/>
      <c r="B196" s="7"/>
      <c r="C196" s="7"/>
      <c r="D196"/>
      <c r="E196" s="21"/>
      <c r="F196" s="22"/>
      <c r="G196" s="22"/>
      <c r="H196" s="21"/>
      <c r="I196" s="22"/>
    </row>
    <row r="197" spans="1:9" ht="14.25">
      <c r="A197" s="7"/>
      <c r="B197" s="7"/>
      <c r="C197" s="7"/>
      <c r="D197"/>
      <c r="E197" s="21"/>
      <c r="F197" s="22"/>
      <c r="G197" s="22"/>
      <c r="H197" s="21"/>
      <c r="I197" s="22"/>
    </row>
    <row r="198" spans="1:9" ht="14.25">
      <c r="A198" s="7"/>
      <c r="B198" s="7"/>
      <c r="C198" s="7"/>
      <c r="D198"/>
      <c r="E198" s="21"/>
      <c r="F198" s="22"/>
      <c r="G198" s="22"/>
      <c r="H198" s="21"/>
      <c r="I198" s="22"/>
    </row>
    <row r="199" spans="1:9" ht="14.25">
      <c r="A199" s="7"/>
      <c r="B199" s="7"/>
      <c r="C199" s="7"/>
      <c r="D199"/>
      <c r="E199" s="21"/>
      <c r="F199" s="22"/>
      <c r="G199" s="22"/>
      <c r="H199" s="21"/>
      <c r="I199" s="22"/>
    </row>
    <row r="200" spans="1:9" ht="14.25">
      <c r="A200" s="7"/>
      <c r="B200" s="7"/>
      <c r="C200" s="7"/>
      <c r="D200"/>
      <c r="E200" s="21"/>
      <c r="F200" s="22"/>
      <c r="G200" s="22"/>
      <c r="H200" s="21"/>
      <c r="I200" s="22"/>
    </row>
    <row r="201" spans="1:9" ht="14.25">
      <c r="A201" s="7"/>
      <c r="B201" s="7"/>
      <c r="C201" s="7"/>
      <c r="D201"/>
      <c r="E201" s="21"/>
      <c r="F201" s="22"/>
      <c r="G201" s="22"/>
      <c r="H201" s="21"/>
      <c r="I201" s="22"/>
    </row>
    <row r="202" spans="1:9" ht="14.25">
      <c r="A202" s="7"/>
      <c r="B202" s="7"/>
      <c r="C202" s="7"/>
      <c r="D202"/>
      <c r="E202" s="21"/>
      <c r="F202" s="22"/>
      <c r="G202" s="22"/>
      <c r="H202" s="21"/>
      <c r="I202" s="22"/>
    </row>
    <row r="203" spans="1:9" ht="14.25">
      <c r="A203" s="7"/>
      <c r="B203" s="7"/>
      <c r="C203" s="7"/>
      <c r="D203"/>
      <c r="E203" s="21"/>
      <c r="F203" s="22"/>
      <c r="G203" s="22"/>
      <c r="H203" s="21"/>
      <c r="I203" s="22"/>
    </row>
    <row r="204" spans="1:9" ht="14.25">
      <c r="A204" s="7"/>
      <c r="B204" s="7"/>
      <c r="C204" s="7"/>
      <c r="D204"/>
      <c r="E204" s="21"/>
      <c r="F204" s="22"/>
      <c r="G204" s="22"/>
      <c r="H204" s="21"/>
      <c r="I204" s="22"/>
    </row>
    <row r="205" spans="1:9" ht="14.25">
      <c r="A205" s="7"/>
      <c r="B205" s="7"/>
      <c r="C205" s="7"/>
      <c r="D205"/>
      <c r="E205" s="21"/>
      <c r="F205" s="22"/>
      <c r="G205" s="22"/>
      <c r="H205" s="21"/>
      <c r="I205" s="22"/>
    </row>
    <row r="206" spans="1:9" ht="14.25">
      <c r="A206" s="7"/>
      <c r="B206" s="7"/>
      <c r="C206" s="7"/>
      <c r="D206"/>
      <c r="E206" s="21"/>
      <c r="F206" s="22"/>
      <c r="G206" s="22"/>
      <c r="H206" s="21"/>
      <c r="I206" s="22"/>
    </row>
    <row r="207" spans="1:9" ht="14.25">
      <c r="A207" s="7"/>
      <c r="B207" s="7"/>
      <c r="C207" s="7"/>
      <c r="D207"/>
      <c r="E207" s="21"/>
      <c r="F207" s="22"/>
      <c r="G207" s="22"/>
      <c r="H207" s="21"/>
      <c r="I207" s="22"/>
    </row>
    <row r="208" spans="1:9" ht="14.25">
      <c r="A208" s="7"/>
      <c r="B208" s="7"/>
      <c r="C208" s="7"/>
      <c r="D208"/>
      <c r="E208" s="21"/>
      <c r="F208" s="22"/>
      <c r="G208" s="22"/>
      <c r="H208" s="21"/>
      <c r="I208" s="22"/>
    </row>
    <row r="209" spans="1:9" ht="14.25">
      <c r="A209" s="7"/>
      <c r="B209" s="7"/>
      <c r="C209" s="7"/>
      <c r="D209"/>
      <c r="E209" s="21"/>
      <c r="F209" s="22"/>
      <c r="G209" s="22"/>
      <c r="H209" s="21"/>
      <c r="I209" s="22"/>
    </row>
    <row r="210" spans="1:9" ht="14.25">
      <c r="A210" s="7"/>
      <c r="B210" s="7"/>
      <c r="C210" s="7"/>
      <c r="D210"/>
      <c r="E210" s="21"/>
      <c r="F210" s="22"/>
      <c r="G210" s="22"/>
      <c r="H210" s="21"/>
      <c r="I210" s="22"/>
    </row>
    <row r="211" spans="1:9" ht="14.25">
      <c r="A211" s="7"/>
      <c r="B211" s="7"/>
      <c r="C211" s="7"/>
      <c r="D211"/>
      <c r="E211" s="21"/>
      <c r="F211" s="22"/>
      <c r="G211" s="22"/>
      <c r="H211" s="21"/>
      <c r="I211" s="22"/>
    </row>
    <row r="212" spans="1:9" ht="14.25">
      <c r="A212" s="7"/>
      <c r="B212" s="7"/>
      <c r="C212" s="7"/>
      <c r="D212"/>
      <c r="E212" s="21"/>
      <c r="F212" s="22"/>
      <c r="G212" s="22"/>
      <c r="H212" s="21"/>
      <c r="I212" s="22"/>
    </row>
    <row r="213" spans="1:9" ht="14.25">
      <c r="A213" s="7"/>
      <c r="B213" s="7"/>
      <c r="C213" s="7"/>
      <c r="D213"/>
      <c r="E213" s="21"/>
      <c r="F213" s="22"/>
      <c r="G213" s="22"/>
      <c r="H213" s="21"/>
      <c r="I213" s="22"/>
    </row>
    <row r="214" spans="1:9" ht="14.25">
      <c r="A214" s="7"/>
      <c r="B214" s="7"/>
      <c r="C214" s="7"/>
      <c r="D214"/>
      <c r="E214" s="21"/>
      <c r="F214" s="22"/>
      <c r="G214" s="22"/>
      <c r="H214" s="21"/>
      <c r="I214" s="22"/>
    </row>
    <row r="215" spans="1:9" ht="14.25">
      <c r="A215" s="7"/>
      <c r="B215" s="7"/>
      <c r="C215" s="7"/>
      <c r="D215"/>
      <c r="E215" s="21"/>
      <c r="F215" s="22"/>
      <c r="G215" s="22"/>
      <c r="H215" s="21"/>
      <c r="I215" s="22"/>
    </row>
    <row r="216" spans="1:9" ht="14.25">
      <c r="A216" s="7"/>
      <c r="B216" s="7"/>
      <c r="C216" s="7"/>
      <c r="D216"/>
      <c r="E216" s="21"/>
      <c r="F216" s="22"/>
      <c r="G216" s="22"/>
      <c r="H216" s="21"/>
      <c r="I216" s="22"/>
    </row>
    <row r="217" spans="1:9" ht="14.25">
      <c r="A217" s="7"/>
      <c r="B217" s="7"/>
      <c r="C217" s="7"/>
      <c r="D217"/>
      <c r="E217" s="21"/>
      <c r="F217" s="22"/>
      <c r="G217" s="22"/>
      <c r="H217" s="21"/>
      <c r="I217" s="22"/>
    </row>
    <row r="218" spans="1:9" ht="14.25">
      <c r="A218" s="7"/>
      <c r="B218" s="7"/>
      <c r="C218" s="7"/>
      <c r="D218"/>
      <c r="E218" s="21"/>
      <c r="F218" s="22"/>
      <c r="G218" s="22"/>
      <c r="H218" s="21"/>
      <c r="I218" s="22"/>
    </row>
    <row r="219" spans="1:9" ht="14.25">
      <c r="A219" s="7"/>
      <c r="B219" s="7"/>
      <c r="C219" s="7"/>
      <c r="D219"/>
      <c r="E219" s="21"/>
      <c r="F219" s="22"/>
      <c r="G219" s="22"/>
      <c r="H219" s="21"/>
      <c r="I219" s="22"/>
    </row>
    <row r="220" spans="1:9" ht="14.25">
      <c r="A220" s="7"/>
      <c r="B220" s="7"/>
      <c r="C220" s="7"/>
      <c r="D220"/>
      <c r="E220" s="21"/>
      <c r="F220" s="22"/>
      <c r="G220" s="22"/>
      <c r="H220" s="21"/>
      <c r="I220" s="22"/>
    </row>
    <row r="221" spans="1:9" ht="14.25">
      <c r="A221" s="7"/>
      <c r="B221" s="7"/>
      <c r="C221" s="7"/>
      <c r="D221"/>
      <c r="E221" s="21"/>
      <c r="F221" s="22"/>
      <c r="G221" s="22"/>
      <c r="H221" s="21"/>
      <c r="I221" s="22"/>
    </row>
    <row r="222" spans="1:9" ht="14.25">
      <c r="A222" s="7"/>
      <c r="B222" s="7"/>
      <c r="C222" s="7"/>
      <c r="D222"/>
      <c r="E222" s="21"/>
      <c r="F222" s="22"/>
      <c r="G222" s="22"/>
      <c r="H222" s="21"/>
      <c r="I222" s="22"/>
    </row>
    <row r="223" spans="1:9" ht="14.25">
      <c r="A223" s="7"/>
      <c r="B223" s="7"/>
      <c r="C223" s="7"/>
      <c r="D223"/>
      <c r="E223" s="21"/>
      <c r="F223" s="22"/>
      <c r="G223" s="22"/>
      <c r="H223" s="21"/>
      <c r="I223" s="22"/>
    </row>
    <row r="224" spans="1:9" ht="14.25">
      <c r="A224" s="7"/>
      <c r="B224" s="7"/>
      <c r="C224" s="7"/>
      <c r="D224"/>
      <c r="E224" s="21"/>
      <c r="F224" s="22"/>
      <c r="G224" s="22"/>
      <c r="H224" s="21"/>
      <c r="I224" s="22"/>
    </row>
    <row r="225" spans="1:9" ht="14.25">
      <c r="A225" s="7"/>
      <c r="B225" s="7"/>
      <c r="C225" s="7"/>
      <c r="D225"/>
      <c r="E225" s="21"/>
      <c r="F225" s="22"/>
      <c r="G225" s="22"/>
      <c r="H225" s="21"/>
      <c r="I225" s="22"/>
    </row>
    <row r="226" spans="1:9" ht="14.25">
      <c r="A226" s="7"/>
      <c r="B226" s="7"/>
      <c r="C226" s="7"/>
      <c r="D226"/>
      <c r="E226" s="21"/>
      <c r="F226" s="22"/>
      <c r="G226" s="22"/>
      <c r="H226" s="21"/>
      <c r="I226" s="22"/>
    </row>
    <row r="227" spans="1:9" ht="14.25">
      <c r="A227" s="7"/>
      <c r="B227" s="7"/>
      <c r="C227" s="7"/>
      <c r="D227"/>
      <c r="E227" s="21"/>
      <c r="F227" s="22"/>
      <c r="G227" s="22"/>
      <c r="H227" s="21"/>
      <c r="I227" s="22"/>
    </row>
    <row r="228" spans="1:9" ht="14.25">
      <c r="A228" s="7"/>
      <c r="B228" s="7"/>
      <c r="C228" s="7"/>
      <c r="D228"/>
      <c r="E228" s="21"/>
      <c r="F228" s="22"/>
      <c r="G228" s="22"/>
      <c r="H228" s="21"/>
      <c r="I228" s="22"/>
    </row>
    <row r="229" spans="1:9" ht="14.25">
      <c r="A229" s="7"/>
      <c r="B229" s="7"/>
      <c r="C229" s="7"/>
      <c r="D229"/>
      <c r="E229" s="21"/>
      <c r="F229" s="22"/>
      <c r="G229" s="22"/>
      <c r="H229" s="21"/>
      <c r="I229" s="22"/>
    </row>
    <row r="230" spans="1:9" ht="14.25">
      <c r="A230" s="7"/>
      <c r="B230" s="7"/>
      <c r="C230" s="7"/>
      <c r="D230"/>
      <c r="E230" s="21"/>
      <c r="F230" s="22"/>
      <c r="G230" s="22"/>
      <c r="H230" s="21"/>
      <c r="I230" s="22"/>
    </row>
    <row r="231" spans="1:9" ht="14.25">
      <c r="A231" s="7"/>
      <c r="B231" s="7"/>
      <c r="C231" s="7"/>
      <c r="D231"/>
      <c r="E231" s="21"/>
      <c r="F231" s="22"/>
      <c r="G231" s="22"/>
      <c r="H231" s="21"/>
      <c r="I231" s="22"/>
    </row>
    <row r="232" spans="1:9" ht="14.25">
      <c r="A232" s="7"/>
      <c r="B232" s="7"/>
      <c r="C232" s="7"/>
      <c r="D232"/>
      <c r="E232" s="21"/>
      <c r="F232" s="22"/>
      <c r="G232" s="22"/>
      <c r="H232" s="21"/>
      <c r="I232" s="22"/>
    </row>
    <row r="233" spans="1:9" ht="14.25">
      <c r="A233" s="7"/>
      <c r="B233" s="7"/>
      <c r="C233" s="7"/>
      <c r="D233"/>
      <c r="E233" s="21"/>
      <c r="F233" s="22"/>
      <c r="G233" s="22"/>
      <c r="H233" s="21"/>
      <c r="I233" s="22"/>
    </row>
    <row r="234" spans="1:9" ht="14.25">
      <c r="A234" s="7"/>
      <c r="B234" s="7"/>
      <c r="C234" s="7"/>
      <c r="D234"/>
      <c r="E234" s="21"/>
      <c r="F234" s="22"/>
      <c r="G234" s="22"/>
      <c r="H234" s="21"/>
      <c r="I234" s="22"/>
    </row>
    <row r="235" spans="1:9" ht="14.25">
      <c r="A235" s="7"/>
      <c r="B235" s="7"/>
      <c r="C235" s="7"/>
      <c r="D235"/>
      <c r="E235" s="21"/>
      <c r="F235" s="22"/>
      <c r="G235" s="22"/>
      <c r="H235" s="21"/>
      <c r="I235" s="22"/>
    </row>
    <row r="236" spans="1:9" ht="14.25">
      <c r="A236" s="7"/>
      <c r="B236" s="7"/>
      <c r="C236" s="7"/>
      <c r="D236"/>
      <c r="E236" s="21"/>
      <c r="F236" s="22"/>
      <c r="G236" s="22"/>
      <c r="H236" s="21"/>
      <c r="I236" s="22"/>
    </row>
    <row r="237" spans="1:9" ht="14.25">
      <c r="A237" s="7"/>
      <c r="B237" s="7"/>
      <c r="C237" s="7"/>
      <c r="D237"/>
      <c r="E237" s="21"/>
      <c r="F237" s="22"/>
      <c r="G237" s="22"/>
      <c r="H237" s="21"/>
      <c r="I237" s="22"/>
    </row>
    <row r="238" spans="1:9" ht="14.25">
      <c r="A238" s="7"/>
      <c r="B238" s="7"/>
      <c r="C238" s="7"/>
      <c r="D238"/>
      <c r="E238" s="21"/>
      <c r="F238" s="22"/>
      <c r="G238" s="22"/>
      <c r="H238" s="21"/>
      <c r="I238" s="22"/>
    </row>
    <row r="239" spans="1:9" ht="14.25">
      <c r="A239" s="7"/>
      <c r="B239" s="7"/>
      <c r="C239" s="7"/>
      <c r="D239"/>
      <c r="E239" s="21"/>
      <c r="F239" s="22"/>
      <c r="G239" s="22"/>
      <c r="H239" s="21"/>
      <c r="I239" s="22"/>
    </row>
    <row r="240" spans="1:9" ht="14.25">
      <c r="A240" s="7"/>
      <c r="B240" s="7"/>
      <c r="C240" s="7"/>
      <c r="D240"/>
      <c r="E240" s="21"/>
      <c r="F240" s="22"/>
      <c r="G240" s="22"/>
      <c r="H240" s="21"/>
      <c r="I240" s="22"/>
    </row>
    <row r="241" spans="1:9" ht="14.25">
      <c r="A241" s="7"/>
      <c r="B241" s="7"/>
      <c r="C241" s="7"/>
      <c r="D241"/>
      <c r="E241" s="21"/>
      <c r="F241" s="22"/>
      <c r="G241" s="22"/>
      <c r="H241" s="21"/>
      <c r="I241" s="22"/>
    </row>
    <row r="242" spans="1:9" ht="14.25">
      <c r="A242" s="7"/>
      <c r="B242" s="7"/>
      <c r="C242" s="7"/>
      <c r="D242"/>
      <c r="E242" s="21"/>
      <c r="F242" s="22"/>
      <c r="G242" s="22"/>
      <c r="H242" s="21"/>
      <c r="I242" s="22"/>
    </row>
    <row r="243" spans="1:9" ht="14.25">
      <c r="A243" s="7"/>
      <c r="B243" s="7"/>
      <c r="C243" s="7"/>
      <c r="D243"/>
      <c r="E243" s="21"/>
      <c r="F243" s="22"/>
      <c r="G243" s="22"/>
      <c r="H243" s="21"/>
      <c r="I243" s="22"/>
    </row>
    <row r="244" spans="1:9" ht="14.25">
      <c r="A244" s="7"/>
      <c r="B244" s="7"/>
      <c r="C244" s="7"/>
      <c r="D244"/>
      <c r="E244" s="21"/>
      <c r="F244" s="22"/>
      <c r="G244" s="22"/>
      <c r="H244" s="21"/>
      <c r="I244" s="22"/>
    </row>
    <row r="245" spans="1:9" ht="14.25">
      <c r="A245" s="7"/>
      <c r="B245" s="7"/>
      <c r="C245" s="7"/>
      <c r="D245"/>
      <c r="E245" s="21"/>
      <c r="F245" s="22"/>
      <c r="G245" s="22"/>
      <c r="H245" s="21"/>
      <c r="I245" s="22"/>
    </row>
    <row r="246" spans="1:9" ht="14.25">
      <c r="A246" s="7"/>
      <c r="B246" s="7"/>
      <c r="C246" s="7"/>
      <c r="D246"/>
      <c r="E246" s="21"/>
      <c r="F246" s="22"/>
      <c r="G246" s="22"/>
      <c r="H246" s="21"/>
      <c r="I246" s="22"/>
    </row>
    <row r="247" spans="1:9" ht="14.25">
      <c r="A247" s="7"/>
      <c r="B247" s="7"/>
      <c r="C247" s="7"/>
      <c r="D247"/>
      <c r="E247" s="21"/>
      <c r="F247" s="22"/>
      <c r="G247" s="22"/>
      <c r="H247" s="21"/>
      <c r="I247" s="22"/>
    </row>
    <row r="248" spans="1:9" ht="14.25">
      <c r="A248" s="7"/>
      <c r="B248" s="7"/>
      <c r="C248" s="7"/>
      <c r="D248"/>
      <c r="E248" s="21"/>
      <c r="F248" s="22"/>
      <c r="G248" s="22"/>
      <c r="H248" s="21"/>
      <c r="I248" s="22"/>
    </row>
    <row r="249" spans="1:9" ht="14.25">
      <c r="A249" s="7"/>
      <c r="B249" s="7"/>
      <c r="C249" s="7"/>
      <c r="D249"/>
      <c r="E249" s="21"/>
      <c r="F249" s="22"/>
      <c r="G249" s="22"/>
      <c r="H249" s="21"/>
      <c r="I249" s="22"/>
    </row>
    <row r="250" spans="1:9" ht="14.25">
      <c r="A250" s="7"/>
      <c r="B250" s="7"/>
      <c r="C250" s="7"/>
      <c r="D250"/>
      <c r="E250" s="21"/>
      <c r="F250" s="22"/>
      <c r="G250" s="22"/>
      <c r="H250" s="21"/>
      <c r="I250" s="22"/>
    </row>
    <row r="251" spans="1:9" ht="14.25">
      <c r="A251" s="7"/>
      <c r="B251" s="7"/>
      <c r="C251" s="7"/>
      <c r="D251"/>
      <c r="E251" s="21"/>
      <c r="F251" s="22"/>
      <c r="G251" s="22"/>
      <c r="H251" s="21"/>
      <c r="I251" s="22"/>
    </row>
    <row r="252" spans="1:9" ht="14.25">
      <c r="A252" s="7"/>
      <c r="B252" s="7"/>
      <c r="C252" s="7"/>
      <c r="D252"/>
      <c r="E252" s="21"/>
      <c r="F252" s="22"/>
      <c r="G252" s="22"/>
      <c r="H252" s="21"/>
      <c r="I252" s="22"/>
    </row>
    <row r="253" spans="1:9" ht="14.25">
      <c r="A253" s="7"/>
      <c r="B253" s="7"/>
      <c r="C253" s="7"/>
      <c r="D253"/>
      <c r="E253" s="21"/>
      <c r="F253" s="22"/>
      <c r="G253" s="22"/>
      <c r="H253" s="21"/>
      <c r="I253" s="22"/>
    </row>
    <row r="254" spans="1:9" ht="14.25">
      <c r="A254" s="7"/>
      <c r="B254" s="7"/>
      <c r="C254" s="7"/>
      <c r="D254"/>
      <c r="E254" s="21"/>
      <c r="F254" s="22"/>
      <c r="G254" s="22"/>
      <c r="H254" s="21"/>
      <c r="I254" s="22"/>
    </row>
    <row r="255" spans="1:9" ht="14.25">
      <c r="A255" s="7"/>
      <c r="B255" s="7"/>
      <c r="C255" s="7"/>
      <c r="D255"/>
      <c r="E255" s="21"/>
      <c r="F255" s="22"/>
      <c r="G255" s="22"/>
      <c r="H255" s="21"/>
      <c r="I255" s="22"/>
    </row>
    <row r="256" spans="1:9" ht="14.25">
      <c r="A256" s="7"/>
      <c r="B256" s="7"/>
      <c r="C256" s="7"/>
      <c r="D256"/>
      <c r="E256" s="21"/>
      <c r="F256" s="22"/>
      <c r="G256" s="22"/>
      <c r="H256" s="21"/>
      <c r="I256" s="22"/>
    </row>
    <row r="257" spans="1:9" ht="14.25">
      <c r="A257" s="7"/>
      <c r="B257" s="7"/>
      <c r="C257" s="7"/>
      <c r="D257"/>
      <c r="E257" s="21"/>
      <c r="F257" s="22"/>
      <c r="G257" s="22"/>
      <c r="H257" s="21"/>
      <c r="I257" s="22"/>
    </row>
    <row r="258" spans="1:9" ht="14.25">
      <c r="A258" s="7"/>
      <c r="B258" s="7"/>
      <c r="C258" s="7"/>
      <c r="D258"/>
      <c r="E258" s="21"/>
      <c r="F258" s="22"/>
      <c r="G258" s="22"/>
      <c r="H258" s="21"/>
      <c r="I258" s="22"/>
    </row>
    <row r="259" spans="1:9" ht="14.25">
      <c r="A259" s="7"/>
      <c r="B259" s="7"/>
      <c r="C259" s="7"/>
      <c r="D259"/>
      <c r="E259" s="21"/>
      <c r="F259" s="22"/>
      <c r="G259" s="22"/>
      <c r="H259" s="21"/>
      <c r="I259" s="22"/>
    </row>
    <row r="260" spans="1:9" ht="14.25">
      <c r="A260" s="7"/>
      <c r="B260" s="7"/>
      <c r="C260" s="7"/>
      <c r="D260"/>
      <c r="E260" s="21"/>
      <c r="F260" s="22"/>
      <c r="G260" s="22"/>
      <c r="H260" s="21"/>
      <c r="I260" s="22"/>
    </row>
    <row r="261" spans="1:9" ht="14.25">
      <c r="A261" s="7"/>
      <c r="B261" s="7"/>
      <c r="C261" s="7"/>
      <c r="D261"/>
      <c r="E261" s="21"/>
      <c r="F261" s="22"/>
      <c r="G261" s="22"/>
      <c r="H261" s="21"/>
      <c r="I261" s="22"/>
    </row>
    <row r="262" spans="1:9" ht="14.25">
      <c r="A262" s="7"/>
      <c r="B262" s="7"/>
      <c r="C262" s="7"/>
      <c r="D262"/>
      <c r="E262" s="21"/>
      <c r="F262" s="22"/>
      <c r="G262" s="22"/>
      <c r="H262" s="21"/>
      <c r="I262" s="22"/>
    </row>
    <row r="263" spans="1:9" ht="14.25">
      <c r="A263" s="7"/>
      <c r="B263" s="7"/>
      <c r="C263" s="7"/>
      <c r="D263"/>
      <c r="E263" s="21"/>
      <c r="F263" s="22"/>
      <c r="G263" s="22"/>
      <c r="H263" s="21"/>
      <c r="I263" s="22"/>
    </row>
    <row r="264" spans="1:9" ht="14.25">
      <c r="A264" s="7"/>
      <c r="B264" s="7"/>
      <c r="C264" s="7"/>
      <c r="D264"/>
      <c r="E264" s="21"/>
      <c r="F264" s="22"/>
      <c r="G264" s="22"/>
      <c r="H264" s="21"/>
      <c r="I264" s="22"/>
    </row>
    <row r="265" spans="1:9" ht="14.25">
      <c r="A265" s="7"/>
      <c r="B265" s="7"/>
      <c r="C265" s="7"/>
      <c r="D265"/>
      <c r="E265" s="21"/>
      <c r="F265" s="22"/>
      <c r="G265" s="22"/>
      <c r="H265" s="21"/>
      <c r="I265" s="22"/>
    </row>
    <row r="266" spans="1:9" ht="14.25">
      <c r="A266" s="7"/>
      <c r="B266" s="7"/>
      <c r="C266" s="7"/>
      <c r="D266"/>
      <c r="E266" s="21"/>
      <c r="F266" s="22"/>
      <c r="G266" s="22"/>
      <c r="H266" s="21"/>
      <c r="I266" s="22"/>
    </row>
    <row r="267" spans="1:9" ht="14.25">
      <c r="A267" s="7"/>
      <c r="B267" s="7"/>
      <c r="C267" s="7"/>
      <c r="D267"/>
      <c r="E267" s="21"/>
      <c r="F267" s="22"/>
      <c r="G267" s="22"/>
      <c r="H267" s="21"/>
      <c r="I267" s="22"/>
    </row>
    <row r="268" spans="1:9" ht="14.25">
      <c r="A268" s="7"/>
      <c r="B268" s="7"/>
      <c r="C268" s="7"/>
      <c r="D268"/>
      <c r="E268" s="21"/>
      <c r="F268" s="22"/>
      <c r="G268" s="22"/>
      <c r="H268" s="21"/>
      <c r="I268" s="22"/>
    </row>
    <row r="269" spans="1:9" ht="14.25">
      <c r="A269" s="7"/>
      <c r="B269" s="7"/>
      <c r="C269" s="7"/>
      <c r="D269"/>
      <c r="E269" s="21"/>
      <c r="F269" s="22"/>
      <c r="G269" s="22"/>
      <c r="H269" s="21"/>
      <c r="I269" s="22"/>
    </row>
    <row r="270" spans="1:9" ht="14.25">
      <c r="A270" s="7"/>
      <c r="B270" s="7"/>
      <c r="C270" s="7"/>
      <c r="D270"/>
      <c r="E270" s="21"/>
      <c r="F270" s="22"/>
      <c r="G270" s="22"/>
      <c r="H270" s="21"/>
      <c r="I270" s="22"/>
    </row>
    <row r="271" spans="1:9" ht="14.25">
      <c r="A271" s="7"/>
      <c r="B271" s="7"/>
      <c r="C271" s="7"/>
      <c r="D271"/>
      <c r="E271" s="21"/>
      <c r="F271" s="22"/>
      <c r="G271" s="22"/>
      <c r="H271" s="21"/>
      <c r="I271" s="22"/>
    </row>
    <row r="272" spans="1:9" ht="14.25">
      <c r="A272" s="7"/>
      <c r="B272" s="7"/>
      <c r="C272" s="7"/>
      <c r="D272"/>
      <c r="E272" s="21"/>
      <c r="F272" s="22"/>
      <c r="G272" s="22"/>
      <c r="H272" s="21"/>
      <c r="I272" s="22"/>
    </row>
    <row r="273" spans="1:9" ht="14.25">
      <c r="A273" s="7"/>
      <c r="B273" s="7"/>
      <c r="C273" s="7"/>
      <c r="D273"/>
      <c r="E273" s="21"/>
      <c r="F273" s="22"/>
      <c r="G273" s="22"/>
      <c r="H273" s="21"/>
      <c r="I273" s="22"/>
    </row>
    <row r="274" spans="1:9" ht="14.25">
      <c r="A274" s="7"/>
      <c r="B274" s="7"/>
      <c r="C274" s="7"/>
      <c r="D274"/>
      <c r="E274" s="21"/>
      <c r="F274" s="22"/>
      <c r="G274" s="22"/>
      <c r="H274" s="21"/>
      <c r="I274" s="22"/>
    </row>
    <row r="275" spans="1:9" ht="14.25">
      <c r="A275" s="7"/>
      <c r="B275" s="7"/>
      <c r="C275" s="7"/>
      <c r="D275"/>
      <c r="E275" s="21"/>
      <c r="F275" s="22"/>
      <c r="G275" s="22"/>
      <c r="H275" s="21"/>
      <c r="I275" s="22"/>
    </row>
    <row r="276" spans="1:9" ht="14.25">
      <c r="A276" s="7"/>
      <c r="B276" s="7"/>
      <c r="C276" s="7"/>
      <c r="D276"/>
      <c r="E276" s="21"/>
      <c r="F276" s="22"/>
      <c r="G276" s="22"/>
      <c r="H276" s="21"/>
      <c r="I276" s="22"/>
    </row>
    <row r="277" spans="1:9" ht="14.25">
      <c r="A277" s="7"/>
      <c r="B277" s="7"/>
      <c r="C277" s="7"/>
      <c r="D277"/>
      <c r="E277" s="21"/>
      <c r="F277" s="22"/>
      <c r="G277" s="22"/>
      <c r="H277" s="21"/>
      <c r="I277" s="22"/>
    </row>
    <row r="278" spans="1:9" ht="14.25">
      <c r="A278" s="7"/>
      <c r="B278" s="7"/>
      <c r="C278" s="7"/>
      <c r="D278"/>
      <c r="E278" s="21"/>
      <c r="F278" s="22"/>
      <c r="G278" s="22"/>
      <c r="H278" s="21"/>
      <c r="I278" s="22"/>
    </row>
    <row r="279" spans="1:9" ht="14.25">
      <c r="A279" s="7"/>
      <c r="B279" s="7"/>
      <c r="C279" s="7"/>
      <c r="D279"/>
      <c r="E279" s="21"/>
      <c r="F279" s="22"/>
      <c r="G279" s="22"/>
      <c r="H279" s="21"/>
      <c r="I279" s="22"/>
    </row>
    <row r="280" spans="1:9" ht="14.25">
      <c r="A280" s="7"/>
      <c r="B280" s="7"/>
      <c r="C280" s="7"/>
      <c r="D280"/>
      <c r="E280" s="21"/>
      <c r="F280" s="22"/>
      <c r="G280" s="22"/>
      <c r="H280" s="21"/>
      <c r="I280" s="22"/>
    </row>
    <row r="281" spans="1:9" ht="14.25">
      <c r="A281" s="7"/>
      <c r="B281" s="7"/>
      <c r="C281" s="7"/>
      <c r="D281"/>
      <c r="E281" s="21"/>
      <c r="F281" s="22"/>
      <c r="G281" s="22"/>
      <c r="H281" s="21"/>
      <c r="I281" s="22"/>
    </row>
    <row r="282" spans="1:9" ht="14.25">
      <c r="A282" s="7"/>
      <c r="B282" s="7"/>
      <c r="C282" s="7"/>
      <c r="D282"/>
      <c r="E282" s="21"/>
      <c r="F282" s="22"/>
      <c r="G282" s="22"/>
      <c r="H282" s="21"/>
      <c r="I282" s="22"/>
    </row>
    <row r="283" spans="1:9" ht="14.25">
      <c r="A283" s="7"/>
      <c r="B283" s="7"/>
      <c r="C283" s="7"/>
      <c r="D283"/>
      <c r="E283" s="21"/>
      <c r="F283" s="22"/>
      <c r="G283" s="22"/>
      <c r="H283" s="21"/>
      <c r="I283" s="22"/>
    </row>
    <row r="284" spans="1:9" ht="14.25">
      <c r="A284" s="7"/>
      <c r="B284" s="7"/>
      <c r="C284" s="7"/>
      <c r="D284"/>
      <c r="E284" s="21"/>
      <c r="F284" s="22"/>
      <c r="G284" s="22"/>
      <c r="H284" s="21"/>
      <c r="I284" s="22"/>
    </row>
    <row r="285" spans="1:9" ht="14.25">
      <c r="A285" s="7"/>
      <c r="B285" s="7"/>
      <c r="C285" s="7"/>
      <c r="D285"/>
      <c r="E285" s="21"/>
      <c r="F285" s="22"/>
      <c r="G285" s="22"/>
      <c r="H285" s="21"/>
      <c r="I285" s="22"/>
    </row>
    <row r="286" spans="1:9" ht="14.25">
      <c r="A286" s="7"/>
      <c r="B286" s="7"/>
      <c r="C286" s="7"/>
      <c r="D286"/>
      <c r="E286" s="21"/>
      <c r="F286" s="22"/>
      <c r="G286" s="22"/>
      <c r="H286" s="21"/>
      <c r="I286" s="22"/>
    </row>
    <row r="287" spans="1:9" ht="14.25">
      <c r="A287" s="7"/>
      <c r="B287" s="7"/>
      <c r="C287" s="7"/>
      <c r="D287"/>
      <c r="E287" s="21"/>
      <c r="F287" s="22"/>
      <c r="G287" s="22"/>
      <c r="H287" s="21"/>
      <c r="I287" s="22"/>
    </row>
    <row r="288" spans="1:9" ht="14.25">
      <c r="A288" s="7"/>
      <c r="B288" s="7"/>
      <c r="C288" s="7"/>
      <c r="D288"/>
      <c r="E288" s="21"/>
      <c r="F288" s="22"/>
      <c r="G288" s="22"/>
      <c r="H288" s="21"/>
      <c r="I288" s="22"/>
    </row>
    <row r="289" spans="1:9" ht="14.25">
      <c r="A289" s="7"/>
      <c r="B289" s="7"/>
      <c r="C289" s="7"/>
      <c r="D289"/>
      <c r="E289" s="21"/>
      <c r="F289" s="22"/>
      <c r="G289" s="22"/>
      <c r="H289" s="21"/>
      <c r="I289" s="22"/>
    </row>
    <row r="290" spans="1:9" ht="14.25">
      <c r="A290" s="7"/>
      <c r="B290" s="7"/>
      <c r="C290" s="7"/>
      <c r="D290"/>
      <c r="E290" s="21"/>
      <c r="F290" s="22"/>
      <c r="G290" s="22"/>
      <c r="H290" s="21"/>
      <c r="I290" s="22"/>
    </row>
    <row r="291" spans="1:9" ht="14.25">
      <c r="A291" s="7"/>
      <c r="B291" s="7"/>
      <c r="C291" s="7"/>
      <c r="D291"/>
      <c r="E291" s="21"/>
      <c r="F291" s="22"/>
      <c r="G291" s="22"/>
      <c r="H291" s="21"/>
      <c r="I291" s="22"/>
    </row>
    <row r="292" spans="1:9" ht="14.25">
      <c r="A292" s="7"/>
      <c r="B292" s="7"/>
      <c r="C292" s="7"/>
      <c r="D292"/>
      <c r="E292" s="21"/>
      <c r="F292" s="22"/>
      <c r="G292" s="22"/>
      <c r="H292" s="21"/>
      <c r="I292" s="22"/>
    </row>
    <row r="293" spans="1:9" ht="14.25">
      <c r="A293" s="7"/>
      <c r="B293" s="7"/>
      <c r="C293" s="7"/>
      <c r="D293"/>
      <c r="E293" s="21"/>
      <c r="F293" s="22"/>
      <c r="G293" s="22"/>
      <c r="H293" s="21"/>
      <c r="I293" s="22"/>
    </row>
    <row r="294" spans="1:9" ht="14.25">
      <c r="A294" s="7"/>
      <c r="B294" s="7"/>
      <c r="C294" s="7"/>
      <c r="D294"/>
      <c r="E294" s="21"/>
      <c r="F294" s="22"/>
      <c r="G294" s="22"/>
      <c r="H294" s="21"/>
      <c r="I294" s="22"/>
    </row>
    <row r="295" spans="1:9" ht="14.25">
      <c r="A295" s="7"/>
      <c r="B295" s="7"/>
      <c r="C295" s="7"/>
      <c r="D295"/>
      <c r="E295" s="21"/>
      <c r="F295" s="22"/>
      <c r="G295" s="22"/>
      <c r="H295" s="21"/>
      <c r="I295" s="22"/>
    </row>
    <row r="296" spans="1:9" ht="14.25">
      <c r="A296" s="7"/>
      <c r="B296" s="7"/>
      <c r="C296" s="7"/>
      <c r="D296"/>
      <c r="E296" s="21"/>
      <c r="F296" s="22"/>
      <c r="G296" s="22"/>
      <c r="H296" s="21"/>
      <c r="I296" s="22"/>
    </row>
    <row r="297" spans="1:9" ht="14.25">
      <c r="A297" s="7"/>
      <c r="B297" s="7"/>
      <c r="C297" s="7"/>
      <c r="D297"/>
      <c r="E297" s="21"/>
      <c r="F297" s="22"/>
      <c r="G297" s="22"/>
      <c r="H297" s="21"/>
      <c r="I297" s="22"/>
    </row>
    <row r="298" spans="1:9" ht="14.25">
      <c r="A298" s="7"/>
      <c r="B298" s="7"/>
      <c r="C298" s="7"/>
      <c r="D298"/>
      <c r="E298" s="21"/>
      <c r="F298" s="22"/>
      <c r="G298" s="22"/>
      <c r="H298" s="21"/>
      <c r="I298" s="22"/>
    </row>
    <row r="299" spans="1:9" ht="14.25">
      <c r="A299" s="7"/>
      <c r="B299" s="7"/>
      <c r="C299" s="7"/>
      <c r="D299"/>
      <c r="E299" s="21"/>
      <c r="F299" s="22"/>
      <c r="G299" s="22"/>
      <c r="H299" s="21"/>
      <c r="I299" s="22"/>
    </row>
    <row r="300" spans="1:9" ht="14.25">
      <c r="A300" s="7"/>
      <c r="B300" s="7"/>
      <c r="C300" s="7"/>
      <c r="D300"/>
      <c r="E300" s="21"/>
      <c r="F300" s="22"/>
      <c r="G300" s="22"/>
      <c r="H300" s="21"/>
      <c r="I300" s="22"/>
    </row>
    <row r="301" spans="1:9" ht="14.25">
      <c r="A301" s="7"/>
      <c r="B301" s="7"/>
      <c r="C301" s="7"/>
      <c r="D301"/>
      <c r="E301" s="21"/>
      <c r="F301" s="22"/>
      <c r="G301" s="22"/>
      <c r="H301" s="21"/>
      <c r="I301" s="22"/>
    </row>
    <row r="302" spans="1:9" ht="14.25">
      <c r="A302" s="7"/>
      <c r="B302" s="7"/>
      <c r="C302" s="7"/>
      <c r="D302"/>
      <c r="E302" s="21"/>
      <c r="F302" s="22"/>
      <c r="G302" s="22"/>
      <c r="H302" s="21"/>
      <c r="I302" s="22"/>
    </row>
    <row r="303" spans="1:9" ht="14.25">
      <c r="A303" s="7"/>
      <c r="B303" s="7"/>
      <c r="C303" s="7"/>
      <c r="D303"/>
      <c r="E303" s="21"/>
      <c r="F303" s="22"/>
      <c r="G303" s="22"/>
      <c r="H303" s="21"/>
      <c r="I303" s="22"/>
    </row>
    <row r="304" spans="1:9" ht="14.25">
      <c r="A304" s="7"/>
      <c r="B304" s="7"/>
      <c r="C304" s="7"/>
      <c r="D304"/>
      <c r="E304" s="21"/>
      <c r="F304" s="22"/>
      <c r="G304" s="22"/>
      <c r="H304" s="21"/>
      <c r="I304" s="22"/>
    </row>
    <row r="305" spans="1:9" ht="14.25">
      <c r="A305" s="7"/>
      <c r="B305" s="7"/>
      <c r="C305" s="7"/>
      <c r="D305"/>
      <c r="E305" s="21"/>
      <c r="F305" s="22"/>
      <c r="G305" s="22"/>
      <c r="H305" s="21"/>
      <c r="I305" s="22"/>
    </row>
    <row r="306" spans="1:9" ht="14.25">
      <c r="A306" s="7"/>
      <c r="B306" s="7"/>
      <c r="C306" s="7"/>
      <c r="D306"/>
      <c r="E306" s="21"/>
      <c r="F306" s="22"/>
      <c r="G306" s="22"/>
      <c r="H306" s="21"/>
      <c r="I306" s="22"/>
    </row>
    <row r="307" spans="1:9" ht="14.25">
      <c r="A307" s="7"/>
      <c r="B307" s="7"/>
      <c r="C307" s="7"/>
      <c r="D307"/>
      <c r="E307" s="21"/>
      <c r="F307" s="22"/>
      <c r="G307" s="22"/>
      <c r="H307" s="21"/>
      <c r="I307" s="22"/>
    </row>
    <row r="308" spans="1:9" ht="14.25">
      <c r="A308" s="7"/>
      <c r="B308" s="7"/>
      <c r="C308" s="7"/>
      <c r="D308"/>
      <c r="E308" s="21"/>
      <c r="F308" s="22"/>
      <c r="G308" s="22"/>
      <c r="H308" s="21"/>
      <c r="I308" s="22"/>
    </row>
    <row r="309" spans="1:9" ht="14.25">
      <c r="A309" s="7"/>
      <c r="B309" s="7"/>
      <c r="C309" s="7"/>
      <c r="D309"/>
      <c r="E309" s="21"/>
      <c r="F309" s="22"/>
      <c r="G309" s="22"/>
      <c r="H309" s="21"/>
      <c r="I309" s="22"/>
    </row>
    <row r="310" spans="1:9" ht="14.25">
      <c r="A310" s="7"/>
      <c r="B310" s="7"/>
      <c r="C310" s="7"/>
      <c r="D310"/>
      <c r="E310" s="21"/>
      <c r="F310" s="22"/>
      <c r="G310" s="22"/>
      <c r="H310" s="21"/>
      <c r="I310" s="22"/>
    </row>
    <row r="311" spans="1:9" ht="14.25">
      <c r="A311" s="7"/>
      <c r="B311" s="7"/>
      <c r="C311" s="7"/>
      <c r="D311"/>
      <c r="E311" s="21"/>
      <c r="F311" s="22"/>
      <c r="G311" s="22"/>
      <c r="H311" s="21"/>
      <c r="I311" s="22"/>
    </row>
    <row r="312" spans="1:9" ht="14.25">
      <c r="A312" s="7"/>
      <c r="B312" s="7"/>
      <c r="C312" s="7"/>
      <c r="D312"/>
      <c r="E312" s="21"/>
      <c r="F312" s="22"/>
      <c r="G312" s="22"/>
      <c r="H312" s="21"/>
      <c r="I312" s="22"/>
    </row>
    <row r="313" spans="1:9" ht="14.25">
      <c r="A313" s="7"/>
      <c r="B313" s="7"/>
      <c r="C313" s="7"/>
      <c r="D313"/>
      <c r="E313" s="21"/>
      <c r="F313" s="22"/>
      <c r="G313" s="22"/>
      <c r="H313" s="21"/>
      <c r="I313" s="22"/>
    </row>
    <row r="314" spans="1:9" ht="14.25">
      <c r="A314" s="7"/>
      <c r="B314" s="7"/>
      <c r="C314" s="7"/>
      <c r="D314"/>
      <c r="E314" s="21"/>
      <c r="F314" s="22"/>
      <c r="G314" s="22"/>
      <c r="H314" s="21"/>
      <c r="I314" s="22"/>
    </row>
    <row r="315" spans="1:9" ht="14.25">
      <c r="A315" s="7"/>
      <c r="B315" s="7"/>
      <c r="C315" s="7"/>
      <c r="D315"/>
      <c r="E315" s="21"/>
      <c r="F315" s="22"/>
      <c r="G315" s="22"/>
      <c r="H315" s="21"/>
      <c r="I315" s="22"/>
    </row>
    <row r="316" spans="1:9" ht="14.25">
      <c r="A316" s="7"/>
      <c r="B316" s="7"/>
      <c r="C316" s="7"/>
      <c r="D316"/>
      <c r="E316" s="21"/>
      <c r="F316" s="22"/>
      <c r="G316" s="22"/>
      <c r="H316" s="21"/>
      <c r="I316" s="22"/>
    </row>
    <row r="317" spans="1:9" ht="14.25">
      <c r="A317" s="7"/>
      <c r="B317" s="7"/>
      <c r="C317" s="7"/>
      <c r="D317"/>
      <c r="E317" s="21"/>
      <c r="F317" s="22"/>
      <c r="G317" s="22"/>
      <c r="H317" s="21"/>
      <c r="I317" s="22"/>
    </row>
    <row r="318" spans="1:9" ht="14.25">
      <c r="A318" s="7"/>
      <c r="B318" s="7"/>
      <c r="C318" s="7"/>
      <c r="D318"/>
      <c r="E318" s="21"/>
      <c r="F318" s="22"/>
      <c r="G318" s="22"/>
      <c r="H318" s="21"/>
      <c r="I318" s="22"/>
    </row>
    <row r="319" spans="1:9" ht="14.25">
      <c r="A319" s="7"/>
      <c r="B319" s="7"/>
      <c r="C319" s="7"/>
      <c r="D319"/>
      <c r="E319" s="21"/>
      <c r="F319" s="22"/>
      <c r="G319" s="22"/>
      <c r="H319" s="21"/>
      <c r="I319" s="22"/>
    </row>
    <row r="320" spans="1:9" ht="14.25">
      <c r="A320" s="7"/>
      <c r="B320" s="7"/>
      <c r="C320" s="7"/>
      <c r="D320"/>
      <c r="E320" s="21"/>
      <c r="F320" s="22"/>
      <c r="G320" s="22"/>
      <c r="H320" s="21"/>
      <c r="I320" s="22"/>
    </row>
    <row r="321" spans="1:9" ht="14.25">
      <c r="A321" s="7"/>
      <c r="B321" s="7"/>
      <c r="C321" s="7"/>
      <c r="D321"/>
      <c r="E321" s="21"/>
      <c r="F321" s="22"/>
      <c r="G321" s="22"/>
      <c r="H321" s="21"/>
      <c r="I321" s="22"/>
    </row>
    <row r="322" spans="1:9" ht="14.25">
      <c r="A322" s="7"/>
      <c r="B322" s="7"/>
      <c r="C322" s="7"/>
      <c r="D322"/>
      <c r="E322" s="21"/>
      <c r="F322" s="22"/>
      <c r="G322" s="22"/>
      <c r="H322" s="21"/>
      <c r="I322" s="22"/>
    </row>
    <row r="323" spans="1:9" ht="14.25">
      <c r="A323" s="7"/>
      <c r="B323" s="7"/>
      <c r="C323" s="7"/>
      <c r="D323"/>
      <c r="E323" s="21"/>
      <c r="F323" s="22"/>
      <c r="G323" s="22"/>
      <c r="H323" s="21"/>
      <c r="I323" s="22"/>
    </row>
    <row r="324" spans="1:9" ht="14.25">
      <c r="A324" s="7"/>
      <c r="B324" s="7"/>
      <c r="C324" s="7"/>
      <c r="D324"/>
      <c r="E324" s="21"/>
      <c r="F324" s="22"/>
      <c r="G324" s="22"/>
      <c r="H324" s="21"/>
      <c r="I324" s="22"/>
    </row>
    <row r="325" spans="1:9" ht="14.25">
      <c r="A325" s="7"/>
      <c r="B325" s="7"/>
      <c r="C325" s="7"/>
      <c r="D325"/>
      <c r="E325" s="21"/>
      <c r="F325" s="22"/>
      <c r="G325" s="22"/>
      <c r="H325" s="21"/>
      <c r="I325" s="22"/>
    </row>
    <row r="326" spans="1:9" ht="14.25">
      <c r="A326" s="7"/>
      <c r="B326" s="7"/>
      <c r="C326" s="7"/>
      <c r="D326"/>
      <c r="E326" s="21"/>
      <c r="F326" s="22"/>
      <c r="G326" s="22"/>
      <c r="H326" s="21"/>
      <c r="I326" s="22"/>
    </row>
    <row r="327" spans="1:9" ht="14.25">
      <c r="A327" s="7"/>
      <c r="B327" s="7"/>
      <c r="C327" s="7"/>
      <c r="D327"/>
      <c r="E327" s="21"/>
      <c r="F327" s="22"/>
      <c r="G327" s="22"/>
      <c r="H327" s="21"/>
      <c r="I327" s="22"/>
    </row>
    <row r="328" spans="1:9" ht="14.25">
      <c r="A328" s="7"/>
      <c r="B328" s="7"/>
      <c r="C328" s="7"/>
      <c r="D328"/>
      <c r="E328" s="21"/>
      <c r="F328" s="22"/>
      <c r="G328" s="22"/>
      <c r="H328" s="21"/>
      <c r="I328" s="22"/>
    </row>
    <row r="329" spans="1:9" ht="14.25">
      <c r="A329" s="7"/>
      <c r="B329" s="7"/>
      <c r="C329" s="7"/>
      <c r="D329"/>
      <c r="E329" s="21"/>
      <c r="F329" s="22"/>
      <c r="G329" s="22"/>
      <c r="H329" s="21"/>
      <c r="I329" s="22"/>
    </row>
    <row r="330" spans="1:9" ht="14.25">
      <c r="A330" s="7"/>
      <c r="B330" s="7"/>
      <c r="C330" s="7"/>
      <c r="D330"/>
      <c r="E330" s="21"/>
      <c r="F330" s="22"/>
      <c r="G330" s="22"/>
      <c r="H330" s="21"/>
      <c r="I330" s="22"/>
    </row>
    <row r="331" spans="1:9" ht="14.25">
      <c r="A331" s="7"/>
      <c r="B331" s="7"/>
      <c r="C331" s="7"/>
      <c r="D331"/>
      <c r="E331" s="21"/>
      <c r="F331" s="22"/>
      <c r="G331" s="22"/>
      <c r="H331" s="21"/>
      <c r="I331" s="22"/>
    </row>
    <row r="332" spans="1:9" ht="14.25">
      <c r="A332" s="7"/>
      <c r="B332" s="7"/>
      <c r="C332" s="7"/>
      <c r="D332"/>
      <c r="E332" s="21"/>
      <c r="F332" s="22"/>
      <c r="G332" s="22"/>
      <c r="H332" s="21"/>
      <c r="I332" s="22"/>
    </row>
    <row r="333" spans="1:9" ht="14.25">
      <c r="A333" s="7"/>
      <c r="B333" s="7"/>
      <c r="C333" s="7"/>
      <c r="D333"/>
      <c r="E333" s="21"/>
      <c r="F333" s="22"/>
      <c r="G333" s="22"/>
      <c r="H333" s="21"/>
      <c r="I333" s="22"/>
    </row>
    <row r="334" spans="1:9" ht="14.25">
      <c r="A334" s="7"/>
      <c r="B334" s="7"/>
      <c r="C334" s="7"/>
      <c r="D334"/>
      <c r="E334" s="21"/>
      <c r="F334" s="22"/>
      <c r="G334" s="22"/>
      <c r="H334" s="21"/>
      <c r="I334" s="22"/>
    </row>
    <row r="335" spans="1:9" ht="14.25">
      <c r="A335" s="7"/>
      <c r="B335" s="7"/>
      <c r="C335" s="7"/>
      <c r="D335"/>
      <c r="E335" s="21"/>
      <c r="F335" s="22"/>
      <c r="G335" s="22"/>
      <c r="H335" s="21"/>
      <c r="I335" s="22"/>
    </row>
    <row r="336" spans="1:9" ht="14.25">
      <c r="A336" s="7"/>
      <c r="B336" s="7"/>
      <c r="C336" s="7"/>
      <c r="D336"/>
      <c r="E336" s="21"/>
      <c r="F336" s="22"/>
      <c r="G336" s="22"/>
      <c r="H336" s="21"/>
      <c r="I336" s="22"/>
    </row>
    <row r="337" spans="1:9" ht="14.25">
      <c r="A337" s="7"/>
      <c r="B337" s="7"/>
      <c r="C337" s="7"/>
      <c r="D337"/>
      <c r="E337" s="21"/>
      <c r="F337" s="22"/>
      <c r="G337" s="22"/>
      <c r="H337" s="21"/>
      <c r="I337" s="22"/>
    </row>
    <row r="338" spans="1:9" ht="14.25">
      <c r="A338" s="7"/>
      <c r="B338" s="7"/>
      <c r="C338" s="7"/>
      <c r="D338"/>
      <c r="E338" s="21"/>
      <c r="F338" s="22"/>
      <c r="G338" s="22"/>
      <c r="H338" s="21"/>
      <c r="I338" s="22"/>
    </row>
    <row r="339" spans="1:9" ht="14.25">
      <c r="A339" s="7"/>
      <c r="B339" s="7"/>
      <c r="C339" s="7"/>
      <c r="D339"/>
      <c r="E339" s="21"/>
      <c r="F339" s="22"/>
      <c r="G339" s="22"/>
      <c r="H339" s="21"/>
      <c r="I339" s="22"/>
    </row>
    <row r="340" spans="1:9" ht="14.25">
      <c r="A340" s="7"/>
      <c r="B340" s="7"/>
      <c r="C340" s="7"/>
      <c r="D340"/>
      <c r="E340" s="21"/>
      <c r="F340" s="22"/>
      <c r="G340" s="22"/>
      <c r="H340" s="21"/>
      <c r="I340" s="22"/>
    </row>
    <row r="341" spans="1:9" ht="14.25">
      <c r="A341" s="7"/>
      <c r="B341" s="7"/>
      <c r="C341" s="7"/>
      <c r="D341"/>
      <c r="E341" s="21"/>
      <c r="F341" s="22"/>
      <c r="G341" s="22"/>
      <c r="H341" s="21"/>
      <c r="I341" s="22"/>
    </row>
    <row r="342" spans="1:9" ht="14.25">
      <c r="A342" s="7"/>
      <c r="B342" s="7"/>
      <c r="C342" s="7"/>
      <c r="D342"/>
      <c r="E342" s="21"/>
      <c r="F342" s="22"/>
      <c r="G342" s="22"/>
      <c r="H342" s="21"/>
      <c r="I342" s="22"/>
    </row>
    <row r="343" spans="1:9" ht="14.25">
      <c r="A343" s="7"/>
      <c r="B343" s="7"/>
      <c r="C343" s="7"/>
      <c r="D343"/>
      <c r="E343" s="21"/>
      <c r="F343" s="22"/>
      <c r="G343" s="22"/>
      <c r="H343" s="21"/>
      <c r="I343" s="22"/>
    </row>
    <row r="344" spans="1:9" ht="14.25">
      <c r="A344" s="7"/>
      <c r="B344" s="7"/>
      <c r="C344" s="7"/>
      <c r="D344"/>
      <c r="E344" s="21"/>
      <c r="F344" s="22"/>
      <c r="G344" s="22"/>
      <c r="H344" s="21"/>
      <c r="I344" s="22"/>
    </row>
    <row r="345" spans="1:9" ht="14.25">
      <c r="A345" s="7"/>
      <c r="B345" s="7"/>
      <c r="C345" s="7"/>
      <c r="D345"/>
      <c r="E345" s="21"/>
      <c r="F345" s="22"/>
      <c r="G345" s="22"/>
      <c r="H345" s="21"/>
      <c r="I345" s="22"/>
    </row>
    <row r="346" spans="1:9" ht="14.25">
      <c r="A346" s="7"/>
      <c r="B346" s="7"/>
      <c r="C346" s="7"/>
      <c r="D346"/>
      <c r="E346" s="21"/>
      <c r="F346" s="22"/>
      <c r="G346" s="22"/>
      <c r="H346" s="21"/>
      <c r="I346" s="22"/>
    </row>
    <row r="347" spans="1:9" ht="14.25">
      <c r="A347" s="7"/>
      <c r="B347" s="7"/>
      <c r="C347" s="7"/>
      <c r="D347"/>
      <c r="E347" s="21"/>
      <c r="F347" s="22"/>
      <c r="G347" s="22"/>
      <c r="H347" s="21"/>
      <c r="I347" s="22"/>
    </row>
    <row r="348" spans="1:9" ht="14.25">
      <c r="A348" s="7"/>
      <c r="B348" s="7"/>
      <c r="C348" s="7"/>
      <c r="D348"/>
      <c r="E348" s="21"/>
      <c r="F348" s="22"/>
      <c r="G348" s="22"/>
      <c r="H348" s="21"/>
      <c r="I348" s="22"/>
    </row>
    <row r="349" spans="1:9" ht="14.25">
      <c r="A349" s="7"/>
      <c r="B349" s="7"/>
      <c r="C349" s="7"/>
      <c r="D349"/>
      <c r="E349" s="21"/>
      <c r="F349" s="22"/>
      <c r="G349" s="22"/>
      <c r="H349" s="21"/>
      <c r="I349" s="22"/>
    </row>
    <row r="350" spans="1:9" ht="14.25">
      <c r="A350" s="7"/>
      <c r="B350" s="7"/>
      <c r="C350" s="7"/>
      <c r="D350"/>
      <c r="E350" s="21"/>
      <c r="F350" s="22"/>
      <c r="G350" s="22"/>
      <c r="H350" s="21"/>
      <c r="I350" s="22"/>
    </row>
    <row r="351" spans="1:9" ht="14.25">
      <c r="A351" s="7"/>
      <c r="B351" s="7"/>
      <c r="C351" s="7"/>
      <c r="D351"/>
      <c r="E351" s="21"/>
      <c r="F351" s="22"/>
      <c r="G351" s="22"/>
      <c r="H351" s="21"/>
      <c r="I351" s="22"/>
    </row>
    <row r="352" spans="1:9" ht="14.25">
      <c r="A352" s="7"/>
      <c r="B352" s="7"/>
      <c r="C352" s="7"/>
      <c r="D352"/>
      <c r="E352" s="21"/>
      <c r="F352" s="22"/>
      <c r="G352" s="22"/>
      <c r="H352" s="21"/>
      <c r="I352" s="22"/>
    </row>
    <row r="353" spans="1:9" ht="14.25">
      <c r="A353" s="7"/>
      <c r="B353" s="7"/>
      <c r="C353" s="7"/>
      <c r="D353"/>
      <c r="E353" s="21"/>
      <c r="F353" s="22"/>
      <c r="G353" s="22"/>
      <c r="H353" s="21"/>
      <c r="I353" s="22"/>
    </row>
    <row r="354" spans="1:9" ht="14.25">
      <c r="A354" s="7"/>
      <c r="B354" s="7"/>
      <c r="C354" s="7"/>
      <c r="D354"/>
      <c r="E354" s="21"/>
      <c r="F354" s="22"/>
      <c r="G354" s="22"/>
      <c r="H354" s="21"/>
      <c r="I354" s="22"/>
    </row>
    <row r="355" spans="1:9" ht="14.25">
      <c r="A355" s="7"/>
      <c r="B355" s="7"/>
      <c r="C355" s="7"/>
      <c r="D355"/>
      <c r="E355" s="21"/>
      <c r="F355" s="22"/>
      <c r="G355" s="22"/>
      <c r="H355" s="21"/>
      <c r="I355" s="22"/>
    </row>
    <row r="356" spans="1:9" ht="14.25">
      <c r="A356" s="7"/>
      <c r="B356" s="7"/>
      <c r="C356" s="7"/>
      <c r="D356"/>
      <c r="E356" s="21"/>
      <c r="F356" s="22"/>
      <c r="G356" s="22"/>
      <c r="H356" s="21"/>
      <c r="I356" s="22"/>
    </row>
    <row r="357" spans="1:9" ht="14.25">
      <c r="A357" s="7"/>
      <c r="B357" s="7"/>
      <c r="C357" s="7"/>
      <c r="D357"/>
      <c r="E357" s="21"/>
      <c r="F357" s="22"/>
      <c r="G357" s="22"/>
      <c r="H357" s="21"/>
      <c r="I357" s="22"/>
    </row>
    <row r="358" spans="1:9" ht="14.25">
      <c r="A358" s="7"/>
      <c r="B358" s="7"/>
      <c r="C358" s="7"/>
      <c r="D358"/>
      <c r="E358" s="21"/>
      <c r="F358" s="22"/>
      <c r="G358" s="22"/>
      <c r="H358" s="21"/>
      <c r="I358" s="22"/>
    </row>
    <row r="359" spans="1:9" ht="14.25">
      <c r="A359" s="7"/>
      <c r="B359" s="7"/>
      <c r="C359" s="7"/>
      <c r="D359"/>
      <c r="E359" s="21"/>
      <c r="F359" s="22"/>
      <c r="G359" s="22"/>
      <c r="H359" s="21"/>
      <c r="I359" s="22"/>
    </row>
    <row r="360" spans="1:9" ht="14.25">
      <c r="A360" s="7"/>
      <c r="B360" s="7"/>
      <c r="C360" s="7"/>
      <c r="D360"/>
      <c r="E360" s="21"/>
      <c r="F360" s="22"/>
      <c r="G360" s="22"/>
      <c r="H360" s="21"/>
      <c r="I360" s="22"/>
    </row>
    <row r="361" spans="1:9" ht="14.25">
      <c r="A361" s="7"/>
      <c r="B361" s="7"/>
      <c r="C361" s="7"/>
      <c r="D361"/>
      <c r="E361" s="21"/>
      <c r="F361" s="22"/>
      <c r="G361" s="22"/>
      <c r="H361" s="21"/>
      <c r="I361" s="22"/>
    </row>
    <row r="362" spans="1:9" ht="14.25">
      <c r="A362" s="7"/>
      <c r="B362" s="7"/>
      <c r="C362" s="7"/>
      <c r="D362"/>
      <c r="E362" s="21"/>
      <c r="F362" s="22"/>
      <c r="G362" s="22"/>
      <c r="H362" s="21"/>
      <c r="I362" s="22"/>
    </row>
    <row r="363" spans="1:9" ht="14.25">
      <c r="A363" s="7"/>
      <c r="B363" s="7"/>
      <c r="C363" s="7"/>
      <c r="D363"/>
      <c r="E363" s="21"/>
      <c r="F363" s="22"/>
      <c r="G363" s="22"/>
      <c r="H363" s="21"/>
      <c r="I363" s="22"/>
    </row>
    <row r="364" spans="1:9" ht="14.25">
      <c r="A364" s="7"/>
      <c r="B364" s="7"/>
      <c r="C364" s="7"/>
      <c r="D364"/>
      <c r="E364" s="21"/>
      <c r="F364" s="22"/>
      <c r="G364" s="22"/>
      <c r="H364" s="21"/>
      <c r="I364" s="22"/>
    </row>
    <row r="365" spans="1:9" ht="14.25">
      <c r="A365" s="7"/>
      <c r="B365" s="7"/>
      <c r="C365" s="7"/>
      <c r="D365"/>
      <c r="E365" s="21"/>
      <c r="F365" s="22"/>
      <c r="G365" s="22"/>
      <c r="H365" s="21"/>
      <c r="I365" s="22"/>
    </row>
    <row r="366" spans="1:9" ht="14.25">
      <c r="A366" s="7"/>
      <c r="B366" s="7"/>
      <c r="C366" s="7"/>
      <c r="D366"/>
      <c r="E366" s="21"/>
      <c r="F366" s="22"/>
      <c r="G366" s="22"/>
      <c r="H366" s="21"/>
      <c r="I366" s="22"/>
    </row>
    <row r="367" spans="1:9" ht="14.25">
      <c r="A367" s="7"/>
      <c r="B367" s="7"/>
      <c r="C367" s="7"/>
      <c r="D367"/>
      <c r="E367" s="21"/>
      <c r="F367" s="22"/>
      <c r="G367" s="22"/>
      <c r="H367" s="21"/>
      <c r="I367" s="22"/>
    </row>
    <row r="368" spans="1:9" ht="14.25">
      <c r="A368" s="7"/>
      <c r="B368" s="7"/>
      <c r="C368" s="7"/>
      <c r="D368"/>
      <c r="E368" s="21"/>
      <c r="F368" s="22"/>
      <c r="G368" s="22"/>
      <c r="H368" s="21"/>
      <c r="I368" s="22"/>
    </row>
    <row r="369" spans="1:9" ht="14.25">
      <c r="A369" s="7"/>
      <c r="B369" s="7"/>
      <c r="C369" s="7"/>
      <c r="D369"/>
      <c r="E369" s="21"/>
      <c r="F369" s="22"/>
      <c r="G369" s="22"/>
      <c r="H369" s="21"/>
      <c r="I369" s="22"/>
    </row>
    <row r="370" spans="1:9" ht="14.25">
      <c r="A370" s="7"/>
      <c r="B370" s="7"/>
      <c r="C370" s="7"/>
      <c r="D370"/>
      <c r="E370" s="21"/>
      <c r="F370" s="22"/>
      <c r="G370" s="22"/>
      <c r="H370" s="21"/>
      <c r="I370" s="22"/>
    </row>
    <row r="371" spans="1:9" ht="14.25">
      <c r="A371" s="7"/>
      <c r="B371" s="7"/>
      <c r="C371" s="7"/>
      <c r="D371"/>
      <c r="E371" s="21"/>
      <c r="F371" s="22"/>
      <c r="G371" s="22"/>
      <c r="H371" s="21"/>
      <c r="I371" s="22"/>
    </row>
    <row r="372" spans="1:9" ht="14.25">
      <c r="A372" s="7"/>
      <c r="B372" s="7"/>
      <c r="C372" s="7"/>
      <c r="D372"/>
      <c r="E372" s="21"/>
      <c r="F372" s="22"/>
      <c r="G372" s="22"/>
      <c r="H372" s="21"/>
      <c r="I372" s="22"/>
    </row>
    <row r="373" spans="1:9" ht="14.25">
      <c r="A373" s="7"/>
      <c r="B373" s="7"/>
      <c r="C373" s="7"/>
      <c r="D373"/>
      <c r="E373" s="21"/>
      <c r="F373" s="22"/>
      <c r="G373" s="22"/>
      <c r="H373" s="21"/>
      <c r="I373" s="22"/>
    </row>
    <row r="374" spans="1:9" ht="14.25">
      <c r="A374" s="7"/>
      <c r="B374" s="7"/>
      <c r="C374" s="7"/>
      <c r="D374"/>
      <c r="E374" s="21"/>
      <c r="F374" s="22"/>
      <c r="G374" s="22"/>
      <c r="H374" s="21"/>
      <c r="I374" s="22"/>
    </row>
    <row r="375" spans="1:9" ht="14.25">
      <c r="A375" s="7"/>
      <c r="B375" s="7"/>
      <c r="C375" s="7"/>
      <c r="D375"/>
      <c r="E375" s="21"/>
      <c r="F375" s="22"/>
      <c r="G375" s="22"/>
      <c r="H375" s="21"/>
      <c r="I375" s="22"/>
    </row>
    <row r="376" spans="1:9" ht="14.25">
      <c r="A376" s="7"/>
      <c r="B376" s="7"/>
      <c r="C376" s="7"/>
      <c r="D376"/>
      <c r="E376" s="21"/>
      <c r="F376" s="22"/>
      <c r="G376" s="22"/>
      <c r="H376" s="21"/>
      <c r="I376" s="22"/>
    </row>
    <row r="377" spans="1:9" ht="14.25">
      <c r="A377" s="7"/>
      <c r="B377" s="7"/>
      <c r="C377" s="7"/>
      <c r="D377"/>
      <c r="E377" s="21"/>
      <c r="F377" s="22"/>
      <c r="G377" s="22"/>
      <c r="H377" s="21"/>
      <c r="I377" s="22"/>
    </row>
    <row r="378" spans="1:9" ht="14.25">
      <c r="A378" s="7"/>
      <c r="B378" s="7"/>
      <c r="C378" s="7"/>
      <c r="D378"/>
      <c r="E378" s="21"/>
      <c r="F378" s="22"/>
      <c r="G378" s="22"/>
      <c r="H378" s="21"/>
      <c r="I378" s="22"/>
    </row>
    <row r="379" spans="1:9" ht="14.25">
      <c r="A379" s="7"/>
      <c r="B379" s="7"/>
      <c r="C379" s="7"/>
      <c r="D379"/>
      <c r="E379" s="21"/>
      <c r="F379" s="22"/>
      <c r="G379" s="22"/>
      <c r="H379" s="21"/>
      <c r="I379" s="22"/>
    </row>
    <row r="380" spans="1:9" ht="14.25">
      <c r="A380" s="7"/>
      <c r="B380" s="7"/>
      <c r="C380" s="7"/>
      <c r="D380"/>
      <c r="E380" s="21"/>
      <c r="F380" s="22"/>
      <c r="G380" s="22"/>
      <c r="H380" s="21"/>
      <c r="I380" s="22"/>
    </row>
    <row r="381" spans="1:9" ht="14.25">
      <c r="A381" s="7"/>
      <c r="B381" s="7"/>
      <c r="C381" s="7"/>
      <c r="D381"/>
      <c r="E381" s="21"/>
      <c r="F381" s="22"/>
      <c r="G381" s="22"/>
      <c r="H381" s="21"/>
      <c r="I381" s="22"/>
    </row>
    <row r="382" spans="1:9" ht="14.25">
      <c r="A382" s="7"/>
      <c r="B382" s="7"/>
      <c r="C382" s="7"/>
      <c r="D382"/>
      <c r="E382" s="21"/>
      <c r="F382" s="22"/>
      <c r="G382" s="22"/>
      <c r="H382" s="21"/>
      <c r="I382" s="22"/>
    </row>
    <row r="383" spans="1:9" ht="14.25">
      <c r="A383" s="7"/>
      <c r="B383" s="7"/>
      <c r="C383" s="7"/>
      <c r="D383"/>
      <c r="E383" s="21"/>
      <c r="F383" s="22"/>
      <c r="G383" s="22"/>
      <c r="H383" s="21"/>
      <c r="I383" s="22"/>
    </row>
    <row r="384" spans="1:9" ht="14.25">
      <c r="A384" s="7"/>
      <c r="B384" s="7"/>
      <c r="C384" s="7"/>
      <c r="D384"/>
      <c r="E384" s="21"/>
      <c r="F384" s="22"/>
      <c r="G384" s="22"/>
      <c r="H384" s="21"/>
      <c r="I384" s="22"/>
    </row>
    <row r="385" spans="1:9" ht="14.25">
      <c r="A385" s="7"/>
      <c r="B385" s="7"/>
      <c r="C385" s="7"/>
      <c r="D385"/>
      <c r="E385" s="21"/>
      <c r="F385" s="22"/>
      <c r="G385" s="22"/>
      <c r="H385" s="21"/>
      <c r="I385" s="22"/>
    </row>
    <row r="386" spans="1:9" ht="14.25">
      <c r="A386" s="7"/>
      <c r="B386" s="7"/>
      <c r="C386" s="7"/>
      <c r="D386"/>
      <c r="E386" s="21"/>
      <c r="F386" s="22"/>
      <c r="G386" s="22"/>
      <c r="H386" s="21"/>
      <c r="I386" s="22"/>
    </row>
    <row r="387" spans="1:9" ht="14.25">
      <c r="A387" s="7"/>
      <c r="B387" s="7"/>
      <c r="C387" s="7"/>
      <c r="D387"/>
      <c r="E387" s="21"/>
      <c r="F387" s="22"/>
      <c r="G387" s="22"/>
      <c r="H387" s="21"/>
      <c r="I387" s="22"/>
    </row>
    <row r="388" spans="1:9" ht="14.25">
      <c r="A388" s="7"/>
      <c r="B388" s="7"/>
      <c r="C388" s="7"/>
      <c r="D388"/>
      <c r="E388" s="21"/>
      <c r="F388" s="22"/>
      <c r="G388" s="22"/>
      <c r="H388" s="21"/>
      <c r="I388" s="22"/>
    </row>
    <row r="389" spans="1:9" ht="14.25">
      <c r="A389" s="7"/>
      <c r="B389" s="7"/>
      <c r="C389" s="7"/>
      <c r="D389"/>
      <c r="E389" s="21"/>
      <c r="F389" s="22"/>
      <c r="G389" s="22"/>
      <c r="H389" s="21"/>
      <c r="I389" s="22"/>
    </row>
    <row r="390" spans="1:9" ht="14.25">
      <c r="A390" s="7"/>
      <c r="B390" s="7"/>
      <c r="C390" s="7"/>
      <c r="D390"/>
      <c r="E390" s="21"/>
      <c r="F390" s="22"/>
      <c r="G390" s="22"/>
      <c r="H390" s="21"/>
      <c r="I390" s="22"/>
    </row>
    <row r="391" spans="1:9" ht="14.25">
      <c r="A391" s="7"/>
      <c r="B391" s="7"/>
      <c r="C391" s="7"/>
      <c r="D391"/>
      <c r="E391" s="21"/>
      <c r="F391" s="22"/>
      <c r="G391" s="22"/>
      <c r="H391" s="21"/>
      <c r="I391" s="22"/>
    </row>
    <row r="392" spans="1:9" ht="14.25">
      <c r="A392" s="7"/>
      <c r="B392" s="7"/>
      <c r="C392" s="7"/>
      <c r="D392"/>
      <c r="E392" s="21"/>
      <c r="F392" s="22"/>
      <c r="G392" s="22"/>
      <c r="H392" s="21"/>
      <c r="I392" s="22"/>
    </row>
    <row r="393" spans="1:9" ht="14.25">
      <c r="A393" s="7"/>
      <c r="B393" s="7"/>
      <c r="C393" s="7"/>
      <c r="D393"/>
      <c r="E393" s="21"/>
      <c r="F393" s="22"/>
      <c r="G393" s="22"/>
      <c r="H393" s="21"/>
      <c r="I393" s="22"/>
    </row>
    <row r="394" spans="1:9" ht="14.25">
      <c r="A394" s="7"/>
      <c r="B394" s="7"/>
      <c r="C394" s="7"/>
      <c r="D394"/>
      <c r="E394" s="21"/>
      <c r="F394" s="22"/>
      <c r="G394" s="22"/>
      <c r="H394" s="21"/>
      <c r="I394" s="22"/>
    </row>
    <row r="395" spans="1:9" ht="14.25">
      <c r="A395" s="7"/>
      <c r="B395" s="7"/>
      <c r="C395" s="7"/>
      <c r="D395"/>
      <c r="E395" s="21"/>
      <c r="F395" s="22"/>
      <c r="G395" s="22"/>
      <c r="H395" s="21"/>
      <c r="I395" s="22"/>
    </row>
    <row r="396" spans="1:9" ht="14.25">
      <c r="A396" s="7"/>
      <c r="B396" s="7"/>
      <c r="C396" s="7"/>
      <c r="D396"/>
      <c r="E396" s="21"/>
      <c r="F396" s="22"/>
      <c r="G396" s="22"/>
      <c r="H396" s="21"/>
      <c r="I396" s="22"/>
    </row>
    <row r="397" spans="1:9" ht="14.25">
      <c r="A397" s="7"/>
      <c r="B397" s="7"/>
      <c r="C397" s="7"/>
      <c r="D397"/>
      <c r="E397" s="21"/>
      <c r="F397" s="22"/>
      <c r="G397" s="22"/>
      <c r="H397" s="21"/>
      <c r="I397" s="22"/>
    </row>
    <row r="398" spans="1:9" ht="14.25">
      <c r="A398" s="7"/>
      <c r="B398" s="7"/>
      <c r="C398" s="7"/>
      <c r="D398"/>
      <c r="E398" s="21"/>
      <c r="F398" s="22"/>
      <c r="G398" s="22"/>
      <c r="H398" s="21"/>
      <c r="I398" s="22"/>
    </row>
    <row r="399" spans="1:9" ht="14.25">
      <c r="A399" s="7"/>
      <c r="B399" s="7"/>
      <c r="C399" s="7"/>
      <c r="D399"/>
      <c r="E399" s="21"/>
      <c r="F399" s="22"/>
      <c r="G399" s="22"/>
      <c r="H399" s="21"/>
      <c r="I399" s="22"/>
    </row>
    <row r="400" spans="1:9" ht="14.25">
      <c r="A400" s="7"/>
      <c r="B400" s="7"/>
      <c r="C400" s="7"/>
      <c r="D400"/>
      <c r="E400" s="21"/>
      <c r="F400" s="22"/>
      <c r="G400" s="22"/>
      <c r="H400" s="21"/>
      <c r="I400" s="22"/>
    </row>
    <row r="401" spans="1:9" ht="14.25">
      <c r="A401" s="7"/>
      <c r="B401" s="7"/>
      <c r="C401" s="7"/>
      <c r="D401"/>
      <c r="E401" s="21"/>
      <c r="F401" s="22"/>
      <c r="G401" s="22"/>
      <c r="H401" s="21"/>
      <c r="I401" s="22"/>
    </row>
    <row r="402" spans="1:9" ht="14.25">
      <c r="A402" s="7"/>
      <c r="B402" s="7"/>
      <c r="C402" s="7"/>
      <c r="D402"/>
      <c r="E402" s="21"/>
      <c r="F402" s="22"/>
      <c r="G402" s="22"/>
      <c r="H402" s="21"/>
      <c r="I402" s="22"/>
    </row>
    <row r="403" spans="1:9" ht="14.25">
      <c r="A403" s="7"/>
      <c r="B403" s="7"/>
      <c r="C403" s="7"/>
      <c r="D403"/>
      <c r="E403" s="21"/>
      <c r="F403" s="22"/>
      <c r="G403" s="22"/>
      <c r="H403" s="21"/>
      <c r="I403" s="22"/>
    </row>
    <row r="404" spans="1:9" ht="14.25">
      <c r="A404" s="7"/>
      <c r="B404" s="7"/>
      <c r="C404" s="7"/>
      <c r="D404"/>
      <c r="E404" s="21"/>
      <c r="F404" s="22"/>
      <c r="G404" s="22"/>
      <c r="H404" s="21"/>
      <c r="I404" s="22"/>
    </row>
    <row r="405" spans="1:9" ht="14.25">
      <c r="A405" s="7"/>
      <c r="B405" s="7"/>
      <c r="C405" s="7"/>
      <c r="D405"/>
      <c r="E405" s="21"/>
      <c r="F405" s="22"/>
      <c r="G405" s="22"/>
      <c r="H405" s="21"/>
      <c r="I405" s="22"/>
    </row>
    <row r="406" spans="2:9" ht="14.25">
      <c r="B406" s="7"/>
      <c r="H406" s="21"/>
      <c r="I406" s="22"/>
    </row>
    <row r="407" spans="8:9" ht="14.25">
      <c r="H407" s="21"/>
      <c r="I407" s="22"/>
    </row>
    <row r="408" spans="8:9" ht="14.25">
      <c r="H408" s="21"/>
      <c r="I408" s="22"/>
    </row>
    <row r="409" spans="8:9" ht="14.25">
      <c r="H409" s="21"/>
      <c r="I409" s="22"/>
    </row>
    <row r="410" spans="8:9" ht="14.25">
      <c r="H410" s="21"/>
      <c r="I410" s="22"/>
    </row>
    <row r="411" spans="8:9" ht="14.25">
      <c r="H411" s="21"/>
      <c r="I411" s="22"/>
    </row>
    <row r="412" spans="8:9" ht="14.25">
      <c r="H412" s="21"/>
      <c r="I412" s="22"/>
    </row>
    <row r="413" spans="8:9" ht="14.25">
      <c r="H413" s="21"/>
      <c r="I413" s="22"/>
    </row>
    <row r="414" spans="8:9" ht="14.25">
      <c r="H414" s="21"/>
      <c r="I414" s="22"/>
    </row>
    <row r="415" spans="8:9" ht="14.25">
      <c r="H415" s="21"/>
      <c r="I415" s="22"/>
    </row>
    <row r="416" spans="8:9" ht="14.25">
      <c r="H416" s="21"/>
      <c r="I416" s="22"/>
    </row>
    <row r="417" spans="8:9" ht="14.25">
      <c r="H417" s="21"/>
      <c r="I417" s="22"/>
    </row>
    <row r="418" spans="8:9" ht="14.25">
      <c r="H418" s="21"/>
      <c r="I418" s="22"/>
    </row>
    <row r="419" spans="8:9" ht="14.25">
      <c r="H419" s="21"/>
      <c r="I419" s="22"/>
    </row>
    <row r="420" spans="8:9" ht="14.25">
      <c r="H420" s="21"/>
      <c r="I420" s="22"/>
    </row>
    <row r="421" ht="14.25">
      <c r="I421" s="22"/>
    </row>
    <row r="422" ht="14.25">
      <c r="I422" s="22"/>
    </row>
    <row r="423" ht="14.25">
      <c r="I423" s="22"/>
    </row>
    <row r="424" ht="14.25">
      <c r="I424" s="22"/>
    </row>
    <row r="425" ht="14.25">
      <c r="I425" s="22"/>
    </row>
    <row r="426" ht="14.25">
      <c r="I426" s="22"/>
    </row>
    <row r="427" ht="14.25">
      <c r="I427" s="22"/>
    </row>
    <row r="428" ht="14.25">
      <c r="I428" s="22"/>
    </row>
    <row r="429" ht="14.25">
      <c r="I429" s="22"/>
    </row>
    <row r="430" ht="14.25">
      <c r="I430" s="22"/>
    </row>
    <row r="431" ht="14.25">
      <c r="I431" s="22"/>
    </row>
    <row r="432" ht="14.25">
      <c r="I432" s="22"/>
    </row>
    <row r="433" ht="14.25">
      <c r="I433" s="22"/>
    </row>
    <row r="434" ht="14.25">
      <c r="I434" s="22"/>
    </row>
    <row r="435" ht="14.25">
      <c r="I435" s="22"/>
    </row>
  </sheetData>
  <sheetProtection/>
  <mergeCells count="10">
    <mergeCell ref="D31:G31"/>
    <mergeCell ref="D41:F41"/>
    <mergeCell ref="D43:G43"/>
    <mergeCell ref="D86:F86"/>
    <mergeCell ref="A2:G2"/>
    <mergeCell ref="D6:F6"/>
    <mergeCell ref="D9:G9"/>
    <mergeCell ref="D11:F11"/>
    <mergeCell ref="D16:E16"/>
    <mergeCell ref="D29:F29"/>
  </mergeCells>
  <printOptions/>
  <pageMargins left="0.7874015748031497" right="0.3937007874015748" top="0.2362204724409449" bottom="0.3937007874015748" header="1.220472440944882" footer="0.31496062992125984"/>
  <pageSetup fitToHeight="2" horizontalDpi="600" verticalDpi="600" orientation="portrait" paperSize="9" scale="96" r:id="rId4"/>
  <headerFooter scaleWithDoc="0" alignWithMargins="0">
    <oddHeader xml:space="preserve">&amp;C          </oddHeader>
    <oddFooter>&amp;CStran &amp;P od &amp;N</oddFooter>
  </headerFooter>
  <rowBreaks count="3" manualBreakCount="3">
    <brk id="28" max="255" man="1"/>
    <brk id="40" max="255" man="1"/>
    <brk id="85" max="255" man="1"/>
  </rowBreaks>
  <legacyDrawing r:id="rId3"/>
  <oleObjects>
    <oleObject progId="AutoCAD.Drawing.15" shapeId="574410" r:id="rId1"/>
    <oleObject progId="AutoCAD.Drawing.18" shapeId="574413" r:id="rId2"/>
  </oleObjects>
</worksheet>
</file>

<file path=xl/worksheets/sheet3.xml><?xml version="1.0" encoding="utf-8"?>
<worksheet xmlns="http://schemas.openxmlformats.org/spreadsheetml/2006/main" xmlns:r="http://schemas.openxmlformats.org/officeDocument/2006/relationships">
  <dimension ref="A1:IV444"/>
  <sheetViews>
    <sheetView workbookViewId="0" topLeftCell="A1">
      <selection activeCell="G112" sqref="G112"/>
    </sheetView>
  </sheetViews>
  <sheetFormatPr defaultColWidth="9.140625" defaultRowHeight="12.75"/>
  <cols>
    <col min="1" max="1" width="4.140625" style="3" customWidth="1"/>
    <col min="2" max="2" width="1.421875" style="9" customWidth="1"/>
    <col min="3" max="3" width="3.421875" style="9" customWidth="1"/>
    <col min="4" max="4" width="35.421875" style="1" customWidth="1"/>
    <col min="5" max="5" width="11.00390625" style="12" customWidth="1"/>
    <col min="6" max="6" width="15.140625" style="35" customWidth="1"/>
    <col min="7" max="7" width="22.00390625" style="35" customWidth="1"/>
    <col min="8" max="8" width="37.421875" style="13" customWidth="1"/>
    <col min="9" max="12" width="9.140625" style="1" customWidth="1"/>
  </cols>
  <sheetData>
    <row r="1" spans="1:8" ht="14.25">
      <c r="A1" s="46"/>
      <c r="B1" s="46"/>
      <c r="C1" s="46"/>
      <c r="D1" s="47"/>
      <c r="E1" s="53"/>
      <c r="F1" s="48"/>
      <c r="G1" s="48"/>
      <c r="H1" s="1"/>
    </row>
    <row r="2" spans="1:8" ht="14.25">
      <c r="A2" s="154"/>
      <c r="B2" s="154"/>
      <c r="C2" s="154"/>
      <c r="D2" s="155"/>
      <c r="E2" s="156"/>
      <c r="F2" s="157"/>
      <c r="G2" s="157"/>
      <c r="H2" s="1"/>
    </row>
    <row r="3" ht="18" customHeight="1"/>
    <row r="6" spans="4:6" ht="15">
      <c r="D6" s="147" t="s">
        <v>17</v>
      </c>
      <c r="E6" s="147"/>
      <c r="F6" s="147"/>
    </row>
    <row r="9" spans="4:7" ht="48.75" customHeight="1">
      <c r="D9" s="160" t="s">
        <v>21</v>
      </c>
      <c r="E9" s="160"/>
      <c r="F9" s="160"/>
      <c r="G9" s="160"/>
    </row>
    <row r="10" spans="1:12" s="11" customFormat="1" ht="20.25">
      <c r="A10" s="16"/>
      <c r="B10" s="16"/>
      <c r="C10" s="16"/>
      <c r="D10" s="16"/>
      <c r="E10" s="16"/>
      <c r="F10" s="16"/>
      <c r="G10" s="16"/>
      <c r="H10" s="14"/>
      <c r="I10" s="10"/>
      <c r="J10" s="10"/>
      <c r="K10" s="10"/>
      <c r="L10" s="10"/>
    </row>
    <row r="11" spans="1:12" s="11" customFormat="1" ht="20.25">
      <c r="A11" s="16"/>
      <c r="B11" s="16"/>
      <c r="C11" s="16"/>
      <c r="D11" s="162" t="s">
        <v>29</v>
      </c>
      <c r="E11" s="162"/>
      <c r="F11" s="162"/>
      <c r="G11" s="16"/>
      <c r="H11" s="14"/>
      <c r="I11" s="10"/>
      <c r="J11" s="10"/>
      <c r="K11" s="10"/>
      <c r="L11" s="10"/>
    </row>
    <row r="12" spans="1:12" s="11" customFormat="1" ht="20.25">
      <c r="A12" s="16"/>
      <c r="B12" s="16"/>
      <c r="C12" s="16"/>
      <c r="D12" s="16" t="s">
        <v>43</v>
      </c>
      <c r="E12" s="16"/>
      <c r="F12" s="16"/>
      <c r="G12" s="16"/>
      <c r="H12" s="14"/>
      <c r="I12" s="10"/>
      <c r="J12" s="10"/>
      <c r="K12" s="10"/>
      <c r="L12" s="10"/>
    </row>
    <row r="13" spans="1:12" s="11" customFormat="1" ht="20.25">
      <c r="A13" s="16"/>
      <c r="B13" s="16"/>
      <c r="C13" s="16"/>
      <c r="D13" s="16"/>
      <c r="E13" s="16"/>
      <c r="F13" s="16"/>
      <c r="G13" s="16"/>
      <c r="H13" s="14"/>
      <c r="I13" s="10"/>
      <c r="J13" s="10"/>
      <c r="K13" s="10"/>
      <c r="L13" s="10"/>
    </row>
    <row r="14" spans="1:256" s="30" customFormat="1" ht="21" customHeight="1">
      <c r="A14" s="64">
        <f>1</f>
        <v>1</v>
      </c>
      <c r="B14" s="64" t="s">
        <v>3</v>
      </c>
      <c r="C14" s="64"/>
      <c r="D14" s="52" t="s">
        <v>12</v>
      </c>
      <c r="E14" s="52"/>
      <c r="F14" s="51"/>
      <c r="G14" s="40">
        <f>G39</f>
        <v>0</v>
      </c>
      <c r="H14" s="26"/>
      <c r="I14" s="25"/>
      <c r="J14" s="25"/>
      <c r="K14" s="25"/>
      <c r="L14" s="25"/>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12" s="11" customFormat="1" ht="15" customHeight="1">
      <c r="A15" s="43"/>
      <c r="B15" s="43"/>
      <c r="C15" s="43"/>
      <c r="D15" s="16"/>
      <c r="E15" s="16"/>
      <c r="F15" s="16"/>
      <c r="G15" s="16"/>
      <c r="H15" s="14"/>
      <c r="I15" s="10"/>
      <c r="J15" s="10"/>
      <c r="K15" s="10"/>
      <c r="L15" s="10"/>
    </row>
    <row r="16" spans="1:256" s="30" customFormat="1" ht="21" customHeight="1">
      <c r="A16" s="64">
        <f>A14+1</f>
        <v>2</v>
      </c>
      <c r="B16" s="64" t="s">
        <v>3</v>
      </c>
      <c r="C16" s="64"/>
      <c r="D16" s="152" t="s">
        <v>18</v>
      </c>
      <c r="E16" s="152"/>
      <c r="F16" s="24"/>
      <c r="G16" s="40">
        <f>G93</f>
        <v>0</v>
      </c>
      <c r="H16" s="26"/>
      <c r="I16" s="25"/>
      <c r="J16" s="25"/>
      <c r="K16" s="25"/>
      <c r="L16" s="25"/>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12" s="27" customFormat="1" ht="15" customHeight="1">
      <c r="A17" s="64"/>
      <c r="B17" s="64"/>
      <c r="C17" s="64"/>
      <c r="D17" s="25"/>
      <c r="E17" s="25"/>
      <c r="F17" s="24"/>
      <c r="G17" s="40"/>
      <c r="H17" s="26"/>
      <c r="I17" s="25"/>
      <c r="J17" s="25"/>
      <c r="K17" s="25"/>
      <c r="L17" s="25"/>
    </row>
    <row r="18" spans="1:12" s="27" customFormat="1" ht="21" customHeight="1">
      <c r="A18" s="64">
        <f>A16+1</f>
        <v>3</v>
      </c>
      <c r="B18" s="64" t="s">
        <v>3</v>
      </c>
      <c r="C18" s="64"/>
      <c r="D18" s="25" t="s">
        <v>6</v>
      </c>
      <c r="E18" s="25"/>
      <c r="F18" s="24"/>
      <c r="G18" s="40">
        <f>G115</f>
        <v>0</v>
      </c>
      <c r="H18" s="26"/>
      <c r="I18" s="25"/>
      <c r="J18" s="25"/>
      <c r="K18" s="25"/>
      <c r="L18" s="25"/>
    </row>
    <row r="19" spans="1:12" s="27" customFormat="1" ht="9" customHeight="1">
      <c r="A19" s="64"/>
      <c r="B19" s="64"/>
      <c r="C19" s="64"/>
      <c r="D19" s="29"/>
      <c r="E19" s="28"/>
      <c r="F19" s="28"/>
      <c r="G19" s="38"/>
      <c r="H19" s="26"/>
      <c r="I19" s="25"/>
      <c r="J19" s="25"/>
      <c r="K19" s="25"/>
      <c r="L19" s="25"/>
    </row>
    <row r="20" spans="1:12" s="27" customFormat="1" ht="18">
      <c r="A20" s="24"/>
      <c r="B20" s="24"/>
      <c r="C20" s="24"/>
      <c r="D20" s="25"/>
      <c r="E20" s="24"/>
      <c r="F20" s="24"/>
      <c r="G20" s="24"/>
      <c r="H20" s="26"/>
      <c r="I20" s="25"/>
      <c r="J20" s="25"/>
      <c r="K20" s="25"/>
      <c r="L20" s="25"/>
    </row>
    <row r="21" spans="1:256" s="30" customFormat="1" ht="18">
      <c r="A21" s="24"/>
      <c r="B21" s="24"/>
      <c r="C21" s="24"/>
      <c r="D21" s="29" t="s">
        <v>7</v>
      </c>
      <c r="E21" s="28"/>
      <c r="F21" s="28"/>
      <c r="G21" s="38">
        <f>SUM(G13:G18)</f>
        <v>0</v>
      </c>
      <c r="H21" s="26"/>
      <c r="I21" s="25"/>
      <c r="J21" s="25"/>
      <c r="K21" s="25"/>
      <c r="L21" s="25"/>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12" s="27" customFormat="1" ht="18">
      <c r="A22" s="24"/>
      <c r="B22" s="24"/>
      <c r="C22" s="24"/>
      <c r="D22" s="25"/>
      <c r="E22" s="24"/>
      <c r="F22" s="24"/>
      <c r="G22" s="31"/>
      <c r="H22" s="26"/>
      <c r="I22" s="25"/>
      <c r="J22" s="25"/>
      <c r="K22" s="25"/>
      <c r="L22" s="25"/>
    </row>
    <row r="23" spans="1:256" s="30" customFormat="1" ht="18">
      <c r="A23" s="24"/>
      <c r="B23" s="24"/>
      <c r="C23" s="24"/>
      <c r="D23" s="29" t="s">
        <v>83</v>
      </c>
      <c r="E23" s="28"/>
      <c r="F23" s="28"/>
      <c r="G23" s="38">
        <f>0.22*G21</f>
        <v>0</v>
      </c>
      <c r="H23" s="26"/>
      <c r="I23" s="25"/>
      <c r="J23" s="25"/>
      <c r="K23" s="25"/>
      <c r="L23" s="25"/>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12" s="27" customFormat="1" ht="18">
      <c r="A24" s="24"/>
      <c r="B24" s="24"/>
      <c r="C24" s="24"/>
      <c r="D24" s="25"/>
      <c r="E24" s="24"/>
      <c r="F24" s="24"/>
      <c r="G24" s="31"/>
      <c r="H24" s="26"/>
      <c r="I24" s="25"/>
      <c r="J24" s="25"/>
      <c r="K24" s="25"/>
      <c r="L24" s="25"/>
    </row>
    <row r="25" spans="1:256" s="34" customFormat="1" ht="18.75" thickBot="1">
      <c r="A25" s="24"/>
      <c r="B25" s="24"/>
      <c r="C25" s="24"/>
      <c r="D25" s="33" t="s">
        <v>8</v>
      </c>
      <c r="E25" s="32"/>
      <c r="F25" s="32"/>
      <c r="G25" s="39">
        <f>SUM(G21:G24)</f>
        <v>0</v>
      </c>
      <c r="H25" s="26"/>
      <c r="I25" s="25"/>
      <c r="J25" s="25"/>
      <c r="K25" s="25"/>
      <c r="L25" s="25"/>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12" s="11" customFormat="1" ht="21" thickTop="1">
      <c r="A26" s="16"/>
      <c r="B26" s="16"/>
      <c r="C26" s="16"/>
      <c r="D26" s="10"/>
      <c r="E26" s="16"/>
      <c r="F26" s="16"/>
      <c r="G26" s="23"/>
      <c r="H26" s="14"/>
      <c r="I26" s="10"/>
      <c r="J26" s="10"/>
      <c r="K26" s="10"/>
      <c r="L26" s="10"/>
    </row>
    <row r="27" spans="1:12" s="11" customFormat="1" ht="20.25">
      <c r="A27" s="16"/>
      <c r="B27" s="16"/>
      <c r="C27" s="16"/>
      <c r="D27" s="10"/>
      <c r="E27" s="16"/>
      <c r="F27" s="16"/>
      <c r="G27" s="23"/>
      <c r="H27" s="14"/>
      <c r="I27" s="10"/>
      <c r="J27" s="10"/>
      <c r="K27" s="10"/>
      <c r="L27" s="10"/>
    </row>
    <row r="28" spans="1:12" s="11" customFormat="1" ht="20.25">
      <c r="A28" s="16"/>
      <c r="B28" s="16"/>
      <c r="C28" s="16"/>
      <c r="D28" s="10"/>
      <c r="E28" s="16"/>
      <c r="F28" s="16"/>
      <c r="G28" s="23"/>
      <c r="H28" s="14"/>
      <c r="I28" s="10"/>
      <c r="J28" s="10"/>
      <c r="K28" s="10"/>
      <c r="L28" s="10"/>
    </row>
    <row r="29" spans="1:12" s="45" customFormat="1" ht="20.25">
      <c r="A29" s="43">
        <f>1</f>
        <v>1</v>
      </c>
      <c r="B29" s="43" t="s">
        <v>3</v>
      </c>
      <c r="C29" s="43"/>
      <c r="D29" s="161" t="s">
        <v>12</v>
      </c>
      <c r="E29" s="161"/>
      <c r="F29" s="161"/>
      <c r="G29" s="49"/>
      <c r="H29" s="50"/>
      <c r="I29" s="44"/>
      <c r="J29" s="44"/>
      <c r="K29" s="44"/>
      <c r="L29" s="44"/>
    </row>
    <row r="30" spans="1:12" s="6" customFormat="1" ht="15">
      <c r="A30" s="4"/>
      <c r="B30" s="8"/>
      <c r="C30" s="8"/>
      <c r="D30" s="5"/>
      <c r="E30" s="60"/>
      <c r="F30" s="37"/>
      <c r="G30" s="37"/>
      <c r="H30" s="15"/>
      <c r="I30" s="5"/>
      <c r="J30" s="5"/>
      <c r="K30" s="5"/>
      <c r="L30" s="5"/>
    </row>
    <row r="31" spans="2:8" ht="132.75" customHeight="1">
      <c r="B31" s="8"/>
      <c r="D31" s="148" t="s">
        <v>16</v>
      </c>
      <c r="E31" s="148"/>
      <c r="F31" s="148"/>
      <c r="G31" s="148"/>
      <c r="H31" s="1"/>
    </row>
    <row r="32" spans="5:8" ht="14.25">
      <c r="E32" s="61"/>
      <c r="H32" s="1"/>
    </row>
    <row r="33" spans="1:4" ht="28.5">
      <c r="A33" s="3">
        <f>A29</f>
        <v>1</v>
      </c>
      <c r="B33" s="9" t="s">
        <v>3</v>
      </c>
      <c r="C33" s="9">
        <f>1</f>
        <v>1</v>
      </c>
      <c r="D33" s="1" t="s">
        <v>10</v>
      </c>
    </row>
    <row r="34" spans="4:7" ht="14.25">
      <c r="D34" s="1" t="s">
        <v>1</v>
      </c>
      <c r="E34" s="12">
        <v>1</v>
      </c>
      <c r="F34" s="35">
        <v>0</v>
      </c>
      <c r="G34" s="35">
        <f>E34*F34</f>
        <v>0</v>
      </c>
    </row>
    <row r="35" ht="15" customHeight="1"/>
    <row r="36" spans="1:4" ht="99.75">
      <c r="A36" s="3">
        <f>A33</f>
        <v>1</v>
      </c>
      <c r="B36" s="9" t="s">
        <v>3</v>
      </c>
      <c r="C36" s="9">
        <f>C33+1</f>
        <v>2</v>
      </c>
      <c r="D36" s="1" t="s">
        <v>13</v>
      </c>
    </row>
    <row r="37" spans="4:7" ht="14.25">
      <c r="D37" s="1" t="s">
        <v>5</v>
      </c>
      <c r="E37" s="12">
        <v>0.1</v>
      </c>
      <c r="F37" s="35">
        <f>SUM(G33:G36)</f>
        <v>0</v>
      </c>
      <c r="G37" s="35">
        <f>E37*F37</f>
        <v>0</v>
      </c>
    </row>
    <row r="38" spans="4:7" ht="15" thickBot="1">
      <c r="D38" s="2"/>
      <c r="E38" s="62"/>
      <c r="F38" s="36"/>
      <c r="G38" s="36"/>
    </row>
    <row r="39" spans="4:7" ht="15.75" thickTop="1">
      <c r="D39" s="5" t="s">
        <v>7</v>
      </c>
      <c r="E39" s="60"/>
      <c r="F39" s="37"/>
      <c r="G39" s="37">
        <f>SUM(G33:G38)</f>
        <v>0</v>
      </c>
    </row>
    <row r="40" spans="1:9" ht="14.25">
      <c r="A40" s="7"/>
      <c r="B40" s="7"/>
      <c r="C40" s="7"/>
      <c r="D40"/>
      <c r="E40" s="21"/>
      <c r="F40" s="22"/>
      <c r="G40" s="22"/>
      <c r="H40" s="21"/>
      <c r="I40" s="22"/>
    </row>
    <row r="41" spans="1:12" s="45" customFormat="1" ht="20.25">
      <c r="A41" s="43">
        <f>A29+1</f>
        <v>2</v>
      </c>
      <c r="B41" s="43" t="s">
        <v>3</v>
      </c>
      <c r="C41" s="43"/>
      <c r="D41" s="161" t="s">
        <v>18</v>
      </c>
      <c r="E41" s="161"/>
      <c r="F41" s="161"/>
      <c r="G41" s="49"/>
      <c r="H41" s="50"/>
      <c r="I41" s="44"/>
      <c r="J41" s="44"/>
      <c r="K41" s="44"/>
      <c r="L41" s="44"/>
    </row>
    <row r="42" spans="1:9" ht="15">
      <c r="A42" s="4"/>
      <c r="B42" s="8"/>
      <c r="C42" s="8"/>
      <c r="D42" s="5"/>
      <c r="E42" s="60"/>
      <c r="F42" s="37"/>
      <c r="G42" s="37"/>
      <c r="H42" s="21"/>
      <c r="I42" s="22"/>
    </row>
    <row r="43" spans="1:9" ht="213.75" customHeight="1">
      <c r="A43" s="4"/>
      <c r="B43" s="8"/>
      <c r="C43" s="8"/>
      <c r="D43" s="147" t="s">
        <v>41</v>
      </c>
      <c r="E43" s="147"/>
      <c r="F43" s="147"/>
      <c r="G43" s="147"/>
      <c r="H43" s="21"/>
      <c r="I43" s="22"/>
    </row>
    <row r="44" spans="1:9" ht="15">
      <c r="A44" s="4"/>
      <c r="B44" s="8"/>
      <c r="C44" s="8"/>
      <c r="D44" s="42"/>
      <c r="E44" s="1"/>
      <c r="F44" s="1"/>
      <c r="G44" s="1"/>
      <c r="H44" s="21"/>
      <c r="I44" s="22"/>
    </row>
    <row r="45" spans="1:4" ht="14.25">
      <c r="A45" s="3">
        <f>A41</f>
        <v>2</v>
      </c>
      <c r="B45" s="9" t="s">
        <v>3</v>
      </c>
      <c r="C45" s="9">
        <f>1</f>
        <v>1</v>
      </c>
      <c r="D45" s="1" t="s">
        <v>19</v>
      </c>
    </row>
    <row r="46" spans="4:7" ht="14.25">
      <c r="D46" s="1" t="s">
        <v>4</v>
      </c>
      <c r="E46" s="12">
        <v>379</v>
      </c>
      <c r="F46" s="35">
        <v>0</v>
      </c>
      <c r="G46" s="35">
        <f>E46*F46</f>
        <v>0</v>
      </c>
    </row>
    <row r="48" spans="1:6" ht="28.5">
      <c r="A48" s="3">
        <f>A45</f>
        <v>2</v>
      </c>
      <c r="B48" s="9" t="s">
        <v>3</v>
      </c>
      <c r="C48" s="9">
        <f>C45+1</f>
        <v>2</v>
      </c>
      <c r="D48" s="1" t="s">
        <v>30</v>
      </c>
      <c r="F48" s="139"/>
    </row>
    <row r="49" spans="4:7" ht="14.25">
      <c r="D49" s="1" t="s">
        <v>1</v>
      </c>
      <c r="E49" s="12">
        <v>24</v>
      </c>
      <c r="F49" s="139">
        <v>0</v>
      </c>
      <c r="G49" s="35">
        <f>E49*F49</f>
        <v>0</v>
      </c>
    </row>
    <row r="50" ht="14.25">
      <c r="F50" s="139"/>
    </row>
    <row r="51" spans="1:9" ht="71.25">
      <c r="A51" s="3">
        <f>A48</f>
        <v>2</v>
      </c>
      <c r="B51" s="9" t="s">
        <v>3</v>
      </c>
      <c r="C51" s="9">
        <f>C48+1</f>
        <v>3</v>
      </c>
      <c r="D51" s="1" t="s">
        <v>11</v>
      </c>
      <c r="F51" s="139"/>
      <c r="H51" s="21"/>
      <c r="I51" s="22"/>
    </row>
    <row r="52" spans="4:7" ht="14.25">
      <c r="D52" s="1" t="s">
        <v>2</v>
      </c>
      <c r="E52" s="12">
        <v>5</v>
      </c>
      <c r="F52" s="139">
        <v>0</v>
      </c>
      <c r="G52" s="35">
        <f>E52*F52</f>
        <v>0</v>
      </c>
    </row>
    <row r="53" spans="1:9" ht="15">
      <c r="A53" s="4"/>
      <c r="B53" s="8"/>
      <c r="C53" s="8"/>
      <c r="D53" s="5"/>
      <c r="E53" s="60"/>
      <c r="F53" s="140"/>
      <c r="G53" s="37"/>
      <c r="H53" s="21"/>
      <c r="I53" s="22"/>
    </row>
    <row r="54" spans="1:9" ht="85.5">
      <c r="A54" s="3">
        <f>A41</f>
        <v>2</v>
      </c>
      <c r="B54" s="9" t="s">
        <v>3</v>
      </c>
      <c r="C54" s="9">
        <f>C51+1</f>
        <v>4</v>
      </c>
      <c r="D54" s="1" t="s">
        <v>31</v>
      </c>
      <c r="F54" s="139"/>
      <c r="H54" s="21"/>
      <c r="I54" s="22"/>
    </row>
    <row r="55" spans="4:7" ht="14.25">
      <c r="D55" s="1" t="s">
        <v>2</v>
      </c>
      <c r="E55" s="12">
        <v>400</v>
      </c>
      <c r="F55" s="139">
        <v>0</v>
      </c>
      <c r="G55" s="35">
        <f>E55*F55</f>
        <v>0</v>
      </c>
    </row>
    <row r="56" ht="14.25">
      <c r="F56" s="139"/>
    </row>
    <row r="57" spans="1:9" ht="85.5">
      <c r="A57" s="3">
        <f>A54</f>
        <v>2</v>
      </c>
      <c r="B57" s="9" t="s">
        <v>3</v>
      </c>
      <c r="C57" s="9">
        <f>C54+1</f>
        <v>5</v>
      </c>
      <c r="D57" s="1" t="s">
        <v>32</v>
      </c>
      <c r="F57" s="139"/>
      <c r="H57" s="21"/>
      <c r="I57" s="22"/>
    </row>
    <row r="58" spans="4:7" ht="14.25">
      <c r="D58" s="1" t="s">
        <v>2</v>
      </c>
      <c r="E58" s="12">
        <v>284</v>
      </c>
      <c r="F58" s="139">
        <v>0</v>
      </c>
      <c r="G58" s="35">
        <f>E58*F58</f>
        <v>0</v>
      </c>
    </row>
    <row r="59" ht="14.25">
      <c r="F59" s="139"/>
    </row>
    <row r="60" spans="1:12" s="22" customFormat="1" ht="57">
      <c r="A60" s="3">
        <f>A57</f>
        <v>2</v>
      </c>
      <c r="B60" s="9" t="s">
        <v>3</v>
      </c>
      <c r="C60" s="9">
        <f>C57+1</f>
        <v>6</v>
      </c>
      <c r="D60" s="1" t="s">
        <v>33</v>
      </c>
      <c r="E60" s="12"/>
      <c r="F60" s="139"/>
      <c r="G60" s="35"/>
      <c r="H60" s="21"/>
      <c r="J60" s="1"/>
      <c r="K60" s="1"/>
      <c r="L60" s="1"/>
    </row>
    <row r="61" spans="4:7" ht="14.25">
      <c r="D61" s="1" t="s">
        <v>2</v>
      </c>
      <c r="E61" s="12">
        <f>E55+E58-E67</f>
        <v>319</v>
      </c>
      <c r="F61" s="139">
        <v>0</v>
      </c>
      <c r="G61" s="35">
        <f>E61*F61</f>
        <v>0</v>
      </c>
    </row>
    <row r="62" spans="6:9" ht="14.25">
      <c r="F62" s="139"/>
      <c r="H62" s="21"/>
      <c r="I62" s="22"/>
    </row>
    <row r="63" spans="1:9" ht="42.75">
      <c r="A63" s="3">
        <f>A54</f>
        <v>2</v>
      </c>
      <c r="B63" s="9" t="s">
        <v>3</v>
      </c>
      <c r="C63" s="9">
        <f>C60+1</f>
        <v>7</v>
      </c>
      <c r="D63" s="1" t="s">
        <v>34</v>
      </c>
      <c r="F63" s="139"/>
      <c r="H63" s="21"/>
      <c r="I63" s="22"/>
    </row>
    <row r="64" spans="4:7" ht="14.25">
      <c r="D64" s="1" t="s">
        <v>0</v>
      </c>
      <c r="E64" s="12">
        <v>380</v>
      </c>
      <c r="F64" s="35">
        <v>0</v>
      </c>
      <c r="G64" s="35">
        <f>E64*F64</f>
        <v>0</v>
      </c>
    </row>
    <row r="65" spans="8:9" ht="14.25">
      <c r="H65" s="21"/>
      <c r="I65" s="22"/>
    </row>
    <row r="66" spans="1:9" ht="85.5">
      <c r="A66" s="3">
        <f>A63</f>
        <v>2</v>
      </c>
      <c r="B66" s="9" t="s">
        <v>3</v>
      </c>
      <c r="C66" s="9">
        <f>C63+1</f>
        <v>8</v>
      </c>
      <c r="D66" s="1" t="s">
        <v>35</v>
      </c>
      <c r="F66" s="139"/>
      <c r="H66" s="21"/>
      <c r="I66" s="22"/>
    </row>
    <row r="67" spans="4:7" ht="14.25">
      <c r="D67" s="1" t="s">
        <v>2</v>
      </c>
      <c r="E67" s="12">
        <v>365</v>
      </c>
      <c r="F67" s="139">
        <v>0</v>
      </c>
      <c r="G67" s="35">
        <f>E67*F67</f>
        <v>0</v>
      </c>
    </row>
    <row r="68" ht="14.25">
      <c r="F68" s="139"/>
    </row>
    <row r="69" spans="1:9" ht="159.75" customHeight="1">
      <c r="A69" s="3">
        <f>A66</f>
        <v>2</v>
      </c>
      <c r="B69" s="9" t="s">
        <v>3</v>
      </c>
      <c r="C69" s="9">
        <f>C66+1</f>
        <v>9</v>
      </c>
      <c r="D69" s="42" t="s">
        <v>22</v>
      </c>
      <c r="F69" s="139"/>
      <c r="H69" s="21"/>
      <c r="I69" s="22"/>
    </row>
    <row r="70" spans="4:7" ht="14.25">
      <c r="D70" s="1" t="s">
        <v>2</v>
      </c>
      <c r="E70" s="12">
        <v>140</v>
      </c>
      <c r="F70" s="139">
        <v>0</v>
      </c>
      <c r="G70" s="35">
        <f>E70*F70</f>
        <v>0</v>
      </c>
    </row>
    <row r="71" ht="14.25">
      <c r="F71" s="139"/>
    </row>
    <row r="72" spans="1:9" ht="128.25">
      <c r="A72" s="3">
        <f>A66</f>
        <v>2</v>
      </c>
      <c r="B72" s="9" t="s">
        <v>3</v>
      </c>
      <c r="C72" s="9">
        <f>C69+1</f>
        <v>10</v>
      </c>
      <c r="D72" s="1" t="s">
        <v>24</v>
      </c>
      <c r="F72" s="139"/>
      <c r="H72" s="21"/>
      <c r="I72" s="22"/>
    </row>
    <row r="73" spans="4:7" ht="14.25">
      <c r="D73" s="1" t="s">
        <v>4</v>
      </c>
      <c r="E73" s="12">
        <v>73</v>
      </c>
      <c r="F73" s="35">
        <v>0</v>
      </c>
      <c r="G73" s="35">
        <f>E73*F73</f>
        <v>0</v>
      </c>
    </row>
    <row r="75" spans="1:9" ht="128.25">
      <c r="A75" s="3">
        <f>A72</f>
        <v>2</v>
      </c>
      <c r="B75" s="9" t="s">
        <v>3</v>
      </c>
      <c r="C75" s="9">
        <f>C72+1</f>
        <v>11</v>
      </c>
      <c r="D75" s="1" t="s">
        <v>25</v>
      </c>
      <c r="H75" s="1"/>
      <c r="I75" s="22"/>
    </row>
    <row r="76" spans="4:7" ht="14.25">
      <c r="D76" s="1" t="s">
        <v>4</v>
      </c>
      <c r="E76" s="12">
        <v>266</v>
      </c>
      <c r="F76" s="35">
        <v>0</v>
      </c>
      <c r="G76" s="35">
        <f>E76*F76</f>
        <v>0</v>
      </c>
    </row>
    <row r="77" spans="8:9" ht="14.25">
      <c r="H77" s="21"/>
      <c r="I77" s="22"/>
    </row>
    <row r="78" spans="1:9" ht="114">
      <c r="A78" s="3">
        <f>A75</f>
        <v>2</v>
      </c>
      <c r="B78" s="9" t="s">
        <v>3</v>
      </c>
      <c r="C78" s="9">
        <f>C75+1</f>
        <v>12</v>
      </c>
      <c r="D78" s="1" t="s">
        <v>23</v>
      </c>
      <c r="H78" s="21"/>
      <c r="I78" s="22"/>
    </row>
    <row r="79" spans="4:7" ht="14.25">
      <c r="D79" s="1" t="s">
        <v>4</v>
      </c>
      <c r="E79" s="12">
        <v>40</v>
      </c>
      <c r="F79" s="35">
        <v>0</v>
      </c>
      <c r="G79" s="35">
        <f>E79*F79</f>
        <v>0</v>
      </c>
    </row>
    <row r="80" spans="8:9" ht="14.25">
      <c r="H80" s="21"/>
      <c r="I80" s="22"/>
    </row>
    <row r="81" spans="1:9" ht="57">
      <c r="A81" s="3">
        <f>A78</f>
        <v>2</v>
      </c>
      <c r="B81" s="9" t="s">
        <v>3</v>
      </c>
      <c r="C81" s="9">
        <f>C78+1</f>
        <v>13</v>
      </c>
      <c r="D81" s="1" t="s">
        <v>26</v>
      </c>
      <c r="H81" s="21"/>
      <c r="I81" s="22"/>
    </row>
    <row r="82" spans="4:7" ht="14.25">
      <c r="D82" s="1" t="s">
        <v>1</v>
      </c>
      <c r="E82" s="12">
        <v>3</v>
      </c>
      <c r="F82" s="35">
        <v>0</v>
      </c>
      <c r="G82" s="35">
        <f>E82*F82</f>
        <v>0</v>
      </c>
    </row>
    <row r="83" spans="8:9" ht="14.25">
      <c r="H83" s="21"/>
      <c r="I83" s="22"/>
    </row>
    <row r="84" spans="1:12" s="22" customFormat="1" ht="156.75">
      <c r="A84" s="3">
        <f>A81</f>
        <v>2</v>
      </c>
      <c r="B84" s="9" t="s">
        <v>3</v>
      </c>
      <c r="C84" s="9">
        <f>C81+1</f>
        <v>14</v>
      </c>
      <c r="D84" s="1" t="s">
        <v>28</v>
      </c>
      <c r="E84" s="12"/>
      <c r="F84" s="35"/>
      <c r="G84" s="35"/>
      <c r="H84" s="21"/>
      <c r="J84" s="1"/>
      <c r="K84" s="1"/>
      <c r="L84" s="1"/>
    </row>
    <row r="85" spans="1:12" s="22" customFormat="1" ht="14.25">
      <c r="A85" s="3"/>
      <c r="B85" s="9"/>
      <c r="C85" s="9"/>
      <c r="D85" s="1" t="s">
        <v>1</v>
      </c>
      <c r="E85" s="12">
        <v>16</v>
      </c>
      <c r="F85" s="35">
        <v>0</v>
      </c>
      <c r="G85" s="35">
        <f>E85*F85</f>
        <v>0</v>
      </c>
      <c r="H85" s="13"/>
      <c r="I85" s="1"/>
      <c r="J85" s="1"/>
      <c r="K85" s="1"/>
      <c r="L85" s="1"/>
    </row>
    <row r="86" spans="1:12" s="57" customFormat="1" ht="14.25">
      <c r="A86" s="55"/>
      <c r="B86" s="56"/>
      <c r="C86" s="56"/>
      <c r="D86" s="54"/>
      <c r="E86" s="12"/>
      <c r="F86" s="35"/>
      <c r="G86" s="35"/>
      <c r="H86" s="59"/>
      <c r="I86" s="58"/>
      <c r="J86" s="58"/>
      <c r="K86" s="58"/>
      <c r="L86" s="58"/>
    </row>
    <row r="87" spans="1:12" s="22" customFormat="1" ht="158.25" customHeight="1">
      <c r="A87" s="3">
        <f>A84</f>
        <v>2</v>
      </c>
      <c r="B87" s="9" t="s">
        <v>3</v>
      </c>
      <c r="C87" s="9">
        <f>C84+1</f>
        <v>15</v>
      </c>
      <c r="D87" s="1" t="s">
        <v>27</v>
      </c>
      <c r="E87" s="12"/>
      <c r="F87" s="35"/>
      <c r="G87" s="35"/>
      <c r="H87" s="21"/>
      <c r="J87" s="1"/>
      <c r="K87" s="1"/>
      <c r="L87" s="1"/>
    </row>
    <row r="88" spans="1:12" s="22" customFormat="1" ht="14.25">
      <c r="A88" s="3"/>
      <c r="B88" s="9"/>
      <c r="C88" s="9"/>
      <c r="D88" s="1" t="s">
        <v>1</v>
      </c>
      <c r="E88" s="12">
        <v>8</v>
      </c>
      <c r="F88" s="35">
        <v>0</v>
      </c>
      <c r="G88" s="35">
        <f>E88*F88</f>
        <v>0</v>
      </c>
      <c r="H88" s="13"/>
      <c r="I88" s="1"/>
      <c r="J88" s="1"/>
      <c r="K88" s="1"/>
      <c r="L88" s="1"/>
    </row>
    <row r="90" spans="1:4" ht="99.75">
      <c r="A90" s="3">
        <f>A60</f>
        <v>2</v>
      </c>
      <c r="B90" s="9" t="s">
        <v>3</v>
      </c>
      <c r="C90" s="9">
        <f>C87+1</f>
        <v>16</v>
      </c>
      <c r="D90" s="1" t="s">
        <v>9</v>
      </c>
    </row>
    <row r="91" spans="4:7" ht="14.25">
      <c r="D91" s="1" t="s">
        <v>5</v>
      </c>
      <c r="E91" s="12">
        <v>0.1</v>
      </c>
      <c r="F91" s="35">
        <f>SUM(G44:G90)</f>
        <v>0</v>
      </c>
      <c r="G91" s="35">
        <f>E91*F91</f>
        <v>0</v>
      </c>
    </row>
    <row r="92" spans="4:9" ht="15" thickBot="1">
      <c r="D92" s="2"/>
      <c r="E92" s="62"/>
      <c r="F92" s="36"/>
      <c r="G92" s="36"/>
      <c r="H92" s="21"/>
      <c r="I92" s="22"/>
    </row>
    <row r="93" spans="1:9" ht="15.75" thickTop="1">
      <c r="A93" s="7"/>
      <c r="B93" s="7"/>
      <c r="C93" s="7"/>
      <c r="D93" s="5" t="s">
        <v>7</v>
      </c>
      <c r="E93" s="60"/>
      <c r="F93" s="37"/>
      <c r="G93" s="37">
        <f>SUM(G44:G92)</f>
        <v>0</v>
      </c>
      <c r="H93" s="21"/>
      <c r="I93" s="22"/>
    </row>
    <row r="94" spans="1:9" ht="15">
      <c r="A94" s="7"/>
      <c r="B94" s="7"/>
      <c r="C94" s="7"/>
      <c r="D94" s="5"/>
      <c r="E94" s="60"/>
      <c r="F94" s="37"/>
      <c r="G94" s="37"/>
      <c r="H94" s="21"/>
      <c r="I94" s="22"/>
    </row>
    <row r="95" spans="1:12" s="45" customFormat="1" ht="20.25">
      <c r="A95" s="43">
        <f>A41+1</f>
        <v>3</v>
      </c>
      <c r="B95" s="43" t="s">
        <v>3</v>
      </c>
      <c r="C95" s="43"/>
      <c r="D95" s="161" t="s">
        <v>6</v>
      </c>
      <c r="E95" s="161"/>
      <c r="F95" s="161"/>
      <c r="G95" s="49"/>
      <c r="H95" s="50"/>
      <c r="I95" s="44"/>
      <c r="J95" s="44"/>
      <c r="K95" s="44"/>
      <c r="L95" s="44"/>
    </row>
    <row r="96" spans="1:12" s="22" customFormat="1" ht="15">
      <c r="A96" s="4"/>
      <c r="B96" s="8"/>
      <c r="C96" s="8"/>
      <c r="D96" s="5"/>
      <c r="E96" s="60"/>
      <c r="F96" s="37"/>
      <c r="G96" s="37"/>
      <c r="H96" s="21"/>
      <c r="J96" s="1"/>
      <c r="K96" s="1"/>
      <c r="L96" s="1"/>
    </row>
    <row r="97" spans="1:12" s="22" customFormat="1" ht="28.5">
      <c r="A97" s="3">
        <f>A95</f>
        <v>3</v>
      </c>
      <c r="B97" s="9" t="s">
        <v>3</v>
      </c>
      <c r="C97" s="9">
        <f>1</f>
        <v>1</v>
      </c>
      <c r="D97" s="1" t="s">
        <v>20</v>
      </c>
      <c r="E97" s="12"/>
      <c r="F97" s="35"/>
      <c r="G97" s="35"/>
      <c r="H97" s="21"/>
      <c r="J97" s="1"/>
      <c r="K97" s="1"/>
      <c r="L97" s="1"/>
    </row>
    <row r="98" spans="4:7" ht="14.25">
      <c r="D98" s="1" t="s">
        <v>4</v>
      </c>
      <c r="E98" s="12">
        <f>E46</f>
        <v>379</v>
      </c>
      <c r="F98" s="35">
        <v>0</v>
      </c>
      <c r="G98" s="35">
        <f>E98*F98</f>
        <v>0</v>
      </c>
    </row>
    <row r="100" spans="1:12" s="22" customFormat="1" ht="57">
      <c r="A100" s="3">
        <f>A109</f>
        <v>3</v>
      </c>
      <c r="B100" s="9" t="s">
        <v>3</v>
      </c>
      <c r="C100" s="9">
        <f>C97+1</f>
        <v>2</v>
      </c>
      <c r="D100" s="1" t="s">
        <v>37</v>
      </c>
      <c r="E100" s="12"/>
      <c r="F100" s="35"/>
      <c r="G100" s="35"/>
      <c r="H100" s="21"/>
      <c r="J100" s="1"/>
      <c r="K100" s="1"/>
      <c r="L100" s="1"/>
    </row>
    <row r="101" spans="4:7" ht="14.25">
      <c r="D101" s="1" t="s">
        <v>5</v>
      </c>
      <c r="E101" s="63">
        <v>0.01</v>
      </c>
      <c r="F101" s="35">
        <f>G14+G16</f>
        <v>0</v>
      </c>
      <c r="G101" s="35">
        <f>E101*F101</f>
        <v>0</v>
      </c>
    </row>
    <row r="102" spans="1:12" s="22" customFormat="1" ht="14.25">
      <c r="A102" s="3"/>
      <c r="B102" s="9"/>
      <c r="C102" s="9"/>
      <c r="D102" s="1"/>
      <c r="E102" s="12"/>
      <c r="F102" s="35"/>
      <c r="G102" s="35"/>
      <c r="H102" s="21"/>
      <c r="J102" s="1"/>
      <c r="K102" s="1"/>
      <c r="L102" s="1"/>
    </row>
    <row r="103" spans="1:12" s="22" customFormat="1" ht="28.5">
      <c r="A103" s="3">
        <f>A97</f>
        <v>3</v>
      </c>
      <c r="B103" s="9" t="s">
        <v>3</v>
      </c>
      <c r="C103" s="9">
        <f>C100+1</f>
        <v>3</v>
      </c>
      <c r="D103" s="1" t="s">
        <v>38</v>
      </c>
      <c r="E103" s="12"/>
      <c r="F103" s="35"/>
      <c r="G103" s="35"/>
      <c r="H103" s="21"/>
      <c r="J103" s="1"/>
      <c r="K103" s="1"/>
      <c r="L103" s="1"/>
    </row>
    <row r="104" spans="4:7" ht="14.25">
      <c r="D104" s="1" t="s">
        <v>5</v>
      </c>
      <c r="E104" s="63">
        <v>0.02</v>
      </c>
      <c r="F104" s="35">
        <f>F101</f>
        <v>0</v>
      </c>
      <c r="G104" s="35">
        <f>E104*F104</f>
        <v>0</v>
      </c>
    </row>
    <row r="105" spans="1:12" s="22" customFormat="1" ht="14.25">
      <c r="A105" s="3"/>
      <c r="B105" s="9"/>
      <c r="C105" s="9"/>
      <c r="D105" s="1"/>
      <c r="E105" s="12"/>
      <c r="F105" s="35"/>
      <c r="G105" s="35"/>
      <c r="H105" s="21"/>
      <c r="J105" s="1"/>
      <c r="K105" s="1"/>
      <c r="L105" s="1"/>
    </row>
    <row r="106" spans="1:12" s="22" customFormat="1" ht="57">
      <c r="A106" s="3">
        <f>A97</f>
        <v>3</v>
      </c>
      <c r="B106" s="9" t="s">
        <v>3</v>
      </c>
      <c r="C106" s="9">
        <f>C103+1</f>
        <v>4</v>
      </c>
      <c r="D106" s="1" t="s">
        <v>39</v>
      </c>
      <c r="E106" s="12"/>
      <c r="F106" s="35"/>
      <c r="G106" s="35"/>
      <c r="H106" s="21"/>
      <c r="J106" s="1"/>
      <c r="K106" s="1"/>
      <c r="L106" s="1"/>
    </row>
    <row r="107" spans="4:7" ht="14.25">
      <c r="D107" s="1" t="s">
        <v>5</v>
      </c>
      <c r="E107" s="63">
        <v>0.01</v>
      </c>
      <c r="F107" s="35">
        <f>F104</f>
        <v>0</v>
      </c>
      <c r="G107" s="35">
        <f>E107*F107</f>
        <v>0</v>
      </c>
    </row>
    <row r="108" spans="1:12" s="22" customFormat="1" ht="14.25">
      <c r="A108" s="3"/>
      <c r="B108" s="9"/>
      <c r="C108" s="9"/>
      <c r="D108" s="1"/>
      <c r="E108" s="12"/>
      <c r="F108" s="35"/>
      <c r="G108" s="35"/>
      <c r="H108" s="21"/>
      <c r="J108" s="1"/>
      <c r="K108" s="1"/>
      <c r="L108" s="1"/>
    </row>
    <row r="109" spans="1:12" s="22" customFormat="1" ht="28.5">
      <c r="A109" s="3">
        <f>A106</f>
        <v>3</v>
      </c>
      <c r="B109" s="9" t="s">
        <v>3</v>
      </c>
      <c r="C109" s="9">
        <f>C106+1</f>
        <v>5</v>
      </c>
      <c r="D109" s="1" t="s">
        <v>14</v>
      </c>
      <c r="E109" s="12"/>
      <c r="F109" s="35"/>
      <c r="G109" s="35"/>
      <c r="H109" s="21"/>
      <c r="J109" s="1"/>
      <c r="K109" s="1"/>
      <c r="L109" s="1"/>
    </row>
    <row r="110" spans="4:7" ht="14.25">
      <c r="D110" s="1" t="s">
        <v>1</v>
      </c>
      <c r="E110" s="12">
        <v>1</v>
      </c>
      <c r="F110" s="35">
        <v>0</v>
      </c>
      <c r="G110" s="35">
        <f>E110*F110</f>
        <v>0</v>
      </c>
    </row>
    <row r="112" spans="1:4" ht="99.75">
      <c r="A112" s="3">
        <f>A97</f>
        <v>3</v>
      </c>
      <c r="B112" s="9" t="s">
        <v>3</v>
      </c>
      <c r="C112" s="9">
        <f>C109+1</f>
        <v>6</v>
      </c>
      <c r="D112" s="1" t="s">
        <v>15</v>
      </c>
    </row>
    <row r="113" spans="4:7" ht="14.25">
      <c r="D113" s="1" t="s">
        <v>5</v>
      </c>
      <c r="E113" s="12">
        <v>0.1</v>
      </c>
      <c r="F113" s="35">
        <f>SUM(G97:G112)</f>
        <v>0</v>
      </c>
      <c r="G113" s="35">
        <f>E113*F113</f>
        <v>0</v>
      </c>
    </row>
    <row r="114" spans="1:12" s="19" customFormat="1" ht="15" thickBot="1">
      <c r="A114" s="17"/>
      <c r="B114" s="18"/>
      <c r="C114" s="18"/>
      <c r="D114" s="41"/>
      <c r="E114" s="62"/>
      <c r="F114" s="36"/>
      <c r="G114" s="36"/>
      <c r="H114" s="21"/>
      <c r="J114" s="20"/>
      <c r="K114" s="20"/>
      <c r="L114" s="20"/>
    </row>
    <row r="115" spans="1:9" ht="15.75" thickTop="1">
      <c r="A115" s="7"/>
      <c r="B115" s="7"/>
      <c r="C115" s="7"/>
      <c r="D115" s="5" t="s">
        <v>7</v>
      </c>
      <c r="E115" s="60"/>
      <c r="F115" s="37"/>
      <c r="G115" s="37">
        <f>SUM(G97:G114)</f>
        <v>0</v>
      </c>
      <c r="H115" s="21"/>
      <c r="I115" s="22"/>
    </row>
    <row r="116" spans="1:9" ht="14.25">
      <c r="A116" s="7"/>
      <c r="B116" s="7"/>
      <c r="C116" s="7"/>
      <c r="D116"/>
      <c r="E116" s="21"/>
      <c r="F116" s="22"/>
      <c r="G116" s="22"/>
      <c r="H116" s="21"/>
      <c r="I116" s="22"/>
    </row>
    <row r="117" spans="1:9" ht="14.25">
      <c r="A117" s="7"/>
      <c r="B117" s="7"/>
      <c r="C117" s="7"/>
      <c r="D117"/>
      <c r="E117" s="21"/>
      <c r="F117" s="22"/>
      <c r="G117" s="22"/>
      <c r="H117" s="21"/>
      <c r="I117" s="22"/>
    </row>
    <row r="118" spans="1:9" ht="14.25">
      <c r="A118" s="7"/>
      <c r="B118" s="7"/>
      <c r="C118" s="7"/>
      <c r="D118"/>
      <c r="E118" s="21"/>
      <c r="F118" s="22"/>
      <c r="G118" s="22"/>
      <c r="H118" s="21"/>
      <c r="I118" s="22"/>
    </row>
    <row r="119" spans="1:9" ht="14.25">
      <c r="A119" s="7"/>
      <c r="B119" s="7"/>
      <c r="C119" s="7"/>
      <c r="D119"/>
      <c r="E119" s="21"/>
      <c r="F119" s="22"/>
      <c r="G119" s="22"/>
      <c r="H119" s="21"/>
      <c r="I119" s="22"/>
    </row>
    <row r="120" spans="1:9" ht="14.25">
      <c r="A120" s="7"/>
      <c r="B120" s="7"/>
      <c r="C120" s="7"/>
      <c r="D120"/>
      <c r="E120" s="21"/>
      <c r="F120" s="22"/>
      <c r="G120" s="22"/>
      <c r="H120" s="21"/>
      <c r="I120" s="22"/>
    </row>
    <row r="121" spans="1:9" ht="14.25">
      <c r="A121" s="7"/>
      <c r="B121" s="7"/>
      <c r="C121" s="7"/>
      <c r="D121"/>
      <c r="E121" s="21"/>
      <c r="F121" s="22"/>
      <c r="G121" s="22"/>
      <c r="H121" s="21"/>
      <c r="I121" s="22"/>
    </row>
    <row r="122" spans="1:9" ht="14.25">
      <c r="A122" s="7"/>
      <c r="B122" s="7"/>
      <c r="C122" s="7"/>
      <c r="D122"/>
      <c r="E122" s="21"/>
      <c r="F122" s="22"/>
      <c r="G122" s="22"/>
      <c r="H122" s="21"/>
      <c r="I122" s="22"/>
    </row>
    <row r="123" spans="1:9" ht="14.25">
      <c r="A123" s="7"/>
      <c r="B123" s="7"/>
      <c r="C123" s="7"/>
      <c r="D123"/>
      <c r="E123" s="21"/>
      <c r="F123" s="22"/>
      <c r="G123" s="22"/>
      <c r="H123" s="21"/>
      <c r="I123" s="22"/>
    </row>
    <row r="124" spans="1:9" ht="14.25">
      <c r="A124" s="7"/>
      <c r="B124" s="7"/>
      <c r="C124" s="7"/>
      <c r="D124"/>
      <c r="E124" s="21"/>
      <c r="F124" s="22"/>
      <c r="G124" s="22"/>
      <c r="H124" s="21"/>
      <c r="I124" s="22"/>
    </row>
    <row r="125" spans="1:9" ht="14.25">
      <c r="A125" s="7"/>
      <c r="B125" s="7"/>
      <c r="C125" s="7"/>
      <c r="D125"/>
      <c r="E125" s="21"/>
      <c r="F125" s="22"/>
      <c r="G125" s="22"/>
      <c r="H125" s="21"/>
      <c r="I125" s="22"/>
    </row>
    <row r="126" spans="1:9" ht="14.25">
      <c r="A126" s="7"/>
      <c r="B126" s="7"/>
      <c r="C126" s="7"/>
      <c r="D126"/>
      <c r="E126" s="21"/>
      <c r="F126" s="22"/>
      <c r="G126" s="22"/>
      <c r="H126" s="21"/>
      <c r="I126" s="22"/>
    </row>
    <row r="127" spans="1:9" ht="14.25">
      <c r="A127" s="7"/>
      <c r="B127" s="7"/>
      <c r="C127" s="7"/>
      <c r="D127"/>
      <c r="E127" s="21"/>
      <c r="F127" s="22"/>
      <c r="G127" s="22"/>
      <c r="H127" s="21"/>
      <c r="I127" s="22"/>
    </row>
    <row r="128" spans="1:9" ht="14.25">
      <c r="A128" s="7"/>
      <c r="B128" s="7"/>
      <c r="C128" s="7"/>
      <c r="D128"/>
      <c r="E128" s="21"/>
      <c r="F128" s="22"/>
      <c r="G128" s="22"/>
      <c r="H128" s="21"/>
      <c r="I128" s="22"/>
    </row>
    <row r="129" spans="1:9" ht="14.25">
      <c r="A129" s="7"/>
      <c r="B129" s="7"/>
      <c r="C129" s="7"/>
      <c r="D129"/>
      <c r="E129" s="21"/>
      <c r="F129" s="22"/>
      <c r="G129" s="22"/>
      <c r="H129" s="21"/>
      <c r="I129" s="22"/>
    </row>
    <row r="130" spans="1:9" ht="14.25">
      <c r="A130" s="7"/>
      <c r="B130" s="7"/>
      <c r="C130" s="7"/>
      <c r="D130"/>
      <c r="E130" s="21"/>
      <c r="F130" s="22"/>
      <c r="G130" s="22"/>
      <c r="H130" s="21"/>
      <c r="I130" s="22"/>
    </row>
    <row r="131" spans="1:9" ht="14.25">
      <c r="A131" s="7"/>
      <c r="B131" s="7"/>
      <c r="C131" s="7"/>
      <c r="D131"/>
      <c r="E131" s="21"/>
      <c r="F131" s="22"/>
      <c r="G131" s="22"/>
      <c r="H131" s="21"/>
      <c r="I131" s="22"/>
    </row>
    <row r="132" spans="1:9" ht="14.25">
      <c r="A132" s="7"/>
      <c r="B132" s="7"/>
      <c r="C132" s="7"/>
      <c r="D132"/>
      <c r="E132" s="21"/>
      <c r="F132" s="22"/>
      <c r="G132" s="22"/>
      <c r="H132" s="21"/>
      <c r="I132" s="22"/>
    </row>
    <row r="133" spans="1:9" ht="14.25">
      <c r="A133" s="7"/>
      <c r="B133" s="7"/>
      <c r="C133" s="7"/>
      <c r="D133"/>
      <c r="E133" s="21"/>
      <c r="F133" s="22"/>
      <c r="G133" s="22"/>
      <c r="H133" s="21"/>
      <c r="I133" s="22"/>
    </row>
    <row r="134" spans="1:9" ht="14.25">
      <c r="A134" s="7"/>
      <c r="B134" s="7"/>
      <c r="C134" s="7"/>
      <c r="D134"/>
      <c r="E134" s="21"/>
      <c r="F134" s="22"/>
      <c r="G134" s="22"/>
      <c r="H134" s="21"/>
      <c r="I134" s="22"/>
    </row>
    <row r="135" spans="1:9" ht="14.25">
      <c r="A135" s="7"/>
      <c r="B135" s="7"/>
      <c r="C135" s="7"/>
      <c r="D135"/>
      <c r="E135" s="21"/>
      <c r="F135" s="22"/>
      <c r="G135" s="22"/>
      <c r="H135" s="21"/>
      <c r="I135" s="22"/>
    </row>
    <row r="136" spans="1:9" ht="14.25">
      <c r="A136" s="7"/>
      <c r="B136" s="7"/>
      <c r="C136" s="7"/>
      <c r="D136"/>
      <c r="E136" s="21"/>
      <c r="F136" s="22"/>
      <c r="G136" s="22"/>
      <c r="H136" s="21"/>
      <c r="I136" s="22"/>
    </row>
    <row r="137" spans="1:9" ht="14.25">
      <c r="A137" s="7"/>
      <c r="B137" s="7"/>
      <c r="C137" s="7"/>
      <c r="D137"/>
      <c r="E137" s="21"/>
      <c r="F137" s="22"/>
      <c r="G137" s="22"/>
      <c r="H137" s="21"/>
      <c r="I137" s="22"/>
    </row>
    <row r="138" spans="1:9" ht="14.25">
      <c r="A138" s="7"/>
      <c r="B138" s="7"/>
      <c r="C138" s="7"/>
      <c r="D138"/>
      <c r="E138" s="21"/>
      <c r="F138" s="22"/>
      <c r="G138" s="22"/>
      <c r="H138" s="21"/>
      <c r="I138" s="22"/>
    </row>
    <row r="139" spans="1:9" ht="14.25">
      <c r="A139" s="7"/>
      <c r="B139" s="7"/>
      <c r="C139" s="7"/>
      <c r="D139"/>
      <c r="E139" s="21"/>
      <c r="F139" s="22"/>
      <c r="G139" s="22"/>
      <c r="H139" s="21"/>
      <c r="I139" s="22"/>
    </row>
    <row r="140" spans="1:9" ht="14.25">
      <c r="A140" s="7"/>
      <c r="B140" s="7"/>
      <c r="C140" s="7"/>
      <c r="D140"/>
      <c r="E140" s="21"/>
      <c r="F140" s="22"/>
      <c r="G140" s="22"/>
      <c r="H140" s="21"/>
      <c r="I140" s="22"/>
    </row>
    <row r="141" spans="1:9" ht="14.25">
      <c r="A141" s="7"/>
      <c r="B141" s="7"/>
      <c r="C141" s="7"/>
      <c r="D141"/>
      <c r="E141" s="21"/>
      <c r="F141" s="22"/>
      <c r="G141" s="22"/>
      <c r="H141" s="21"/>
      <c r="I141" s="22"/>
    </row>
    <row r="142" spans="1:9" ht="14.25">
      <c r="A142" s="7"/>
      <c r="B142" s="7"/>
      <c r="C142" s="7"/>
      <c r="D142"/>
      <c r="E142" s="21"/>
      <c r="F142" s="22"/>
      <c r="G142" s="22"/>
      <c r="H142" s="21"/>
      <c r="I142" s="22"/>
    </row>
    <row r="143" spans="1:9" ht="14.25">
      <c r="A143" s="7"/>
      <c r="B143" s="7"/>
      <c r="C143" s="7"/>
      <c r="D143"/>
      <c r="E143" s="21"/>
      <c r="F143" s="22"/>
      <c r="G143" s="22"/>
      <c r="H143" s="21"/>
      <c r="I143" s="22"/>
    </row>
    <row r="144" spans="1:9" ht="14.25">
      <c r="A144" s="7"/>
      <c r="B144" s="7"/>
      <c r="C144" s="7"/>
      <c r="D144"/>
      <c r="E144" s="21"/>
      <c r="F144" s="22"/>
      <c r="G144" s="22"/>
      <c r="H144" s="21"/>
      <c r="I144" s="22"/>
    </row>
    <row r="145" spans="1:9" ht="14.25">
      <c r="A145" s="7"/>
      <c r="B145" s="7"/>
      <c r="C145" s="7"/>
      <c r="D145"/>
      <c r="E145" s="21"/>
      <c r="F145" s="22"/>
      <c r="G145" s="22"/>
      <c r="H145" s="21"/>
      <c r="I145" s="22"/>
    </row>
    <row r="146" spans="1:9" ht="14.25">
      <c r="A146" s="7"/>
      <c r="B146" s="7"/>
      <c r="C146" s="7"/>
      <c r="D146"/>
      <c r="E146" s="21"/>
      <c r="F146" s="22"/>
      <c r="G146" s="22"/>
      <c r="H146" s="21"/>
      <c r="I146" s="22"/>
    </row>
    <row r="147" spans="1:9" ht="14.25">
      <c r="A147" s="7"/>
      <c r="B147" s="7"/>
      <c r="C147" s="7"/>
      <c r="D147"/>
      <c r="E147" s="21"/>
      <c r="F147" s="22"/>
      <c r="G147" s="22"/>
      <c r="H147" s="21"/>
      <c r="I147" s="22"/>
    </row>
    <row r="148" spans="1:9" ht="14.25">
      <c r="A148" s="7"/>
      <c r="B148" s="7"/>
      <c r="C148" s="7"/>
      <c r="D148"/>
      <c r="E148" s="21"/>
      <c r="F148" s="22"/>
      <c r="G148" s="22"/>
      <c r="H148" s="21"/>
      <c r="I148" s="22"/>
    </row>
    <row r="149" spans="1:9" ht="14.25">
      <c r="A149" s="7"/>
      <c r="B149" s="7"/>
      <c r="C149" s="7"/>
      <c r="D149"/>
      <c r="E149" s="21"/>
      <c r="F149" s="22"/>
      <c r="G149" s="22"/>
      <c r="H149" s="21"/>
      <c r="I149" s="22"/>
    </row>
    <row r="150" spans="1:9" ht="14.25">
      <c r="A150" s="7"/>
      <c r="B150" s="7"/>
      <c r="C150" s="7"/>
      <c r="D150"/>
      <c r="E150" s="21"/>
      <c r="F150" s="22"/>
      <c r="G150" s="22"/>
      <c r="H150" s="21"/>
      <c r="I150" s="22"/>
    </row>
    <row r="151" spans="1:9" ht="14.25">
      <c r="A151" s="7"/>
      <c r="B151" s="7"/>
      <c r="C151" s="7"/>
      <c r="D151"/>
      <c r="E151" s="21"/>
      <c r="F151" s="22"/>
      <c r="G151" s="22"/>
      <c r="H151" s="21"/>
      <c r="I151" s="22"/>
    </row>
    <row r="152" spans="1:9" ht="14.25">
      <c r="A152" s="7"/>
      <c r="B152" s="7"/>
      <c r="C152" s="7"/>
      <c r="D152"/>
      <c r="E152" s="21"/>
      <c r="F152" s="22"/>
      <c r="G152" s="22"/>
      <c r="H152" s="21"/>
      <c r="I152" s="22"/>
    </row>
    <row r="153" spans="1:9" ht="14.25">
      <c r="A153" s="7"/>
      <c r="B153" s="7"/>
      <c r="C153" s="7"/>
      <c r="D153"/>
      <c r="E153" s="21"/>
      <c r="F153" s="22"/>
      <c r="G153" s="22"/>
      <c r="H153" s="21"/>
      <c r="I153" s="22"/>
    </row>
    <row r="154" spans="1:9" ht="14.25">
      <c r="A154" s="7"/>
      <c r="B154" s="7"/>
      <c r="C154" s="7"/>
      <c r="D154"/>
      <c r="E154" s="21"/>
      <c r="F154" s="22"/>
      <c r="G154" s="22"/>
      <c r="H154" s="21"/>
      <c r="I154" s="22"/>
    </row>
    <row r="155" spans="1:9" ht="14.25">
      <c r="A155" s="7"/>
      <c r="B155" s="7"/>
      <c r="C155" s="7"/>
      <c r="D155"/>
      <c r="E155" s="21"/>
      <c r="F155" s="22"/>
      <c r="G155" s="22"/>
      <c r="H155" s="21"/>
      <c r="I155" s="22"/>
    </row>
    <row r="156" spans="1:9" ht="14.25">
      <c r="A156" s="7"/>
      <c r="B156" s="7"/>
      <c r="C156" s="7"/>
      <c r="D156"/>
      <c r="E156" s="21"/>
      <c r="F156" s="22"/>
      <c r="G156" s="22"/>
      <c r="H156" s="21"/>
      <c r="I156" s="22"/>
    </row>
    <row r="157" spans="1:9" ht="14.25">
      <c r="A157" s="7"/>
      <c r="B157" s="7"/>
      <c r="C157" s="7"/>
      <c r="D157"/>
      <c r="E157" s="21"/>
      <c r="F157" s="22"/>
      <c r="G157" s="22"/>
      <c r="H157" s="21"/>
      <c r="I157" s="22"/>
    </row>
    <row r="158" spans="1:9" ht="14.25">
      <c r="A158" s="7"/>
      <c r="B158" s="7"/>
      <c r="C158" s="7"/>
      <c r="D158"/>
      <c r="E158" s="21"/>
      <c r="F158" s="22"/>
      <c r="G158" s="22"/>
      <c r="H158" s="21"/>
      <c r="I158" s="22"/>
    </row>
    <row r="159" spans="1:9" ht="14.25">
      <c r="A159" s="7"/>
      <c r="B159" s="7"/>
      <c r="C159" s="7"/>
      <c r="D159"/>
      <c r="E159" s="21"/>
      <c r="F159" s="22"/>
      <c r="G159" s="22"/>
      <c r="H159" s="21"/>
      <c r="I159" s="22"/>
    </row>
    <row r="160" spans="1:9" ht="14.25">
      <c r="A160" s="7"/>
      <c r="B160" s="7"/>
      <c r="C160" s="7"/>
      <c r="D160"/>
      <c r="E160" s="21"/>
      <c r="F160" s="22"/>
      <c r="G160" s="22"/>
      <c r="H160" s="21"/>
      <c r="I160" s="22"/>
    </row>
    <row r="161" spans="1:9" ht="14.25">
      <c r="A161" s="7"/>
      <c r="B161" s="7"/>
      <c r="C161" s="7"/>
      <c r="D161"/>
      <c r="E161" s="21"/>
      <c r="F161" s="22"/>
      <c r="G161" s="22"/>
      <c r="H161" s="21"/>
      <c r="I161" s="22"/>
    </row>
    <row r="162" spans="1:9" ht="14.25">
      <c r="A162" s="7"/>
      <c r="B162" s="7"/>
      <c r="C162" s="7"/>
      <c r="D162"/>
      <c r="E162" s="21"/>
      <c r="F162" s="22"/>
      <c r="G162" s="22"/>
      <c r="H162" s="21"/>
      <c r="I162" s="22"/>
    </row>
    <row r="163" spans="1:9" ht="14.25">
      <c r="A163" s="7"/>
      <c r="B163" s="7"/>
      <c r="C163" s="7"/>
      <c r="D163"/>
      <c r="E163" s="21"/>
      <c r="F163" s="22"/>
      <c r="G163" s="22"/>
      <c r="H163" s="21"/>
      <c r="I163" s="22"/>
    </row>
    <row r="164" spans="1:9" ht="14.25">
      <c r="A164" s="7"/>
      <c r="B164" s="7"/>
      <c r="C164" s="7"/>
      <c r="D164"/>
      <c r="E164" s="21"/>
      <c r="F164" s="22"/>
      <c r="G164" s="22"/>
      <c r="H164" s="21"/>
      <c r="I164" s="22"/>
    </row>
    <row r="165" spans="1:9" ht="14.25">
      <c r="A165" s="7"/>
      <c r="B165" s="7"/>
      <c r="C165" s="7"/>
      <c r="D165"/>
      <c r="E165" s="21"/>
      <c r="F165" s="22"/>
      <c r="G165" s="22"/>
      <c r="H165" s="21"/>
      <c r="I165" s="22"/>
    </row>
    <row r="166" spans="1:9" ht="14.25">
      <c r="A166" s="7"/>
      <c r="B166" s="7"/>
      <c r="C166" s="7"/>
      <c r="D166"/>
      <c r="E166" s="21"/>
      <c r="F166" s="22"/>
      <c r="G166" s="22"/>
      <c r="H166" s="21"/>
      <c r="I166" s="22"/>
    </row>
    <row r="167" spans="1:9" ht="14.25">
      <c r="A167" s="7"/>
      <c r="B167" s="7"/>
      <c r="C167" s="7"/>
      <c r="D167"/>
      <c r="E167" s="21"/>
      <c r="F167" s="22"/>
      <c r="G167" s="22"/>
      <c r="H167" s="21"/>
      <c r="I167" s="22"/>
    </row>
    <row r="168" spans="1:9" ht="14.25">
      <c r="A168" s="7"/>
      <c r="B168" s="7"/>
      <c r="C168" s="7"/>
      <c r="D168"/>
      <c r="E168" s="21"/>
      <c r="F168" s="22"/>
      <c r="G168" s="22"/>
      <c r="H168" s="21"/>
      <c r="I168" s="22"/>
    </row>
    <row r="169" spans="1:9" ht="14.25">
      <c r="A169" s="7"/>
      <c r="B169" s="7"/>
      <c r="C169" s="7"/>
      <c r="D169"/>
      <c r="E169" s="21"/>
      <c r="F169" s="22"/>
      <c r="G169" s="22"/>
      <c r="H169" s="21"/>
      <c r="I169" s="22"/>
    </row>
    <row r="170" spans="1:9" ht="14.25">
      <c r="A170" s="7"/>
      <c r="B170" s="7"/>
      <c r="C170" s="7"/>
      <c r="D170"/>
      <c r="E170" s="21"/>
      <c r="F170" s="22"/>
      <c r="G170" s="22"/>
      <c r="H170" s="21"/>
      <c r="I170" s="22"/>
    </row>
    <row r="171" spans="1:9" ht="14.25">
      <c r="A171" s="7"/>
      <c r="B171" s="7"/>
      <c r="C171" s="7"/>
      <c r="D171"/>
      <c r="E171" s="21"/>
      <c r="F171" s="22"/>
      <c r="G171" s="22"/>
      <c r="H171" s="21"/>
      <c r="I171" s="22"/>
    </row>
    <row r="172" spans="1:9" ht="14.25">
      <c r="A172" s="7"/>
      <c r="B172" s="7"/>
      <c r="C172" s="7"/>
      <c r="D172"/>
      <c r="E172" s="21"/>
      <c r="F172" s="22"/>
      <c r="G172" s="22"/>
      <c r="H172" s="21"/>
      <c r="I172" s="22"/>
    </row>
    <row r="173" spans="1:9" ht="14.25">
      <c r="A173" s="7"/>
      <c r="B173" s="7"/>
      <c r="C173" s="7"/>
      <c r="D173"/>
      <c r="E173" s="21"/>
      <c r="F173" s="22"/>
      <c r="G173" s="22"/>
      <c r="H173" s="21"/>
      <c r="I173" s="22"/>
    </row>
    <row r="174" spans="1:9" ht="14.25">
      <c r="A174" s="7"/>
      <c r="B174" s="7"/>
      <c r="C174" s="7"/>
      <c r="D174"/>
      <c r="E174" s="21"/>
      <c r="F174" s="22"/>
      <c r="G174" s="22"/>
      <c r="H174" s="21"/>
      <c r="I174" s="22"/>
    </row>
    <row r="175" spans="1:9" ht="14.25">
      <c r="A175" s="7"/>
      <c r="B175" s="7"/>
      <c r="C175" s="7"/>
      <c r="D175"/>
      <c r="E175" s="21"/>
      <c r="F175" s="22"/>
      <c r="G175" s="22"/>
      <c r="H175" s="21"/>
      <c r="I175" s="22"/>
    </row>
    <row r="176" spans="1:9" ht="14.25">
      <c r="A176" s="7"/>
      <c r="B176" s="7"/>
      <c r="C176" s="7"/>
      <c r="D176"/>
      <c r="E176" s="21"/>
      <c r="F176" s="22"/>
      <c r="G176" s="22"/>
      <c r="H176" s="21"/>
      <c r="I176" s="22"/>
    </row>
    <row r="177" spans="1:9" ht="14.25">
      <c r="A177" s="7"/>
      <c r="B177" s="7"/>
      <c r="C177" s="7"/>
      <c r="D177"/>
      <c r="E177" s="21"/>
      <c r="F177" s="22"/>
      <c r="G177" s="22"/>
      <c r="H177" s="21"/>
      <c r="I177" s="22"/>
    </row>
    <row r="178" spans="1:9" ht="14.25">
      <c r="A178" s="7"/>
      <c r="B178" s="7"/>
      <c r="C178" s="7"/>
      <c r="D178"/>
      <c r="E178" s="21"/>
      <c r="F178" s="22"/>
      <c r="G178" s="22"/>
      <c r="H178" s="21"/>
      <c r="I178" s="22"/>
    </row>
    <row r="179" spans="1:9" ht="14.25">
      <c r="A179" s="7"/>
      <c r="B179" s="7"/>
      <c r="C179" s="7"/>
      <c r="D179"/>
      <c r="E179" s="21"/>
      <c r="F179" s="22"/>
      <c r="G179" s="22"/>
      <c r="H179" s="21"/>
      <c r="I179" s="22"/>
    </row>
    <row r="180" spans="1:9" ht="14.25">
      <c r="A180" s="7"/>
      <c r="B180" s="7"/>
      <c r="C180" s="7"/>
      <c r="D180"/>
      <c r="E180" s="21"/>
      <c r="F180" s="22"/>
      <c r="G180" s="22"/>
      <c r="H180" s="21"/>
      <c r="I180" s="22"/>
    </row>
    <row r="181" spans="1:9" ht="14.25">
      <c r="A181" s="7"/>
      <c r="B181" s="7"/>
      <c r="C181" s="7"/>
      <c r="D181"/>
      <c r="E181" s="21"/>
      <c r="F181" s="22"/>
      <c r="G181" s="22"/>
      <c r="H181" s="21"/>
      <c r="I181" s="22"/>
    </row>
    <row r="182" spans="1:9" ht="14.25">
      <c r="A182" s="7"/>
      <c r="B182" s="7"/>
      <c r="C182" s="7"/>
      <c r="D182"/>
      <c r="E182" s="21"/>
      <c r="F182" s="22"/>
      <c r="G182" s="22"/>
      <c r="H182" s="21"/>
      <c r="I182" s="22"/>
    </row>
    <row r="183" spans="1:9" ht="14.25">
      <c r="A183" s="7"/>
      <c r="B183" s="7"/>
      <c r="C183" s="7"/>
      <c r="D183"/>
      <c r="E183" s="21"/>
      <c r="F183" s="22"/>
      <c r="G183" s="22"/>
      <c r="H183" s="21"/>
      <c r="I183" s="22"/>
    </row>
    <row r="184" spans="1:9" ht="14.25">
      <c r="A184" s="7"/>
      <c r="B184" s="7"/>
      <c r="C184" s="7"/>
      <c r="D184"/>
      <c r="E184" s="21"/>
      <c r="F184" s="22"/>
      <c r="G184" s="22"/>
      <c r="H184" s="21"/>
      <c r="I184" s="22"/>
    </row>
    <row r="185" spans="1:9" ht="14.25">
      <c r="A185" s="7"/>
      <c r="B185" s="7"/>
      <c r="C185" s="7"/>
      <c r="D185"/>
      <c r="E185" s="21"/>
      <c r="F185" s="22"/>
      <c r="G185" s="22"/>
      <c r="H185" s="21"/>
      <c r="I185" s="22"/>
    </row>
    <row r="186" spans="1:9" ht="14.25">
      <c r="A186" s="7"/>
      <c r="B186" s="7"/>
      <c r="C186" s="7"/>
      <c r="D186"/>
      <c r="E186" s="21"/>
      <c r="F186" s="22"/>
      <c r="G186" s="22"/>
      <c r="H186" s="21"/>
      <c r="I186" s="22"/>
    </row>
    <row r="187" spans="1:9" ht="14.25">
      <c r="A187" s="7"/>
      <c r="B187" s="7"/>
      <c r="C187" s="7"/>
      <c r="D187"/>
      <c r="E187" s="21"/>
      <c r="F187" s="22"/>
      <c r="G187" s="22"/>
      <c r="H187" s="21"/>
      <c r="I187" s="22"/>
    </row>
    <row r="188" spans="1:9" ht="14.25">
      <c r="A188" s="7"/>
      <c r="B188" s="7"/>
      <c r="C188" s="7"/>
      <c r="D188"/>
      <c r="E188" s="21"/>
      <c r="F188" s="22"/>
      <c r="G188" s="22"/>
      <c r="H188" s="21"/>
      <c r="I188" s="22"/>
    </row>
    <row r="189" spans="1:9" ht="14.25">
      <c r="A189" s="7"/>
      <c r="B189" s="7"/>
      <c r="C189" s="7"/>
      <c r="D189"/>
      <c r="E189" s="21"/>
      <c r="F189" s="22"/>
      <c r="G189" s="22"/>
      <c r="H189" s="21"/>
      <c r="I189" s="22"/>
    </row>
    <row r="190" spans="1:9" ht="14.25">
      <c r="A190" s="7"/>
      <c r="B190" s="7"/>
      <c r="C190" s="7"/>
      <c r="D190"/>
      <c r="E190" s="21"/>
      <c r="F190" s="22"/>
      <c r="G190" s="22"/>
      <c r="H190" s="21"/>
      <c r="I190" s="22"/>
    </row>
    <row r="191" spans="1:9" ht="14.25">
      <c r="A191" s="7"/>
      <c r="B191" s="7"/>
      <c r="C191" s="7"/>
      <c r="D191"/>
      <c r="E191" s="21"/>
      <c r="F191" s="22"/>
      <c r="G191" s="22"/>
      <c r="H191" s="21"/>
      <c r="I191" s="22"/>
    </row>
    <row r="192" spans="1:9" ht="14.25">
      <c r="A192" s="7"/>
      <c r="B192" s="7"/>
      <c r="C192" s="7"/>
      <c r="D192"/>
      <c r="E192" s="21"/>
      <c r="F192" s="22"/>
      <c r="G192" s="22"/>
      <c r="H192" s="21"/>
      <c r="I192" s="22"/>
    </row>
    <row r="193" spans="1:9" ht="14.25">
      <c r="A193" s="7"/>
      <c r="B193" s="7"/>
      <c r="C193" s="7"/>
      <c r="D193"/>
      <c r="E193" s="21"/>
      <c r="F193" s="22"/>
      <c r="G193" s="22"/>
      <c r="H193" s="21"/>
      <c r="I193" s="22"/>
    </row>
    <row r="194" spans="1:9" ht="14.25">
      <c r="A194" s="7"/>
      <c r="B194" s="7"/>
      <c r="C194" s="7"/>
      <c r="D194"/>
      <c r="E194" s="21"/>
      <c r="F194" s="22"/>
      <c r="G194" s="22"/>
      <c r="H194" s="21"/>
      <c r="I194" s="22"/>
    </row>
    <row r="195" spans="1:9" ht="14.25">
      <c r="A195" s="7"/>
      <c r="B195" s="7"/>
      <c r="C195" s="7"/>
      <c r="D195"/>
      <c r="E195" s="21"/>
      <c r="F195" s="22"/>
      <c r="G195" s="22"/>
      <c r="H195" s="21"/>
      <c r="I195" s="22"/>
    </row>
    <row r="196" spans="1:9" ht="14.25">
      <c r="A196" s="7"/>
      <c r="B196" s="7"/>
      <c r="C196" s="7"/>
      <c r="D196"/>
      <c r="E196" s="21"/>
      <c r="F196" s="22"/>
      <c r="G196" s="22"/>
      <c r="H196" s="21"/>
      <c r="I196" s="22"/>
    </row>
    <row r="197" spans="1:9" ht="14.25">
      <c r="A197" s="7"/>
      <c r="B197" s="7"/>
      <c r="C197" s="7"/>
      <c r="D197"/>
      <c r="E197" s="21"/>
      <c r="F197" s="22"/>
      <c r="G197" s="22"/>
      <c r="H197" s="21"/>
      <c r="I197" s="22"/>
    </row>
    <row r="198" spans="1:9" ht="14.25">
      <c r="A198" s="7"/>
      <c r="B198" s="7"/>
      <c r="C198" s="7"/>
      <c r="D198"/>
      <c r="E198" s="21"/>
      <c r="F198" s="22"/>
      <c r="G198" s="22"/>
      <c r="H198" s="21"/>
      <c r="I198" s="22"/>
    </row>
    <row r="199" spans="1:9" ht="14.25">
      <c r="A199" s="7"/>
      <c r="B199" s="7"/>
      <c r="C199" s="7"/>
      <c r="D199"/>
      <c r="E199" s="21"/>
      <c r="F199" s="22"/>
      <c r="G199" s="22"/>
      <c r="H199" s="21"/>
      <c r="I199" s="22"/>
    </row>
    <row r="200" spans="1:9" ht="14.25">
      <c r="A200" s="7"/>
      <c r="B200" s="7"/>
      <c r="C200" s="7"/>
      <c r="D200"/>
      <c r="E200" s="21"/>
      <c r="F200" s="22"/>
      <c r="G200" s="22"/>
      <c r="H200" s="21"/>
      <c r="I200" s="22"/>
    </row>
    <row r="201" spans="1:9" ht="14.25">
      <c r="A201" s="7"/>
      <c r="B201" s="7"/>
      <c r="C201" s="7"/>
      <c r="D201"/>
      <c r="E201" s="21"/>
      <c r="F201" s="22"/>
      <c r="G201" s="22"/>
      <c r="H201" s="21"/>
      <c r="I201" s="22"/>
    </row>
    <row r="202" spans="1:9" ht="14.25">
      <c r="A202" s="7"/>
      <c r="B202" s="7"/>
      <c r="C202" s="7"/>
      <c r="D202"/>
      <c r="E202" s="21"/>
      <c r="F202" s="22"/>
      <c r="G202" s="22"/>
      <c r="H202" s="21"/>
      <c r="I202" s="22"/>
    </row>
    <row r="203" spans="1:9" ht="14.25">
      <c r="A203" s="7"/>
      <c r="B203" s="7"/>
      <c r="C203" s="7"/>
      <c r="D203"/>
      <c r="E203" s="21"/>
      <c r="F203" s="22"/>
      <c r="G203" s="22"/>
      <c r="H203" s="21"/>
      <c r="I203" s="22"/>
    </row>
    <row r="204" spans="1:9" ht="14.25">
      <c r="A204" s="7"/>
      <c r="B204" s="7"/>
      <c r="C204" s="7"/>
      <c r="D204"/>
      <c r="E204" s="21"/>
      <c r="F204" s="22"/>
      <c r="G204" s="22"/>
      <c r="H204" s="21"/>
      <c r="I204" s="22"/>
    </row>
    <row r="205" spans="1:9" ht="14.25">
      <c r="A205" s="7"/>
      <c r="B205" s="7"/>
      <c r="C205" s="7"/>
      <c r="D205"/>
      <c r="E205" s="21"/>
      <c r="F205" s="22"/>
      <c r="G205" s="22"/>
      <c r="H205" s="21"/>
      <c r="I205" s="22"/>
    </row>
    <row r="206" spans="1:9" ht="14.25">
      <c r="A206" s="7"/>
      <c r="B206" s="7"/>
      <c r="C206" s="7"/>
      <c r="D206"/>
      <c r="E206" s="21"/>
      <c r="F206" s="22"/>
      <c r="G206" s="22"/>
      <c r="H206" s="21"/>
      <c r="I206" s="22"/>
    </row>
    <row r="207" spans="1:9" ht="14.25">
      <c r="A207" s="7"/>
      <c r="B207" s="7"/>
      <c r="C207" s="7"/>
      <c r="D207"/>
      <c r="E207" s="21"/>
      <c r="F207" s="22"/>
      <c r="G207" s="22"/>
      <c r="H207" s="21"/>
      <c r="I207" s="22"/>
    </row>
    <row r="208" spans="1:9" ht="14.25">
      <c r="A208" s="7"/>
      <c r="B208" s="7"/>
      <c r="C208" s="7"/>
      <c r="D208"/>
      <c r="E208" s="21"/>
      <c r="F208" s="22"/>
      <c r="G208" s="22"/>
      <c r="H208" s="21"/>
      <c r="I208" s="22"/>
    </row>
    <row r="209" spans="1:9" ht="14.25">
      <c r="A209" s="7"/>
      <c r="B209" s="7"/>
      <c r="C209" s="7"/>
      <c r="D209"/>
      <c r="E209" s="21"/>
      <c r="F209" s="22"/>
      <c r="G209" s="22"/>
      <c r="H209" s="21"/>
      <c r="I209" s="22"/>
    </row>
    <row r="210" spans="1:9" ht="14.25">
      <c r="A210" s="7"/>
      <c r="B210" s="7"/>
      <c r="C210" s="7"/>
      <c r="D210"/>
      <c r="E210" s="21"/>
      <c r="F210" s="22"/>
      <c r="G210" s="22"/>
      <c r="H210" s="21"/>
      <c r="I210" s="22"/>
    </row>
    <row r="211" spans="1:9" ht="14.25">
      <c r="A211" s="7"/>
      <c r="B211" s="7"/>
      <c r="C211" s="7"/>
      <c r="D211"/>
      <c r="E211" s="21"/>
      <c r="F211" s="22"/>
      <c r="G211" s="22"/>
      <c r="H211" s="21"/>
      <c r="I211" s="22"/>
    </row>
    <row r="212" spans="1:9" ht="14.25">
      <c r="A212" s="7"/>
      <c r="B212" s="7"/>
      <c r="C212" s="7"/>
      <c r="D212"/>
      <c r="E212" s="21"/>
      <c r="F212" s="22"/>
      <c r="G212" s="22"/>
      <c r="H212" s="21"/>
      <c r="I212" s="22"/>
    </row>
    <row r="213" spans="1:9" ht="14.25">
      <c r="A213" s="7"/>
      <c r="B213" s="7"/>
      <c r="C213" s="7"/>
      <c r="D213"/>
      <c r="E213" s="21"/>
      <c r="F213" s="22"/>
      <c r="G213" s="22"/>
      <c r="H213" s="21"/>
      <c r="I213" s="22"/>
    </row>
    <row r="214" spans="1:9" ht="14.25">
      <c r="A214" s="7"/>
      <c r="B214" s="7"/>
      <c r="C214" s="7"/>
      <c r="D214"/>
      <c r="E214" s="21"/>
      <c r="F214" s="22"/>
      <c r="G214" s="22"/>
      <c r="H214" s="21"/>
      <c r="I214" s="22"/>
    </row>
    <row r="215" spans="1:9" ht="14.25">
      <c r="A215" s="7"/>
      <c r="B215" s="7"/>
      <c r="C215" s="7"/>
      <c r="D215"/>
      <c r="E215" s="21"/>
      <c r="F215" s="22"/>
      <c r="G215" s="22"/>
      <c r="H215" s="21"/>
      <c r="I215" s="22"/>
    </row>
    <row r="216" spans="1:9" ht="14.25">
      <c r="A216" s="7"/>
      <c r="B216" s="7"/>
      <c r="C216" s="7"/>
      <c r="D216"/>
      <c r="E216" s="21"/>
      <c r="F216" s="22"/>
      <c r="G216" s="22"/>
      <c r="H216" s="21"/>
      <c r="I216" s="22"/>
    </row>
    <row r="217" spans="1:9" ht="14.25">
      <c r="A217" s="7"/>
      <c r="B217" s="7"/>
      <c r="C217" s="7"/>
      <c r="D217"/>
      <c r="E217" s="21"/>
      <c r="F217" s="22"/>
      <c r="G217" s="22"/>
      <c r="H217" s="21"/>
      <c r="I217" s="22"/>
    </row>
    <row r="218" spans="1:9" ht="14.25">
      <c r="A218" s="7"/>
      <c r="B218" s="7"/>
      <c r="C218" s="7"/>
      <c r="D218"/>
      <c r="E218" s="21"/>
      <c r="F218" s="22"/>
      <c r="G218" s="22"/>
      <c r="H218" s="21"/>
      <c r="I218" s="22"/>
    </row>
    <row r="219" spans="1:9" ht="14.25">
      <c r="A219" s="7"/>
      <c r="B219" s="7"/>
      <c r="C219" s="7"/>
      <c r="D219"/>
      <c r="E219" s="21"/>
      <c r="F219" s="22"/>
      <c r="G219" s="22"/>
      <c r="H219" s="21"/>
      <c r="I219" s="22"/>
    </row>
    <row r="220" spans="1:9" ht="14.25">
      <c r="A220" s="7"/>
      <c r="B220" s="7"/>
      <c r="C220" s="7"/>
      <c r="D220"/>
      <c r="E220" s="21"/>
      <c r="F220" s="22"/>
      <c r="G220" s="22"/>
      <c r="H220" s="21"/>
      <c r="I220" s="22"/>
    </row>
    <row r="221" spans="1:9" ht="14.25">
      <c r="A221" s="7"/>
      <c r="B221" s="7"/>
      <c r="C221" s="7"/>
      <c r="D221"/>
      <c r="E221" s="21"/>
      <c r="F221" s="22"/>
      <c r="G221" s="22"/>
      <c r="H221" s="21"/>
      <c r="I221" s="22"/>
    </row>
    <row r="222" spans="1:9" ht="14.25">
      <c r="A222" s="7"/>
      <c r="B222" s="7"/>
      <c r="C222" s="7"/>
      <c r="D222"/>
      <c r="E222" s="21"/>
      <c r="F222" s="22"/>
      <c r="G222" s="22"/>
      <c r="H222" s="21"/>
      <c r="I222" s="22"/>
    </row>
    <row r="223" spans="1:9" ht="14.25">
      <c r="A223" s="7"/>
      <c r="B223" s="7"/>
      <c r="C223" s="7"/>
      <c r="D223"/>
      <c r="E223" s="21"/>
      <c r="F223" s="22"/>
      <c r="G223" s="22"/>
      <c r="H223" s="21"/>
      <c r="I223" s="22"/>
    </row>
    <row r="224" spans="1:9" ht="14.25">
      <c r="A224" s="7"/>
      <c r="B224" s="7"/>
      <c r="C224" s="7"/>
      <c r="D224"/>
      <c r="E224" s="21"/>
      <c r="F224" s="22"/>
      <c r="G224" s="22"/>
      <c r="H224" s="21"/>
      <c r="I224" s="22"/>
    </row>
    <row r="225" spans="1:9" ht="14.25">
      <c r="A225" s="7"/>
      <c r="B225" s="7"/>
      <c r="C225" s="7"/>
      <c r="D225"/>
      <c r="E225" s="21"/>
      <c r="F225" s="22"/>
      <c r="G225" s="22"/>
      <c r="H225" s="21"/>
      <c r="I225" s="22"/>
    </row>
    <row r="226" spans="1:9" ht="14.25">
      <c r="A226" s="7"/>
      <c r="B226" s="7"/>
      <c r="C226" s="7"/>
      <c r="D226"/>
      <c r="E226" s="21"/>
      <c r="F226" s="22"/>
      <c r="G226" s="22"/>
      <c r="H226" s="21"/>
      <c r="I226" s="22"/>
    </row>
    <row r="227" spans="1:9" ht="14.25">
      <c r="A227" s="7"/>
      <c r="B227" s="7"/>
      <c r="C227" s="7"/>
      <c r="D227"/>
      <c r="E227" s="21"/>
      <c r="F227" s="22"/>
      <c r="G227" s="22"/>
      <c r="H227" s="21"/>
      <c r="I227" s="22"/>
    </row>
    <row r="228" spans="1:9" ht="14.25">
      <c r="A228" s="7"/>
      <c r="B228" s="7"/>
      <c r="C228" s="7"/>
      <c r="D228"/>
      <c r="E228" s="21"/>
      <c r="F228" s="22"/>
      <c r="G228" s="22"/>
      <c r="H228" s="21"/>
      <c r="I228" s="22"/>
    </row>
    <row r="229" spans="1:9" ht="14.25">
      <c r="A229" s="7"/>
      <c r="B229" s="7"/>
      <c r="C229" s="7"/>
      <c r="D229"/>
      <c r="E229" s="21"/>
      <c r="F229" s="22"/>
      <c r="G229" s="22"/>
      <c r="H229" s="21"/>
      <c r="I229" s="22"/>
    </row>
    <row r="230" spans="1:9" ht="14.25">
      <c r="A230" s="7"/>
      <c r="B230" s="7"/>
      <c r="C230" s="7"/>
      <c r="D230"/>
      <c r="E230" s="21"/>
      <c r="F230" s="22"/>
      <c r="G230" s="22"/>
      <c r="H230" s="21"/>
      <c r="I230" s="22"/>
    </row>
    <row r="231" spans="1:9" ht="14.25">
      <c r="A231" s="7"/>
      <c r="B231" s="7"/>
      <c r="C231" s="7"/>
      <c r="D231"/>
      <c r="E231" s="21"/>
      <c r="F231" s="22"/>
      <c r="G231" s="22"/>
      <c r="H231" s="21"/>
      <c r="I231" s="22"/>
    </row>
    <row r="232" spans="1:9" ht="14.25">
      <c r="A232" s="7"/>
      <c r="B232" s="7"/>
      <c r="C232" s="7"/>
      <c r="D232"/>
      <c r="E232" s="21"/>
      <c r="F232" s="22"/>
      <c r="G232" s="22"/>
      <c r="H232" s="21"/>
      <c r="I232" s="22"/>
    </row>
    <row r="233" spans="1:9" ht="14.25">
      <c r="A233" s="7"/>
      <c r="B233" s="7"/>
      <c r="C233" s="7"/>
      <c r="D233"/>
      <c r="E233" s="21"/>
      <c r="F233" s="22"/>
      <c r="G233" s="22"/>
      <c r="H233" s="21"/>
      <c r="I233" s="22"/>
    </row>
    <row r="234" spans="1:9" ht="14.25">
      <c r="A234" s="7"/>
      <c r="B234" s="7"/>
      <c r="C234" s="7"/>
      <c r="D234"/>
      <c r="E234" s="21"/>
      <c r="F234" s="22"/>
      <c r="G234" s="22"/>
      <c r="H234" s="21"/>
      <c r="I234" s="22"/>
    </row>
    <row r="235" spans="1:9" ht="14.25">
      <c r="A235" s="7"/>
      <c r="B235" s="7"/>
      <c r="C235" s="7"/>
      <c r="D235"/>
      <c r="E235" s="21"/>
      <c r="F235" s="22"/>
      <c r="G235" s="22"/>
      <c r="H235" s="21"/>
      <c r="I235" s="22"/>
    </row>
    <row r="236" spans="1:9" ht="14.25">
      <c r="A236" s="7"/>
      <c r="B236" s="7"/>
      <c r="C236" s="7"/>
      <c r="D236"/>
      <c r="E236" s="21"/>
      <c r="F236" s="22"/>
      <c r="G236" s="22"/>
      <c r="H236" s="21"/>
      <c r="I236" s="22"/>
    </row>
    <row r="237" spans="1:9" ht="14.25">
      <c r="A237" s="7"/>
      <c r="B237" s="7"/>
      <c r="C237" s="7"/>
      <c r="D237"/>
      <c r="E237" s="21"/>
      <c r="F237" s="22"/>
      <c r="G237" s="22"/>
      <c r="H237" s="21"/>
      <c r="I237" s="22"/>
    </row>
    <row r="238" spans="1:9" ht="14.25">
      <c r="A238" s="7"/>
      <c r="B238" s="7"/>
      <c r="C238" s="7"/>
      <c r="D238"/>
      <c r="E238" s="21"/>
      <c r="F238" s="22"/>
      <c r="G238" s="22"/>
      <c r="H238" s="21"/>
      <c r="I238" s="22"/>
    </row>
    <row r="239" spans="1:9" ht="14.25">
      <c r="A239" s="7"/>
      <c r="B239" s="7"/>
      <c r="C239" s="7"/>
      <c r="D239"/>
      <c r="E239" s="21"/>
      <c r="F239" s="22"/>
      <c r="G239" s="22"/>
      <c r="H239" s="21"/>
      <c r="I239" s="22"/>
    </row>
    <row r="240" spans="1:9" ht="14.25">
      <c r="A240" s="7"/>
      <c r="B240" s="7"/>
      <c r="C240" s="7"/>
      <c r="D240"/>
      <c r="E240" s="21"/>
      <c r="F240" s="22"/>
      <c r="G240" s="22"/>
      <c r="H240" s="21"/>
      <c r="I240" s="22"/>
    </row>
    <row r="241" spans="1:9" ht="14.25">
      <c r="A241" s="7"/>
      <c r="B241" s="7"/>
      <c r="C241" s="7"/>
      <c r="D241"/>
      <c r="E241" s="21"/>
      <c r="F241" s="22"/>
      <c r="G241" s="22"/>
      <c r="H241" s="21"/>
      <c r="I241" s="22"/>
    </row>
    <row r="242" spans="1:9" ht="14.25">
      <c r="A242" s="7"/>
      <c r="B242" s="7"/>
      <c r="C242" s="7"/>
      <c r="D242"/>
      <c r="E242" s="21"/>
      <c r="F242" s="22"/>
      <c r="G242" s="22"/>
      <c r="H242" s="21"/>
      <c r="I242" s="22"/>
    </row>
    <row r="243" spans="1:9" ht="14.25">
      <c r="A243" s="7"/>
      <c r="B243" s="7"/>
      <c r="C243" s="7"/>
      <c r="D243"/>
      <c r="E243" s="21"/>
      <c r="F243" s="22"/>
      <c r="G243" s="22"/>
      <c r="H243" s="21"/>
      <c r="I243" s="22"/>
    </row>
    <row r="244" spans="1:9" ht="14.25">
      <c r="A244" s="7"/>
      <c r="B244" s="7"/>
      <c r="C244" s="7"/>
      <c r="D244"/>
      <c r="E244" s="21"/>
      <c r="F244" s="22"/>
      <c r="G244" s="22"/>
      <c r="H244" s="21"/>
      <c r="I244" s="22"/>
    </row>
    <row r="245" spans="1:9" ht="14.25">
      <c r="A245" s="7"/>
      <c r="B245" s="7"/>
      <c r="C245" s="7"/>
      <c r="D245"/>
      <c r="E245" s="21"/>
      <c r="F245" s="22"/>
      <c r="G245" s="22"/>
      <c r="H245" s="21"/>
      <c r="I245" s="22"/>
    </row>
    <row r="246" spans="1:9" ht="14.25">
      <c r="A246" s="7"/>
      <c r="B246" s="7"/>
      <c r="C246" s="7"/>
      <c r="D246"/>
      <c r="E246" s="21"/>
      <c r="F246" s="22"/>
      <c r="G246" s="22"/>
      <c r="H246" s="21"/>
      <c r="I246" s="22"/>
    </row>
    <row r="247" spans="1:9" ht="14.25">
      <c r="A247" s="7"/>
      <c r="B247" s="7"/>
      <c r="C247" s="7"/>
      <c r="D247"/>
      <c r="E247" s="21"/>
      <c r="F247" s="22"/>
      <c r="G247" s="22"/>
      <c r="H247" s="21"/>
      <c r="I247" s="22"/>
    </row>
    <row r="248" spans="1:9" ht="14.25">
      <c r="A248" s="7"/>
      <c r="B248" s="7"/>
      <c r="C248" s="7"/>
      <c r="D248"/>
      <c r="E248" s="21"/>
      <c r="F248" s="22"/>
      <c r="G248" s="22"/>
      <c r="H248" s="21"/>
      <c r="I248" s="22"/>
    </row>
    <row r="249" spans="1:9" ht="14.25">
      <c r="A249" s="7"/>
      <c r="B249" s="7"/>
      <c r="C249" s="7"/>
      <c r="D249"/>
      <c r="E249" s="21"/>
      <c r="F249" s="22"/>
      <c r="G249" s="22"/>
      <c r="H249" s="21"/>
      <c r="I249" s="22"/>
    </row>
    <row r="250" spans="1:9" ht="14.25">
      <c r="A250" s="7"/>
      <c r="B250" s="7"/>
      <c r="C250" s="7"/>
      <c r="D250"/>
      <c r="E250" s="21"/>
      <c r="F250" s="22"/>
      <c r="G250" s="22"/>
      <c r="H250" s="21"/>
      <c r="I250" s="22"/>
    </row>
    <row r="251" spans="1:9" ht="14.25">
      <c r="A251" s="7"/>
      <c r="B251" s="7"/>
      <c r="C251" s="7"/>
      <c r="D251"/>
      <c r="E251" s="21"/>
      <c r="F251" s="22"/>
      <c r="G251" s="22"/>
      <c r="H251" s="21"/>
      <c r="I251" s="22"/>
    </row>
    <row r="252" spans="1:9" ht="14.25">
      <c r="A252" s="7"/>
      <c r="B252" s="7"/>
      <c r="C252" s="7"/>
      <c r="D252"/>
      <c r="E252" s="21"/>
      <c r="F252" s="22"/>
      <c r="G252" s="22"/>
      <c r="H252" s="21"/>
      <c r="I252" s="22"/>
    </row>
    <row r="253" spans="1:9" ht="14.25">
      <c r="A253" s="7"/>
      <c r="B253" s="7"/>
      <c r="C253" s="7"/>
      <c r="D253"/>
      <c r="E253" s="21"/>
      <c r="F253" s="22"/>
      <c r="G253" s="22"/>
      <c r="H253" s="21"/>
      <c r="I253" s="22"/>
    </row>
    <row r="254" spans="1:9" ht="14.25">
      <c r="A254" s="7"/>
      <c r="B254" s="7"/>
      <c r="C254" s="7"/>
      <c r="D254"/>
      <c r="E254" s="21"/>
      <c r="F254" s="22"/>
      <c r="G254" s="22"/>
      <c r="H254" s="21"/>
      <c r="I254" s="22"/>
    </row>
    <row r="255" spans="1:9" ht="14.25">
      <c r="A255" s="7"/>
      <c r="B255" s="7"/>
      <c r="C255" s="7"/>
      <c r="D255"/>
      <c r="E255" s="21"/>
      <c r="F255" s="22"/>
      <c r="G255" s="22"/>
      <c r="H255" s="21"/>
      <c r="I255" s="22"/>
    </row>
    <row r="256" spans="1:9" ht="14.25">
      <c r="A256" s="7"/>
      <c r="B256" s="7"/>
      <c r="C256" s="7"/>
      <c r="D256"/>
      <c r="E256" s="21"/>
      <c r="F256" s="22"/>
      <c r="G256" s="22"/>
      <c r="H256" s="21"/>
      <c r="I256" s="22"/>
    </row>
    <row r="257" spans="1:9" ht="14.25">
      <c r="A257" s="7"/>
      <c r="B257" s="7"/>
      <c r="C257" s="7"/>
      <c r="D257"/>
      <c r="E257" s="21"/>
      <c r="F257" s="22"/>
      <c r="G257" s="22"/>
      <c r="H257" s="21"/>
      <c r="I257" s="22"/>
    </row>
    <row r="258" spans="1:9" ht="14.25">
      <c r="A258" s="7"/>
      <c r="B258" s="7"/>
      <c r="C258" s="7"/>
      <c r="D258"/>
      <c r="E258" s="21"/>
      <c r="F258" s="22"/>
      <c r="G258" s="22"/>
      <c r="H258" s="21"/>
      <c r="I258" s="22"/>
    </row>
    <row r="259" spans="1:9" ht="14.25">
      <c r="A259" s="7"/>
      <c r="B259" s="7"/>
      <c r="C259" s="7"/>
      <c r="D259"/>
      <c r="E259" s="21"/>
      <c r="F259" s="22"/>
      <c r="G259" s="22"/>
      <c r="H259" s="21"/>
      <c r="I259" s="22"/>
    </row>
    <row r="260" spans="1:9" ht="14.25">
      <c r="A260" s="7"/>
      <c r="B260" s="7"/>
      <c r="C260" s="7"/>
      <c r="D260"/>
      <c r="E260" s="21"/>
      <c r="F260" s="22"/>
      <c r="G260" s="22"/>
      <c r="H260" s="21"/>
      <c r="I260" s="22"/>
    </row>
    <row r="261" spans="1:9" ht="14.25">
      <c r="A261" s="7"/>
      <c r="B261" s="7"/>
      <c r="C261" s="7"/>
      <c r="D261"/>
      <c r="E261" s="21"/>
      <c r="F261" s="22"/>
      <c r="G261" s="22"/>
      <c r="H261" s="21"/>
      <c r="I261" s="22"/>
    </row>
    <row r="262" spans="1:9" ht="14.25">
      <c r="A262" s="7"/>
      <c r="B262" s="7"/>
      <c r="C262" s="7"/>
      <c r="D262"/>
      <c r="E262" s="21"/>
      <c r="F262" s="22"/>
      <c r="G262" s="22"/>
      <c r="H262" s="21"/>
      <c r="I262" s="22"/>
    </row>
    <row r="263" spans="1:9" ht="14.25">
      <c r="A263" s="7"/>
      <c r="B263" s="7"/>
      <c r="C263" s="7"/>
      <c r="D263"/>
      <c r="E263" s="21"/>
      <c r="F263" s="22"/>
      <c r="G263" s="22"/>
      <c r="H263" s="21"/>
      <c r="I263" s="22"/>
    </row>
    <row r="264" spans="1:9" ht="14.25">
      <c r="A264" s="7"/>
      <c r="B264" s="7"/>
      <c r="C264" s="7"/>
      <c r="D264"/>
      <c r="E264" s="21"/>
      <c r="F264" s="22"/>
      <c r="G264" s="22"/>
      <c r="H264" s="21"/>
      <c r="I264" s="22"/>
    </row>
    <row r="265" spans="1:9" ht="14.25">
      <c r="A265" s="7"/>
      <c r="B265" s="7"/>
      <c r="C265" s="7"/>
      <c r="D265"/>
      <c r="E265" s="21"/>
      <c r="F265" s="22"/>
      <c r="G265" s="22"/>
      <c r="H265" s="21"/>
      <c r="I265" s="22"/>
    </row>
    <row r="266" spans="1:9" ht="14.25">
      <c r="A266" s="7"/>
      <c r="B266" s="7"/>
      <c r="C266" s="7"/>
      <c r="D266"/>
      <c r="E266" s="21"/>
      <c r="F266" s="22"/>
      <c r="G266" s="22"/>
      <c r="H266" s="21"/>
      <c r="I266" s="22"/>
    </row>
    <row r="267" spans="1:9" ht="14.25">
      <c r="A267" s="7"/>
      <c r="B267" s="7"/>
      <c r="C267" s="7"/>
      <c r="D267"/>
      <c r="E267" s="21"/>
      <c r="F267" s="22"/>
      <c r="G267" s="22"/>
      <c r="H267" s="21"/>
      <c r="I267" s="22"/>
    </row>
    <row r="268" spans="1:9" ht="14.25">
      <c r="A268" s="7"/>
      <c r="B268" s="7"/>
      <c r="C268" s="7"/>
      <c r="D268"/>
      <c r="E268" s="21"/>
      <c r="F268" s="22"/>
      <c r="G268" s="22"/>
      <c r="H268" s="21"/>
      <c r="I268" s="22"/>
    </row>
    <row r="269" spans="1:9" ht="14.25">
      <c r="A269" s="7"/>
      <c r="B269" s="7"/>
      <c r="C269" s="7"/>
      <c r="D269"/>
      <c r="E269" s="21"/>
      <c r="F269" s="22"/>
      <c r="G269" s="22"/>
      <c r="H269" s="21"/>
      <c r="I269" s="22"/>
    </row>
    <row r="270" spans="1:9" ht="14.25">
      <c r="A270" s="7"/>
      <c r="B270" s="7"/>
      <c r="C270" s="7"/>
      <c r="D270"/>
      <c r="E270" s="21"/>
      <c r="F270" s="22"/>
      <c r="G270" s="22"/>
      <c r="H270" s="21"/>
      <c r="I270" s="22"/>
    </row>
    <row r="271" spans="1:9" ht="14.25">
      <c r="A271" s="7"/>
      <c r="B271" s="7"/>
      <c r="C271" s="7"/>
      <c r="D271"/>
      <c r="E271" s="21"/>
      <c r="F271" s="22"/>
      <c r="G271" s="22"/>
      <c r="H271" s="21"/>
      <c r="I271" s="22"/>
    </row>
    <row r="272" spans="1:9" ht="14.25">
      <c r="A272" s="7"/>
      <c r="B272" s="7"/>
      <c r="C272" s="7"/>
      <c r="D272"/>
      <c r="E272" s="21"/>
      <c r="F272" s="22"/>
      <c r="G272" s="22"/>
      <c r="H272" s="21"/>
      <c r="I272" s="22"/>
    </row>
    <row r="273" spans="1:9" ht="14.25">
      <c r="A273" s="7"/>
      <c r="B273" s="7"/>
      <c r="C273" s="7"/>
      <c r="D273"/>
      <c r="E273" s="21"/>
      <c r="F273" s="22"/>
      <c r="G273" s="22"/>
      <c r="H273" s="21"/>
      <c r="I273" s="22"/>
    </row>
    <row r="274" spans="1:9" ht="14.25">
      <c r="A274" s="7"/>
      <c r="B274" s="7"/>
      <c r="C274" s="7"/>
      <c r="D274"/>
      <c r="E274" s="21"/>
      <c r="F274" s="22"/>
      <c r="G274" s="22"/>
      <c r="H274" s="21"/>
      <c r="I274" s="22"/>
    </row>
    <row r="275" spans="1:9" ht="14.25">
      <c r="A275" s="7"/>
      <c r="B275" s="7"/>
      <c r="C275" s="7"/>
      <c r="D275"/>
      <c r="E275" s="21"/>
      <c r="F275" s="22"/>
      <c r="G275" s="22"/>
      <c r="H275" s="21"/>
      <c r="I275" s="22"/>
    </row>
    <row r="276" spans="1:9" ht="14.25">
      <c r="A276" s="7"/>
      <c r="B276" s="7"/>
      <c r="C276" s="7"/>
      <c r="D276"/>
      <c r="E276" s="21"/>
      <c r="F276" s="22"/>
      <c r="G276" s="22"/>
      <c r="H276" s="21"/>
      <c r="I276" s="22"/>
    </row>
    <row r="277" spans="1:9" ht="14.25">
      <c r="A277" s="7"/>
      <c r="B277" s="7"/>
      <c r="C277" s="7"/>
      <c r="D277"/>
      <c r="E277" s="21"/>
      <c r="F277" s="22"/>
      <c r="G277" s="22"/>
      <c r="H277" s="21"/>
      <c r="I277" s="22"/>
    </row>
    <row r="278" spans="1:9" ht="14.25">
      <c r="A278" s="7"/>
      <c r="B278" s="7"/>
      <c r="C278" s="7"/>
      <c r="D278"/>
      <c r="E278" s="21"/>
      <c r="F278" s="22"/>
      <c r="G278" s="22"/>
      <c r="H278" s="21"/>
      <c r="I278" s="22"/>
    </row>
    <row r="279" spans="1:9" ht="14.25">
      <c r="A279" s="7"/>
      <c r="B279" s="7"/>
      <c r="C279" s="7"/>
      <c r="D279"/>
      <c r="E279" s="21"/>
      <c r="F279" s="22"/>
      <c r="G279" s="22"/>
      <c r="H279" s="21"/>
      <c r="I279" s="22"/>
    </row>
    <row r="280" spans="1:9" ht="14.25">
      <c r="A280" s="7"/>
      <c r="B280" s="7"/>
      <c r="C280" s="7"/>
      <c r="D280"/>
      <c r="E280" s="21"/>
      <c r="F280" s="22"/>
      <c r="G280" s="22"/>
      <c r="H280" s="21"/>
      <c r="I280" s="22"/>
    </row>
    <row r="281" spans="1:9" ht="14.25">
      <c r="A281" s="7"/>
      <c r="B281" s="7"/>
      <c r="C281" s="7"/>
      <c r="D281"/>
      <c r="E281" s="21"/>
      <c r="F281" s="22"/>
      <c r="G281" s="22"/>
      <c r="H281" s="21"/>
      <c r="I281" s="22"/>
    </row>
    <row r="282" spans="1:9" ht="14.25">
      <c r="A282" s="7"/>
      <c r="B282" s="7"/>
      <c r="C282" s="7"/>
      <c r="D282"/>
      <c r="E282" s="21"/>
      <c r="F282" s="22"/>
      <c r="G282" s="22"/>
      <c r="H282" s="21"/>
      <c r="I282" s="22"/>
    </row>
    <row r="283" spans="1:9" ht="14.25">
      <c r="A283" s="7"/>
      <c r="B283" s="7"/>
      <c r="C283" s="7"/>
      <c r="D283"/>
      <c r="E283" s="21"/>
      <c r="F283" s="22"/>
      <c r="G283" s="22"/>
      <c r="H283" s="21"/>
      <c r="I283" s="22"/>
    </row>
    <row r="284" spans="1:9" ht="14.25">
      <c r="A284" s="7"/>
      <c r="B284" s="7"/>
      <c r="C284" s="7"/>
      <c r="D284"/>
      <c r="E284" s="21"/>
      <c r="F284" s="22"/>
      <c r="G284" s="22"/>
      <c r="H284" s="21"/>
      <c r="I284" s="22"/>
    </row>
    <row r="285" spans="1:9" ht="14.25">
      <c r="A285" s="7"/>
      <c r="B285" s="7"/>
      <c r="C285" s="7"/>
      <c r="D285"/>
      <c r="E285" s="21"/>
      <c r="F285" s="22"/>
      <c r="G285" s="22"/>
      <c r="H285" s="21"/>
      <c r="I285" s="22"/>
    </row>
    <row r="286" spans="1:9" ht="14.25">
      <c r="A286" s="7"/>
      <c r="B286" s="7"/>
      <c r="C286" s="7"/>
      <c r="D286"/>
      <c r="E286" s="21"/>
      <c r="F286" s="22"/>
      <c r="G286" s="22"/>
      <c r="H286" s="21"/>
      <c r="I286" s="22"/>
    </row>
    <row r="287" spans="1:9" ht="14.25">
      <c r="A287" s="7"/>
      <c r="B287" s="7"/>
      <c r="C287" s="7"/>
      <c r="D287"/>
      <c r="E287" s="21"/>
      <c r="F287" s="22"/>
      <c r="G287" s="22"/>
      <c r="H287" s="21"/>
      <c r="I287" s="22"/>
    </row>
    <row r="288" spans="1:9" ht="14.25">
      <c r="A288" s="7"/>
      <c r="B288" s="7"/>
      <c r="C288" s="7"/>
      <c r="D288"/>
      <c r="E288" s="21"/>
      <c r="F288" s="22"/>
      <c r="G288" s="22"/>
      <c r="H288" s="21"/>
      <c r="I288" s="22"/>
    </row>
    <row r="289" spans="1:9" ht="14.25">
      <c r="A289" s="7"/>
      <c r="B289" s="7"/>
      <c r="C289" s="7"/>
      <c r="D289"/>
      <c r="E289" s="21"/>
      <c r="F289" s="22"/>
      <c r="G289" s="22"/>
      <c r="H289" s="21"/>
      <c r="I289" s="22"/>
    </row>
    <row r="290" spans="1:9" ht="14.25">
      <c r="A290" s="7"/>
      <c r="B290" s="7"/>
      <c r="C290" s="7"/>
      <c r="D290"/>
      <c r="E290" s="21"/>
      <c r="F290" s="22"/>
      <c r="G290" s="22"/>
      <c r="H290" s="21"/>
      <c r="I290" s="22"/>
    </row>
    <row r="291" spans="1:9" ht="14.25">
      <c r="A291" s="7"/>
      <c r="B291" s="7"/>
      <c r="C291" s="7"/>
      <c r="D291"/>
      <c r="E291" s="21"/>
      <c r="F291" s="22"/>
      <c r="G291" s="22"/>
      <c r="H291" s="21"/>
      <c r="I291" s="22"/>
    </row>
    <row r="292" spans="1:9" ht="14.25">
      <c r="A292" s="7"/>
      <c r="B292" s="7"/>
      <c r="C292" s="7"/>
      <c r="D292"/>
      <c r="E292" s="21"/>
      <c r="F292" s="22"/>
      <c r="G292" s="22"/>
      <c r="H292" s="21"/>
      <c r="I292" s="22"/>
    </row>
    <row r="293" spans="1:9" ht="14.25">
      <c r="A293" s="7"/>
      <c r="B293" s="7"/>
      <c r="C293" s="7"/>
      <c r="D293"/>
      <c r="E293" s="21"/>
      <c r="F293" s="22"/>
      <c r="G293" s="22"/>
      <c r="H293" s="21"/>
      <c r="I293" s="22"/>
    </row>
    <row r="294" spans="1:9" ht="14.25">
      <c r="A294" s="7"/>
      <c r="B294" s="7"/>
      <c r="C294" s="7"/>
      <c r="D294"/>
      <c r="E294" s="21"/>
      <c r="F294" s="22"/>
      <c r="G294" s="22"/>
      <c r="H294" s="21"/>
      <c r="I294" s="22"/>
    </row>
    <row r="295" spans="1:9" ht="14.25">
      <c r="A295" s="7"/>
      <c r="B295" s="7"/>
      <c r="C295" s="7"/>
      <c r="D295"/>
      <c r="E295" s="21"/>
      <c r="F295" s="22"/>
      <c r="G295" s="22"/>
      <c r="H295" s="21"/>
      <c r="I295" s="22"/>
    </row>
    <row r="296" spans="1:9" ht="14.25">
      <c r="A296" s="7"/>
      <c r="B296" s="7"/>
      <c r="C296" s="7"/>
      <c r="D296"/>
      <c r="E296" s="21"/>
      <c r="F296" s="22"/>
      <c r="G296" s="22"/>
      <c r="H296" s="21"/>
      <c r="I296" s="22"/>
    </row>
    <row r="297" spans="1:9" ht="14.25">
      <c r="A297" s="7"/>
      <c r="B297" s="7"/>
      <c r="C297" s="7"/>
      <c r="D297"/>
      <c r="E297" s="21"/>
      <c r="F297" s="22"/>
      <c r="G297" s="22"/>
      <c r="H297" s="21"/>
      <c r="I297" s="22"/>
    </row>
    <row r="298" spans="1:9" ht="14.25">
      <c r="A298" s="7"/>
      <c r="B298" s="7"/>
      <c r="C298" s="7"/>
      <c r="D298"/>
      <c r="E298" s="21"/>
      <c r="F298" s="22"/>
      <c r="G298" s="22"/>
      <c r="H298" s="21"/>
      <c r="I298" s="22"/>
    </row>
    <row r="299" spans="1:9" ht="14.25">
      <c r="A299" s="7"/>
      <c r="B299" s="7"/>
      <c r="C299" s="7"/>
      <c r="D299"/>
      <c r="E299" s="21"/>
      <c r="F299" s="22"/>
      <c r="G299" s="22"/>
      <c r="H299" s="21"/>
      <c r="I299" s="22"/>
    </row>
    <row r="300" spans="1:9" ht="14.25">
      <c r="A300" s="7"/>
      <c r="B300" s="7"/>
      <c r="C300" s="7"/>
      <c r="D300"/>
      <c r="E300" s="21"/>
      <c r="F300" s="22"/>
      <c r="G300" s="22"/>
      <c r="H300" s="21"/>
      <c r="I300" s="22"/>
    </row>
    <row r="301" spans="1:9" ht="14.25">
      <c r="A301" s="7"/>
      <c r="B301" s="7"/>
      <c r="C301" s="7"/>
      <c r="D301"/>
      <c r="E301" s="21"/>
      <c r="F301" s="22"/>
      <c r="G301" s="22"/>
      <c r="H301" s="21"/>
      <c r="I301" s="22"/>
    </row>
    <row r="302" spans="1:9" ht="14.25">
      <c r="A302" s="7"/>
      <c r="B302" s="7"/>
      <c r="C302" s="7"/>
      <c r="D302"/>
      <c r="E302" s="21"/>
      <c r="F302" s="22"/>
      <c r="G302" s="22"/>
      <c r="H302" s="21"/>
      <c r="I302" s="22"/>
    </row>
    <row r="303" spans="1:9" ht="14.25">
      <c r="A303" s="7"/>
      <c r="B303" s="7"/>
      <c r="C303" s="7"/>
      <c r="D303"/>
      <c r="E303" s="21"/>
      <c r="F303" s="22"/>
      <c r="G303" s="22"/>
      <c r="H303" s="21"/>
      <c r="I303" s="22"/>
    </row>
    <row r="304" spans="1:9" ht="14.25">
      <c r="A304" s="7"/>
      <c r="B304" s="7"/>
      <c r="C304" s="7"/>
      <c r="D304"/>
      <c r="E304" s="21"/>
      <c r="F304" s="22"/>
      <c r="G304" s="22"/>
      <c r="H304" s="21"/>
      <c r="I304" s="22"/>
    </row>
    <row r="305" spans="1:9" ht="14.25">
      <c r="A305" s="7"/>
      <c r="B305" s="7"/>
      <c r="C305" s="7"/>
      <c r="D305"/>
      <c r="E305" s="21"/>
      <c r="F305" s="22"/>
      <c r="G305" s="22"/>
      <c r="H305" s="21"/>
      <c r="I305" s="22"/>
    </row>
    <row r="306" spans="1:9" ht="14.25">
      <c r="A306" s="7"/>
      <c r="B306" s="7"/>
      <c r="C306" s="7"/>
      <c r="D306"/>
      <c r="E306" s="21"/>
      <c r="F306" s="22"/>
      <c r="G306" s="22"/>
      <c r="H306" s="21"/>
      <c r="I306" s="22"/>
    </row>
    <row r="307" spans="1:9" ht="14.25">
      <c r="A307" s="7"/>
      <c r="B307" s="7"/>
      <c r="C307" s="7"/>
      <c r="D307"/>
      <c r="E307" s="21"/>
      <c r="F307" s="22"/>
      <c r="G307" s="22"/>
      <c r="H307" s="21"/>
      <c r="I307" s="22"/>
    </row>
    <row r="308" spans="1:9" ht="14.25">
      <c r="A308" s="7"/>
      <c r="B308" s="7"/>
      <c r="C308" s="7"/>
      <c r="D308"/>
      <c r="E308" s="21"/>
      <c r="F308" s="22"/>
      <c r="G308" s="22"/>
      <c r="H308" s="21"/>
      <c r="I308" s="22"/>
    </row>
    <row r="309" spans="1:9" ht="14.25">
      <c r="A309" s="7"/>
      <c r="B309" s="7"/>
      <c r="C309" s="7"/>
      <c r="D309"/>
      <c r="E309" s="21"/>
      <c r="F309" s="22"/>
      <c r="G309" s="22"/>
      <c r="H309" s="21"/>
      <c r="I309" s="22"/>
    </row>
    <row r="310" spans="1:9" ht="14.25">
      <c r="A310" s="7"/>
      <c r="B310" s="7"/>
      <c r="C310" s="7"/>
      <c r="D310"/>
      <c r="E310" s="21"/>
      <c r="F310" s="22"/>
      <c r="G310" s="22"/>
      <c r="H310" s="21"/>
      <c r="I310" s="22"/>
    </row>
    <row r="311" spans="1:9" ht="14.25">
      <c r="A311" s="7"/>
      <c r="B311" s="7"/>
      <c r="C311" s="7"/>
      <c r="D311"/>
      <c r="E311" s="21"/>
      <c r="F311" s="22"/>
      <c r="G311" s="22"/>
      <c r="H311" s="21"/>
      <c r="I311" s="22"/>
    </row>
    <row r="312" spans="1:9" ht="14.25">
      <c r="A312" s="7"/>
      <c r="B312" s="7"/>
      <c r="C312" s="7"/>
      <c r="D312"/>
      <c r="E312" s="21"/>
      <c r="F312" s="22"/>
      <c r="G312" s="22"/>
      <c r="H312" s="21"/>
      <c r="I312" s="22"/>
    </row>
    <row r="313" spans="1:9" ht="14.25">
      <c r="A313" s="7"/>
      <c r="B313" s="7"/>
      <c r="C313" s="7"/>
      <c r="D313"/>
      <c r="E313" s="21"/>
      <c r="F313" s="22"/>
      <c r="G313" s="22"/>
      <c r="H313" s="21"/>
      <c r="I313" s="22"/>
    </row>
    <row r="314" spans="1:9" ht="14.25">
      <c r="A314" s="7"/>
      <c r="B314" s="7"/>
      <c r="C314" s="7"/>
      <c r="D314"/>
      <c r="E314" s="21"/>
      <c r="F314" s="22"/>
      <c r="G314" s="22"/>
      <c r="H314" s="21"/>
      <c r="I314" s="22"/>
    </row>
    <row r="315" spans="1:9" ht="14.25">
      <c r="A315" s="7"/>
      <c r="B315" s="7"/>
      <c r="C315" s="7"/>
      <c r="D315"/>
      <c r="E315" s="21"/>
      <c r="F315" s="22"/>
      <c r="G315" s="22"/>
      <c r="H315" s="21"/>
      <c r="I315" s="22"/>
    </row>
    <row r="316" spans="1:9" ht="14.25">
      <c r="A316" s="7"/>
      <c r="B316" s="7"/>
      <c r="C316" s="7"/>
      <c r="D316"/>
      <c r="E316" s="21"/>
      <c r="F316" s="22"/>
      <c r="G316" s="22"/>
      <c r="H316" s="21"/>
      <c r="I316" s="22"/>
    </row>
    <row r="317" spans="1:9" ht="14.25">
      <c r="A317" s="7"/>
      <c r="B317" s="7"/>
      <c r="C317" s="7"/>
      <c r="D317"/>
      <c r="E317" s="21"/>
      <c r="F317" s="22"/>
      <c r="G317" s="22"/>
      <c r="H317" s="21"/>
      <c r="I317" s="22"/>
    </row>
    <row r="318" spans="1:9" ht="14.25">
      <c r="A318" s="7"/>
      <c r="B318" s="7"/>
      <c r="C318" s="7"/>
      <c r="D318"/>
      <c r="E318" s="21"/>
      <c r="F318" s="22"/>
      <c r="G318" s="22"/>
      <c r="H318" s="21"/>
      <c r="I318" s="22"/>
    </row>
    <row r="319" spans="1:9" ht="14.25">
      <c r="A319" s="7"/>
      <c r="B319" s="7"/>
      <c r="C319" s="7"/>
      <c r="D319"/>
      <c r="E319" s="21"/>
      <c r="F319" s="22"/>
      <c r="G319" s="22"/>
      <c r="H319" s="21"/>
      <c r="I319" s="22"/>
    </row>
    <row r="320" spans="1:9" ht="14.25">
      <c r="A320" s="7"/>
      <c r="B320" s="7"/>
      <c r="C320" s="7"/>
      <c r="D320"/>
      <c r="E320" s="21"/>
      <c r="F320" s="22"/>
      <c r="G320" s="22"/>
      <c r="H320" s="21"/>
      <c r="I320" s="22"/>
    </row>
    <row r="321" spans="1:9" ht="14.25">
      <c r="A321" s="7"/>
      <c r="B321" s="7"/>
      <c r="C321" s="7"/>
      <c r="D321"/>
      <c r="E321" s="21"/>
      <c r="F321" s="22"/>
      <c r="G321" s="22"/>
      <c r="H321" s="21"/>
      <c r="I321" s="22"/>
    </row>
    <row r="322" spans="1:9" ht="14.25">
      <c r="A322" s="7"/>
      <c r="B322" s="7"/>
      <c r="C322" s="7"/>
      <c r="D322"/>
      <c r="E322" s="21"/>
      <c r="F322" s="22"/>
      <c r="G322" s="22"/>
      <c r="H322" s="21"/>
      <c r="I322" s="22"/>
    </row>
    <row r="323" spans="1:9" ht="14.25">
      <c r="A323" s="7"/>
      <c r="B323" s="7"/>
      <c r="C323" s="7"/>
      <c r="D323"/>
      <c r="E323" s="21"/>
      <c r="F323" s="22"/>
      <c r="G323" s="22"/>
      <c r="H323" s="21"/>
      <c r="I323" s="22"/>
    </row>
    <row r="324" spans="1:9" ht="14.25">
      <c r="A324" s="7"/>
      <c r="B324" s="7"/>
      <c r="C324" s="7"/>
      <c r="D324"/>
      <c r="E324" s="21"/>
      <c r="F324" s="22"/>
      <c r="G324" s="22"/>
      <c r="H324" s="21"/>
      <c r="I324" s="22"/>
    </row>
    <row r="325" spans="1:9" ht="14.25">
      <c r="A325" s="7"/>
      <c r="B325" s="7"/>
      <c r="C325" s="7"/>
      <c r="D325"/>
      <c r="E325" s="21"/>
      <c r="F325" s="22"/>
      <c r="G325" s="22"/>
      <c r="H325" s="21"/>
      <c r="I325" s="22"/>
    </row>
    <row r="326" spans="1:9" ht="14.25">
      <c r="A326" s="7"/>
      <c r="B326" s="7"/>
      <c r="C326" s="7"/>
      <c r="D326"/>
      <c r="E326" s="21"/>
      <c r="F326" s="22"/>
      <c r="G326" s="22"/>
      <c r="H326" s="21"/>
      <c r="I326" s="22"/>
    </row>
    <row r="327" spans="1:9" ht="14.25">
      <c r="A327" s="7"/>
      <c r="B327" s="7"/>
      <c r="C327" s="7"/>
      <c r="D327"/>
      <c r="E327" s="21"/>
      <c r="F327" s="22"/>
      <c r="G327" s="22"/>
      <c r="H327" s="21"/>
      <c r="I327" s="22"/>
    </row>
    <row r="328" spans="1:9" ht="14.25">
      <c r="A328" s="7"/>
      <c r="B328" s="7"/>
      <c r="C328" s="7"/>
      <c r="D328"/>
      <c r="E328" s="21"/>
      <c r="F328" s="22"/>
      <c r="G328" s="22"/>
      <c r="H328" s="21"/>
      <c r="I328" s="22"/>
    </row>
    <row r="329" spans="1:9" ht="14.25">
      <c r="A329" s="7"/>
      <c r="B329" s="7"/>
      <c r="C329" s="7"/>
      <c r="D329"/>
      <c r="E329" s="21"/>
      <c r="F329" s="22"/>
      <c r="G329" s="22"/>
      <c r="H329" s="21"/>
      <c r="I329" s="22"/>
    </row>
    <row r="330" spans="1:9" ht="14.25">
      <c r="A330" s="7"/>
      <c r="B330" s="7"/>
      <c r="C330" s="7"/>
      <c r="D330"/>
      <c r="E330" s="21"/>
      <c r="F330" s="22"/>
      <c r="G330" s="22"/>
      <c r="H330" s="21"/>
      <c r="I330" s="22"/>
    </row>
    <row r="331" spans="1:9" ht="14.25">
      <c r="A331" s="7"/>
      <c r="B331" s="7"/>
      <c r="C331" s="7"/>
      <c r="D331"/>
      <c r="E331" s="21"/>
      <c r="F331" s="22"/>
      <c r="G331" s="22"/>
      <c r="H331" s="21"/>
      <c r="I331" s="22"/>
    </row>
    <row r="332" spans="1:9" ht="14.25">
      <c r="A332" s="7"/>
      <c r="B332" s="7"/>
      <c r="C332" s="7"/>
      <c r="D332"/>
      <c r="E332" s="21"/>
      <c r="F332" s="22"/>
      <c r="G332" s="22"/>
      <c r="H332" s="21"/>
      <c r="I332" s="22"/>
    </row>
    <row r="333" spans="1:9" ht="14.25">
      <c r="A333" s="7"/>
      <c r="B333" s="7"/>
      <c r="C333" s="7"/>
      <c r="D333"/>
      <c r="E333" s="21"/>
      <c r="F333" s="22"/>
      <c r="G333" s="22"/>
      <c r="H333" s="21"/>
      <c r="I333" s="22"/>
    </row>
    <row r="334" spans="1:9" ht="14.25">
      <c r="A334" s="7"/>
      <c r="B334" s="7"/>
      <c r="C334" s="7"/>
      <c r="D334"/>
      <c r="E334" s="21"/>
      <c r="F334" s="22"/>
      <c r="G334" s="22"/>
      <c r="H334" s="21"/>
      <c r="I334" s="22"/>
    </row>
    <row r="335" spans="1:9" ht="14.25">
      <c r="A335" s="7"/>
      <c r="B335" s="7"/>
      <c r="C335" s="7"/>
      <c r="D335"/>
      <c r="E335" s="21"/>
      <c r="F335" s="22"/>
      <c r="G335" s="22"/>
      <c r="H335" s="21"/>
      <c r="I335" s="22"/>
    </row>
    <row r="336" spans="1:9" ht="14.25">
      <c r="A336" s="7"/>
      <c r="B336" s="7"/>
      <c r="C336" s="7"/>
      <c r="D336"/>
      <c r="E336" s="21"/>
      <c r="F336" s="22"/>
      <c r="G336" s="22"/>
      <c r="H336" s="21"/>
      <c r="I336" s="22"/>
    </row>
    <row r="337" spans="1:9" ht="14.25">
      <c r="A337" s="7"/>
      <c r="B337" s="7"/>
      <c r="C337" s="7"/>
      <c r="D337"/>
      <c r="E337" s="21"/>
      <c r="F337" s="22"/>
      <c r="G337" s="22"/>
      <c r="H337" s="21"/>
      <c r="I337" s="22"/>
    </row>
    <row r="338" spans="1:9" ht="14.25">
      <c r="A338" s="7"/>
      <c r="B338" s="7"/>
      <c r="C338" s="7"/>
      <c r="D338"/>
      <c r="E338" s="21"/>
      <c r="F338" s="22"/>
      <c r="G338" s="22"/>
      <c r="H338" s="21"/>
      <c r="I338" s="22"/>
    </row>
    <row r="339" spans="1:9" ht="14.25">
      <c r="A339" s="7"/>
      <c r="B339" s="7"/>
      <c r="C339" s="7"/>
      <c r="D339"/>
      <c r="E339" s="21"/>
      <c r="F339" s="22"/>
      <c r="G339" s="22"/>
      <c r="H339" s="21"/>
      <c r="I339" s="22"/>
    </row>
    <row r="340" spans="1:9" ht="14.25">
      <c r="A340" s="7"/>
      <c r="B340" s="7"/>
      <c r="C340" s="7"/>
      <c r="D340"/>
      <c r="E340" s="21"/>
      <c r="F340" s="22"/>
      <c r="G340" s="22"/>
      <c r="H340" s="21"/>
      <c r="I340" s="22"/>
    </row>
    <row r="341" spans="1:9" ht="14.25">
      <c r="A341" s="7"/>
      <c r="B341" s="7"/>
      <c r="C341" s="7"/>
      <c r="D341"/>
      <c r="E341" s="21"/>
      <c r="F341" s="22"/>
      <c r="G341" s="22"/>
      <c r="H341" s="21"/>
      <c r="I341" s="22"/>
    </row>
    <row r="342" spans="1:9" ht="14.25">
      <c r="A342" s="7"/>
      <c r="B342" s="7"/>
      <c r="C342" s="7"/>
      <c r="D342"/>
      <c r="E342" s="21"/>
      <c r="F342" s="22"/>
      <c r="G342" s="22"/>
      <c r="H342" s="21"/>
      <c r="I342" s="22"/>
    </row>
    <row r="343" spans="1:9" ht="14.25">
      <c r="A343" s="7"/>
      <c r="B343" s="7"/>
      <c r="C343" s="7"/>
      <c r="D343"/>
      <c r="E343" s="21"/>
      <c r="F343" s="22"/>
      <c r="G343" s="22"/>
      <c r="H343" s="21"/>
      <c r="I343" s="22"/>
    </row>
    <row r="344" spans="1:9" ht="14.25">
      <c r="A344" s="7"/>
      <c r="B344" s="7"/>
      <c r="C344" s="7"/>
      <c r="D344"/>
      <c r="E344" s="21"/>
      <c r="F344" s="22"/>
      <c r="G344" s="22"/>
      <c r="H344" s="21"/>
      <c r="I344" s="22"/>
    </row>
    <row r="345" spans="1:9" ht="14.25">
      <c r="A345" s="7"/>
      <c r="B345" s="7"/>
      <c r="C345" s="7"/>
      <c r="D345"/>
      <c r="E345" s="21"/>
      <c r="F345" s="22"/>
      <c r="G345" s="22"/>
      <c r="H345" s="21"/>
      <c r="I345" s="22"/>
    </row>
    <row r="346" spans="1:9" ht="14.25">
      <c r="A346" s="7"/>
      <c r="B346" s="7"/>
      <c r="C346" s="7"/>
      <c r="D346"/>
      <c r="E346" s="21"/>
      <c r="F346" s="22"/>
      <c r="G346" s="22"/>
      <c r="H346" s="21"/>
      <c r="I346" s="22"/>
    </row>
    <row r="347" spans="1:9" ht="14.25">
      <c r="A347" s="7"/>
      <c r="B347" s="7"/>
      <c r="C347" s="7"/>
      <c r="D347"/>
      <c r="E347" s="21"/>
      <c r="F347" s="22"/>
      <c r="G347" s="22"/>
      <c r="H347" s="21"/>
      <c r="I347" s="22"/>
    </row>
    <row r="348" spans="1:9" ht="14.25">
      <c r="A348" s="7"/>
      <c r="B348" s="7"/>
      <c r="C348" s="7"/>
      <c r="D348"/>
      <c r="E348" s="21"/>
      <c r="F348" s="22"/>
      <c r="G348" s="22"/>
      <c r="H348" s="21"/>
      <c r="I348" s="22"/>
    </row>
    <row r="349" spans="1:9" ht="14.25">
      <c r="A349" s="7"/>
      <c r="B349" s="7"/>
      <c r="C349" s="7"/>
      <c r="D349"/>
      <c r="E349" s="21"/>
      <c r="F349" s="22"/>
      <c r="G349" s="22"/>
      <c r="H349" s="21"/>
      <c r="I349" s="22"/>
    </row>
    <row r="350" spans="1:9" ht="14.25">
      <c r="A350" s="7"/>
      <c r="B350" s="7"/>
      <c r="C350" s="7"/>
      <c r="D350"/>
      <c r="E350" s="21"/>
      <c r="F350" s="22"/>
      <c r="G350" s="22"/>
      <c r="H350" s="21"/>
      <c r="I350" s="22"/>
    </row>
    <row r="351" spans="1:9" ht="14.25">
      <c r="A351" s="7"/>
      <c r="B351" s="7"/>
      <c r="C351" s="7"/>
      <c r="D351"/>
      <c r="E351" s="21"/>
      <c r="F351" s="22"/>
      <c r="G351" s="22"/>
      <c r="H351" s="21"/>
      <c r="I351" s="22"/>
    </row>
    <row r="352" spans="1:9" ht="14.25">
      <c r="A352" s="7"/>
      <c r="B352" s="7"/>
      <c r="C352" s="7"/>
      <c r="D352"/>
      <c r="E352" s="21"/>
      <c r="F352" s="22"/>
      <c r="G352" s="22"/>
      <c r="H352" s="21"/>
      <c r="I352" s="22"/>
    </row>
    <row r="353" spans="1:9" ht="14.25">
      <c r="A353" s="7"/>
      <c r="B353" s="7"/>
      <c r="C353" s="7"/>
      <c r="D353"/>
      <c r="E353" s="21"/>
      <c r="F353" s="22"/>
      <c r="G353" s="22"/>
      <c r="H353" s="21"/>
      <c r="I353" s="22"/>
    </row>
    <row r="354" spans="1:9" ht="14.25">
      <c r="A354" s="7"/>
      <c r="B354" s="7"/>
      <c r="C354" s="7"/>
      <c r="D354"/>
      <c r="E354" s="21"/>
      <c r="F354" s="22"/>
      <c r="G354" s="22"/>
      <c r="H354" s="21"/>
      <c r="I354" s="22"/>
    </row>
    <row r="355" spans="1:9" ht="14.25">
      <c r="A355" s="7"/>
      <c r="B355" s="7"/>
      <c r="C355" s="7"/>
      <c r="D355"/>
      <c r="E355" s="21"/>
      <c r="F355" s="22"/>
      <c r="G355" s="22"/>
      <c r="H355" s="21"/>
      <c r="I355" s="22"/>
    </row>
    <row r="356" spans="1:9" ht="14.25">
      <c r="A356" s="7"/>
      <c r="B356" s="7"/>
      <c r="C356" s="7"/>
      <c r="D356"/>
      <c r="E356" s="21"/>
      <c r="F356" s="22"/>
      <c r="G356" s="22"/>
      <c r="H356" s="21"/>
      <c r="I356" s="22"/>
    </row>
    <row r="357" spans="1:9" ht="14.25">
      <c r="A357" s="7"/>
      <c r="B357" s="7"/>
      <c r="C357" s="7"/>
      <c r="D357"/>
      <c r="E357" s="21"/>
      <c r="F357" s="22"/>
      <c r="G357" s="22"/>
      <c r="H357" s="21"/>
      <c r="I357" s="22"/>
    </row>
    <row r="358" spans="1:9" ht="14.25">
      <c r="A358" s="7"/>
      <c r="B358" s="7"/>
      <c r="C358" s="7"/>
      <c r="D358"/>
      <c r="E358" s="21"/>
      <c r="F358" s="22"/>
      <c r="G358" s="22"/>
      <c r="H358" s="21"/>
      <c r="I358" s="22"/>
    </row>
    <row r="359" spans="1:9" ht="14.25">
      <c r="A359" s="7"/>
      <c r="B359" s="7"/>
      <c r="C359" s="7"/>
      <c r="D359"/>
      <c r="E359" s="21"/>
      <c r="F359" s="22"/>
      <c r="G359" s="22"/>
      <c r="H359" s="21"/>
      <c r="I359" s="22"/>
    </row>
    <row r="360" spans="1:9" ht="14.25">
      <c r="A360" s="7"/>
      <c r="B360" s="7"/>
      <c r="C360" s="7"/>
      <c r="D360"/>
      <c r="E360" s="21"/>
      <c r="F360" s="22"/>
      <c r="G360" s="22"/>
      <c r="H360" s="21"/>
      <c r="I360" s="22"/>
    </row>
    <row r="361" spans="1:9" ht="14.25">
      <c r="A361" s="7"/>
      <c r="B361" s="7"/>
      <c r="C361" s="7"/>
      <c r="D361"/>
      <c r="E361" s="21"/>
      <c r="F361" s="22"/>
      <c r="G361" s="22"/>
      <c r="H361" s="21"/>
      <c r="I361" s="22"/>
    </row>
    <row r="362" spans="1:9" ht="14.25">
      <c r="A362" s="7"/>
      <c r="B362" s="7"/>
      <c r="C362" s="7"/>
      <c r="D362"/>
      <c r="E362" s="21"/>
      <c r="F362" s="22"/>
      <c r="G362" s="22"/>
      <c r="H362" s="21"/>
      <c r="I362" s="22"/>
    </row>
    <row r="363" spans="1:9" ht="14.25">
      <c r="A363" s="7"/>
      <c r="B363" s="7"/>
      <c r="C363" s="7"/>
      <c r="D363"/>
      <c r="E363" s="21"/>
      <c r="F363" s="22"/>
      <c r="G363" s="22"/>
      <c r="H363" s="21"/>
      <c r="I363" s="22"/>
    </row>
    <row r="364" spans="1:9" ht="14.25">
      <c r="A364" s="7"/>
      <c r="B364" s="7"/>
      <c r="C364" s="7"/>
      <c r="D364"/>
      <c r="E364" s="21"/>
      <c r="F364" s="22"/>
      <c r="G364" s="22"/>
      <c r="H364" s="21"/>
      <c r="I364" s="22"/>
    </row>
    <row r="365" spans="1:9" ht="14.25">
      <c r="A365" s="7"/>
      <c r="B365" s="7"/>
      <c r="C365" s="7"/>
      <c r="D365"/>
      <c r="E365" s="21"/>
      <c r="F365" s="22"/>
      <c r="G365" s="22"/>
      <c r="H365" s="21"/>
      <c r="I365" s="22"/>
    </row>
    <row r="366" spans="1:9" ht="14.25">
      <c r="A366" s="7"/>
      <c r="B366" s="7"/>
      <c r="C366" s="7"/>
      <c r="D366"/>
      <c r="E366" s="21"/>
      <c r="F366" s="22"/>
      <c r="G366" s="22"/>
      <c r="H366" s="21"/>
      <c r="I366" s="22"/>
    </row>
    <row r="367" spans="1:9" ht="14.25">
      <c r="A367" s="7"/>
      <c r="B367" s="7"/>
      <c r="C367" s="7"/>
      <c r="D367"/>
      <c r="E367" s="21"/>
      <c r="F367" s="22"/>
      <c r="G367" s="22"/>
      <c r="H367" s="21"/>
      <c r="I367" s="22"/>
    </row>
    <row r="368" spans="1:9" ht="14.25">
      <c r="A368" s="7"/>
      <c r="B368" s="7"/>
      <c r="C368" s="7"/>
      <c r="D368"/>
      <c r="E368" s="21"/>
      <c r="F368" s="22"/>
      <c r="G368" s="22"/>
      <c r="H368" s="21"/>
      <c r="I368" s="22"/>
    </row>
    <row r="369" spans="1:9" ht="14.25">
      <c r="A369" s="7"/>
      <c r="B369" s="7"/>
      <c r="C369" s="7"/>
      <c r="D369"/>
      <c r="E369" s="21"/>
      <c r="F369" s="22"/>
      <c r="G369" s="22"/>
      <c r="H369" s="21"/>
      <c r="I369" s="22"/>
    </row>
    <row r="370" spans="1:9" ht="14.25">
      <c r="A370" s="7"/>
      <c r="B370" s="7"/>
      <c r="C370" s="7"/>
      <c r="D370"/>
      <c r="E370" s="21"/>
      <c r="F370" s="22"/>
      <c r="G370" s="22"/>
      <c r="H370" s="21"/>
      <c r="I370" s="22"/>
    </row>
    <row r="371" spans="1:9" ht="14.25">
      <c r="A371" s="7"/>
      <c r="B371" s="7"/>
      <c r="C371" s="7"/>
      <c r="D371"/>
      <c r="E371" s="21"/>
      <c r="F371" s="22"/>
      <c r="G371" s="22"/>
      <c r="H371" s="21"/>
      <c r="I371" s="22"/>
    </row>
    <row r="372" spans="1:9" ht="14.25">
      <c r="A372" s="7"/>
      <c r="B372" s="7"/>
      <c r="C372" s="7"/>
      <c r="D372"/>
      <c r="E372" s="21"/>
      <c r="F372" s="22"/>
      <c r="G372" s="22"/>
      <c r="H372" s="21"/>
      <c r="I372" s="22"/>
    </row>
    <row r="373" spans="1:9" ht="14.25">
      <c r="A373" s="7"/>
      <c r="B373" s="7"/>
      <c r="C373" s="7"/>
      <c r="D373"/>
      <c r="E373" s="21"/>
      <c r="F373" s="22"/>
      <c r="G373" s="22"/>
      <c r="H373" s="21"/>
      <c r="I373" s="22"/>
    </row>
    <row r="374" spans="1:9" ht="14.25">
      <c r="A374" s="7"/>
      <c r="B374" s="7"/>
      <c r="C374" s="7"/>
      <c r="D374"/>
      <c r="E374" s="21"/>
      <c r="F374" s="22"/>
      <c r="G374" s="22"/>
      <c r="H374" s="21"/>
      <c r="I374" s="22"/>
    </row>
    <row r="375" spans="1:9" ht="14.25">
      <c r="A375" s="7"/>
      <c r="B375" s="7"/>
      <c r="C375" s="7"/>
      <c r="D375"/>
      <c r="E375" s="21"/>
      <c r="F375" s="22"/>
      <c r="G375" s="22"/>
      <c r="H375" s="21"/>
      <c r="I375" s="22"/>
    </row>
    <row r="376" spans="1:9" ht="14.25">
      <c r="A376" s="7"/>
      <c r="B376" s="7"/>
      <c r="C376" s="7"/>
      <c r="D376"/>
      <c r="E376" s="21"/>
      <c r="F376" s="22"/>
      <c r="G376" s="22"/>
      <c r="H376" s="21"/>
      <c r="I376" s="22"/>
    </row>
    <row r="377" spans="1:9" ht="14.25">
      <c r="A377" s="7"/>
      <c r="B377" s="7"/>
      <c r="C377" s="7"/>
      <c r="D377"/>
      <c r="E377" s="21"/>
      <c r="F377" s="22"/>
      <c r="G377" s="22"/>
      <c r="H377" s="21"/>
      <c r="I377" s="22"/>
    </row>
    <row r="378" spans="1:9" ht="14.25">
      <c r="A378" s="7"/>
      <c r="B378" s="7"/>
      <c r="C378" s="7"/>
      <c r="D378"/>
      <c r="E378" s="21"/>
      <c r="F378" s="22"/>
      <c r="G378" s="22"/>
      <c r="H378" s="21"/>
      <c r="I378" s="22"/>
    </row>
    <row r="379" spans="1:9" ht="14.25">
      <c r="A379" s="7"/>
      <c r="B379" s="7"/>
      <c r="C379" s="7"/>
      <c r="D379"/>
      <c r="E379" s="21"/>
      <c r="F379" s="22"/>
      <c r="G379" s="22"/>
      <c r="H379" s="21"/>
      <c r="I379" s="22"/>
    </row>
    <row r="380" spans="1:9" ht="14.25">
      <c r="A380" s="7"/>
      <c r="B380" s="7"/>
      <c r="C380" s="7"/>
      <c r="D380"/>
      <c r="E380" s="21"/>
      <c r="F380" s="22"/>
      <c r="G380" s="22"/>
      <c r="H380" s="21"/>
      <c r="I380" s="22"/>
    </row>
    <row r="381" spans="1:9" ht="14.25">
      <c r="A381" s="7"/>
      <c r="B381" s="7"/>
      <c r="C381" s="7"/>
      <c r="D381"/>
      <c r="E381" s="21"/>
      <c r="F381" s="22"/>
      <c r="G381" s="22"/>
      <c r="H381" s="21"/>
      <c r="I381" s="22"/>
    </row>
    <row r="382" spans="1:9" ht="14.25">
      <c r="A382" s="7"/>
      <c r="B382" s="7"/>
      <c r="C382" s="7"/>
      <c r="D382"/>
      <c r="E382" s="21"/>
      <c r="F382" s="22"/>
      <c r="G382" s="22"/>
      <c r="H382" s="21"/>
      <c r="I382" s="22"/>
    </row>
    <row r="383" spans="1:9" ht="14.25">
      <c r="A383" s="7"/>
      <c r="B383" s="7"/>
      <c r="C383" s="7"/>
      <c r="D383"/>
      <c r="E383" s="21"/>
      <c r="F383" s="22"/>
      <c r="G383" s="22"/>
      <c r="H383" s="21"/>
      <c r="I383" s="22"/>
    </row>
    <row r="384" spans="1:9" ht="14.25">
      <c r="A384" s="7"/>
      <c r="B384" s="7"/>
      <c r="C384" s="7"/>
      <c r="D384"/>
      <c r="E384" s="21"/>
      <c r="F384" s="22"/>
      <c r="G384" s="22"/>
      <c r="H384" s="21"/>
      <c r="I384" s="22"/>
    </row>
    <row r="385" spans="1:9" ht="14.25">
      <c r="A385" s="7"/>
      <c r="B385" s="7"/>
      <c r="C385" s="7"/>
      <c r="D385"/>
      <c r="E385" s="21"/>
      <c r="F385" s="22"/>
      <c r="G385" s="22"/>
      <c r="H385" s="21"/>
      <c r="I385" s="22"/>
    </row>
    <row r="386" spans="1:9" ht="14.25">
      <c r="A386" s="7"/>
      <c r="B386" s="7"/>
      <c r="C386" s="7"/>
      <c r="D386"/>
      <c r="E386" s="21"/>
      <c r="F386" s="22"/>
      <c r="G386" s="22"/>
      <c r="H386" s="21"/>
      <c r="I386" s="22"/>
    </row>
    <row r="387" spans="1:9" ht="14.25">
      <c r="A387" s="7"/>
      <c r="B387" s="7"/>
      <c r="C387" s="7"/>
      <c r="D387"/>
      <c r="E387" s="21"/>
      <c r="F387" s="22"/>
      <c r="G387" s="22"/>
      <c r="H387" s="21"/>
      <c r="I387" s="22"/>
    </row>
    <row r="388" spans="1:9" ht="14.25">
      <c r="A388" s="7"/>
      <c r="B388" s="7"/>
      <c r="C388" s="7"/>
      <c r="D388"/>
      <c r="E388" s="21"/>
      <c r="F388" s="22"/>
      <c r="G388" s="22"/>
      <c r="H388" s="21"/>
      <c r="I388" s="22"/>
    </row>
    <row r="389" spans="1:9" ht="14.25">
      <c r="A389" s="7"/>
      <c r="B389" s="7"/>
      <c r="C389" s="7"/>
      <c r="D389"/>
      <c r="E389" s="21"/>
      <c r="F389" s="22"/>
      <c r="G389" s="22"/>
      <c r="H389" s="21"/>
      <c r="I389" s="22"/>
    </row>
    <row r="390" spans="1:9" ht="14.25">
      <c r="A390" s="7"/>
      <c r="B390" s="7"/>
      <c r="C390" s="7"/>
      <c r="D390"/>
      <c r="E390" s="21"/>
      <c r="F390" s="22"/>
      <c r="G390" s="22"/>
      <c r="H390" s="21"/>
      <c r="I390" s="22"/>
    </row>
    <row r="391" spans="1:9" ht="14.25">
      <c r="A391" s="7"/>
      <c r="B391" s="7"/>
      <c r="C391" s="7"/>
      <c r="D391"/>
      <c r="E391" s="21"/>
      <c r="F391" s="22"/>
      <c r="G391" s="22"/>
      <c r="H391" s="21"/>
      <c r="I391" s="22"/>
    </row>
    <row r="392" spans="1:9" ht="14.25">
      <c r="A392" s="7"/>
      <c r="B392" s="7"/>
      <c r="C392" s="7"/>
      <c r="D392"/>
      <c r="E392" s="21"/>
      <c r="F392" s="22"/>
      <c r="G392" s="22"/>
      <c r="H392" s="21"/>
      <c r="I392" s="22"/>
    </row>
    <row r="393" spans="1:9" ht="14.25">
      <c r="A393" s="7"/>
      <c r="B393" s="7"/>
      <c r="C393" s="7"/>
      <c r="D393"/>
      <c r="E393" s="21"/>
      <c r="F393" s="22"/>
      <c r="G393" s="22"/>
      <c r="H393" s="21"/>
      <c r="I393" s="22"/>
    </row>
    <row r="394" spans="1:9" ht="14.25">
      <c r="A394" s="7"/>
      <c r="B394" s="7"/>
      <c r="C394" s="7"/>
      <c r="D394"/>
      <c r="E394" s="21"/>
      <c r="F394" s="22"/>
      <c r="G394" s="22"/>
      <c r="H394" s="21"/>
      <c r="I394" s="22"/>
    </row>
    <row r="395" spans="1:9" ht="14.25">
      <c r="A395" s="7"/>
      <c r="B395" s="7"/>
      <c r="C395" s="7"/>
      <c r="D395"/>
      <c r="E395" s="21"/>
      <c r="F395" s="22"/>
      <c r="G395" s="22"/>
      <c r="H395" s="21"/>
      <c r="I395" s="22"/>
    </row>
    <row r="396" spans="1:9" ht="14.25">
      <c r="A396" s="7"/>
      <c r="B396" s="7"/>
      <c r="C396" s="7"/>
      <c r="D396"/>
      <c r="E396" s="21"/>
      <c r="F396" s="22"/>
      <c r="G396" s="22"/>
      <c r="H396" s="21"/>
      <c r="I396" s="22"/>
    </row>
    <row r="397" spans="1:9" ht="14.25">
      <c r="A397" s="7"/>
      <c r="B397" s="7"/>
      <c r="C397" s="7"/>
      <c r="D397"/>
      <c r="E397" s="21"/>
      <c r="F397" s="22"/>
      <c r="G397" s="22"/>
      <c r="H397" s="21"/>
      <c r="I397" s="22"/>
    </row>
    <row r="398" spans="1:9" ht="14.25">
      <c r="A398" s="7"/>
      <c r="B398" s="7"/>
      <c r="C398" s="7"/>
      <c r="D398"/>
      <c r="E398" s="21"/>
      <c r="F398" s="22"/>
      <c r="G398" s="22"/>
      <c r="H398" s="21"/>
      <c r="I398" s="22"/>
    </row>
    <row r="399" spans="1:9" ht="14.25">
      <c r="A399" s="7"/>
      <c r="B399" s="7"/>
      <c r="C399" s="7"/>
      <c r="D399"/>
      <c r="E399" s="21"/>
      <c r="F399" s="22"/>
      <c r="G399" s="22"/>
      <c r="H399" s="21"/>
      <c r="I399" s="22"/>
    </row>
    <row r="400" spans="1:9" ht="14.25">
      <c r="A400" s="7"/>
      <c r="B400" s="7"/>
      <c r="C400" s="7"/>
      <c r="D400"/>
      <c r="E400" s="21"/>
      <c r="F400" s="22"/>
      <c r="G400" s="22"/>
      <c r="H400" s="21"/>
      <c r="I400" s="22"/>
    </row>
    <row r="401" spans="1:9" ht="14.25">
      <c r="A401" s="7"/>
      <c r="B401" s="7"/>
      <c r="C401" s="7"/>
      <c r="D401"/>
      <c r="E401" s="21"/>
      <c r="F401" s="22"/>
      <c r="G401" s="22"/>
      <c r="H401" s="21"/>
      <c r="I401" s="22"/>
    </row>
    <row r="402" spans="1:9" ht="14.25">
      <c r="A402" s="7"/>
      <c r="B402" s="7"/>
      <c r="C402" s="7"/>
      <c r="D402"/>
      <c r="E402" s="21"/>
      <c r="F402" s="22"/>
      <c r="G402" s="22"/>
      <c r="H402" s="21"/>
      <c r="I402" s="22"/>
    </row>
    <row r="403" spans="1:9" ht="14.25">
      <c r="A403" s="7"/>
      <c r="B403" s="7"/>
      <c r="C403" s="7"/>
      <c r="D403"/>
      <c r="E403" s="21"/>
      <c r="F403" s="22"/>
      <c r="G403" s="22"/>
      <c r="H403" s="21"/>
      <c r="I403" s="22"/>
    </row>
    <row r="404" spans="1:9" ht="14.25">
      <c r="A404" s="7"/>
      <c r="B404" s="7"/>
      <c r="C404" s="7"/>
      <c r="D404"/>
      <c r="E404" s="21"/>
      <c r="F404" s="22"/>
      <c r="G404" s="22"/>
      <c r="H404" s="21"/>
      <c r="I404" s="22"/>
    </row>
    <row r="405" spans="1:9" ht="14.25">
      <c r="A405" s="7"/>
      <c r="B405" s="7"/>
      <c r="C405" s="7"/>
      <c r="D405"/>
      <c r="E405" s="21"/>
      <c r="F405" s="22"/>
      <c r="G405" s="22"/>
      <c r="H405" s="21"/>
      <c r="I405" s="22"/>
    </row>
    <row r="406" spans="1:9" ht="14.25">
      <c r="A406" s="7"/>
      <c r="B406" s="7"/>
      <c r="C406" s="7"/>
      <c r="D406"/>
      <c r="E406" s="21"/>
      <c r="F406" s="22"/>
      <c r="G406" s="22"/>
      <c r="H406" s="21"/>
      <c r="I406" s="22"/>
    </row>
    <row r="407" spans="1:9" ht="14.25">
      <c r="A407" s="7"/>
      <c r="B407" s="7"/>
      <c r="C407" s="7"/>
      <c r="D407"/>
      <c r="E407" s="21"/>
      <c r="F407" s="22"/>
      <c r="G407" s="22"/>
      <c r="H407" s="21"/>
      <c r="I407" s="22"/>
    </row>
    <row r="408" spans="1:9" ht="14.25">
      <c r="A408" s="7"/>
      <c r="B408" s="7"/>
      <c r="C408" s="7"/>
      <c r="D408"/>
      <c r="E408" s="21"/>
      <c r="F408" s="22"/>
      <c r="G408" s="22"/>
      <c r="H408" s="21"/>
      <c r="I408" s="22"/>
    </row>
    <row r="409" spans="1:9" ht="14.25">
      <c r="A409" s="7"/>
      <c r="B409" s="7"/>
      <c r="C409" s="7"/>
      <c r="D409"/>
      <c r="E409" s="21"/>
      <c r="F409" s="22"/>
      <c r="G409" s="22"/>
      <c r="H409" s="21"/>
      <c r="I409" s="22"/>
    </row>
    <row r="410" spans="1:9" ht="14.25">
      <c r="A410" s="7"/>
      <c r="B410" s="7"/>
      <c r="C410" s="7"/>
      <c r="D410"/>
      <c r="E410" s="21"/>
      <c r="F410" s="22"/>
      <c r="G410" s="22"/>
      <c r="H410" s="21"/>
      <c r="I410" s="22"/>
    </row>
    <row r="411" spans="1:9" ht="14.25">
      <c r="A411" s="7"/>
      <c r="B411" s="7"/>
      <c r="C411" s="7"/>
      <c r="D411"/>
      <c r="E411" s="21"/>
      <c r="F411" s="22"/>
      <c r="G411" s="22"/>
      <c r="H411" s="21"/>
      <c r="I411" s="22"/>
    </row>
    <row r="412" spans="1:9" ht="14.25">
      <c r="A412" s="7"/>
      <c r="B412" s="7"/>
      <c r="C412" s="7"/>
      <c r="D412"/>
      <c r="E412" s="21"/>
      <c r="F412" s="22"/>
      <c r="G412" s="22"/>
      <c r="H412" s="21"/>
      <c r="I412" s="22"/>
    </row>
    <row r="413" spans="1:9" ht="14.25">
      <c r="A413" s="7"/>
      <c r="B413" s="7"/>
      <c r="C413" s="7"/>
      <c r="D413"/>
      <c r="E413" s="21"/>
      <c r="F413" s="22"/>
      <c r="G413" s="22"/>
      <c r="H413" s="21"/>
      <c r="I413" s="22"/>
    </row>
    <row r="414" spans="1:9" ht="14.25">
      <c r="A414" s="7"/>
      <c r="B414" s="7"/>
      <c r="C414" s="7"/>
      <c r="D414"/>
      <c r="E414" s="21"/>
      <c r="F414" s="22"/>
      <c r="G414" s="22"/>
      <c r="H414" s="21"/>
      <c r="I414" s="22"/>
    </row>
    <row r="415" spans="2:9" ht="14.25">
      <c r="B415" s="7"/>
      <c r="H415" s="21"/>
      <c r="I415" s="22"/>
    </row>
    <row r="416" spans="8:9" ht="14.25">
      <c r="H416" s="21"/>
      <c r="I416" s="22"/>
    </row>
    <row r="417" spans="8:9" ht="14.25">
      <c r="H417" s="21"/>
      <c r="I417" s="22"/>
    </row>
    <row r="418" spans="8:9" ht="14.25">
      <c r="H418" s="21"/>
      <c r="I418" s="22"/>
    </row>
    <row r="419" spans="8:9" ht="14.25">
      <c r="H419" s="21"/>
      <c r="I419" s="22"/>
    </row>
    <row r="420" spans="8:9" ht="14.25">
      <c r="H420" s="21"/>
      <c r="I420" s="22"/>
    </row>
    <row r="421" spans="8:9" ht="14.25">
      <c r="H421" s="21"/>
      <c r="I421" s="22"/>
    </row>
    <row r="422" spans="8:9" ht="14.25">
      <c r="H422" s="21"/>
      <c r="I422" s="22"/>
    </row>
    <row r="423" spans="8:9" ht="14.25">
      <c r="H423" s="21"/>
      <c r="I423" s="22"/>
    </row>
    <row r="424" spans="8:9" ht="14.25">
      <c r="H424" s="21"/>
      <c r="I424" s="22"/>
    </row>
    <row r="425" spans="8:9" ht="14.25">
      <c r="H425" s="21"/>
      <c r="I425" s="22"/>
    </row>
    <row r="426" spans="8:9" ht="14.25">
      <c r="H426" s="21"/>
      <c r="I426" s="22"/>
    </row>
    <row r="427" spans="8:9" ht="14.25">
      <c r="H427" s="21"/>
      <c r="I427" s="22"/>
    </row>
    <row r="428" spans="8:9" ht="14.25">
      <c r="H428" s="21"/>
      <c r="I428" s="22"/>
    </row>
    <row r="429" spans="8:9" ht="14.25">
      <c r="H429" s="21"/>
      <c r="I429" s="22"/>
    </row>
    <row r="430" ht="14.25">
      <c r="I430" s="22"/>
    </row>
    <row r="431" ht="14.25">
      <c r="I431" s="22"/>
    </row>
    <row r="432" ht="14.25">
      <c r="I432" s="22"/>
    </row>
    <row r="433" ht="14.25">
      <c r="I433" s="22"/>
    </row>
    <row r="434" ht="14.25">
      <c r="I434" s="22"/>
    </row>
    <row r="435" ht="14.25">
      <c r="I435" s="22"/>
    </row>
    <row r="436" ht="14.25">
      <c r="I436" s="22"/>
    </row>
    <row r="437" ht="14.25">
      <c r="I437" s="22"/>
    </row>
    <row r="438" ht="14.25">
      <c r="I438" s="22"/>
    </row>
    <row r="439" ht="14.25">
      <c r="I439" s="22"/>
    </row>
    <row r="440" ht="14.25">
      <c r="I440" s="22"/>
    </row>
    <row r="441" ht="14.25">
      <c r="I441" s="22"/>
    </row>
    <row r="442" ht="14.25">
      <c r="I442" s="22"/>
    </row>
    <row r="443" ht="14.25">
      <c r="I443" s="22"/>
    </row>
    <row r="444" ht="14.25">
      <c r="I444" s="22"/>
    </row>
  </sheetData>
  <sheetProtection/>
  <mergeCells count="10">
    <mergeCell ref="A2:G2"/>
    <mergeCell ref="D31:G31"/>
    <mergeCell ref="D29:F29"/>
    <mergeCell ref="D9:G9"/>
    <mergeCell ref="D95:F95"/>
    <mergeCell ref="D6:F6"/>
    <mergeCell ref="D43:G43"/>
    <mergeCell ref="D11:F11"/>
    <mergeCell ref="D41:F41"/>
    <mergeCell ref="D16:E16"/>
  </mergeCells>
  <printOptions/>
  <pageMargins left="0.7874015748031497" right="0.3937007874015748" top="0.2362204724409449" bottom="0.3937007874015748" header="1.220472440944882" footer="0.31496062992125984"/>
  <pageSetup fitToHeight="2" horizontalDpi="600" verticalDpi="600" orientation="portrait" paperSize="9" scale="96" r:id="rId4"/>
  <headerFooter scaleWithDoc="0" alignWithMargins="0">
    <oddHeader xml:space="preserve">&amp;C          </oddHeader>
    <oddFooter>&amp;CStran &amp;P od &amp;N</oddFooter>
  </headerFooter>
  <rowBreaks count="3" manualBreakCount="3">
    <brk id="28" max="255" man="1"/>
    <brk id="40" max="255" man="1"/>
    <brk id="94" max="255" man="1"/>
  </rowBreaks>
  <legacyDrawing r:id="rId3"/>
  <oleObjects>
    <oleObject progId="AutoCAD.Drawing.15" shapeId="1892117" r:id="rId1"/>
    <oleObject progId="AutoCAD.Drawing.18" shapeId="184227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stanko </cp:lastModifiedBy>
  <cp:lastPrinted>2021-05-24T08:32:02Z</cp:lastPrinted>
  <dcterms:created xsi:type="dcterms:W3CDTF">2001-08-24T08:12:16Z</dcterms:created>
  <dcterms:modified xsi:type="dcterms:W3CDTF">2021-08-19T06:42:03Z</dcterms:modified>
  <cp:category/>
  <cp:version/>
  <cp:contentType/>
  <cp:contentStatus/>
</cp:coreProperties>
</file>