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0"/>
  </bookViews>
  <sheets>
    <sheet name="BAC" sheetId="1" r:id="rId1"/>
  </sheets>
  <definedNames>
    <definedName name="_xlnm.Print_Area" localSheetId="0">'BAC'!$A$1:$G$126</definedName>
    <definedName name="_xlnm.Print_Titles" localSheetId="0">'BAC'!$1:$5</definedName>
  </definedNames>
  <calcPr fullCalcOnLoad="1"/>
</workbook>
</file>

<file path=xl/sharedStrings.xml><?xml version="1.0" encoding="utf-8"?>
<sst xmlns="http://schemas.openxmlformats.org/spreadsheetml/2006/main" count="105" uniqueCount="48">
  <si>
    <t>kos</t>
  </si>
  <si>
    <t>.</t>
  </si>
  <si>
    <t>%</t>
  </si>
  <si>
    <t>SKUPAJ:</t>
  </si>
  <si>
    <t>SKUPAJ Z DDV:</t>
  </si>
  <si>
    <t>CESTA</t>
  </si>
  <si>
    <t>INVESTITOR: OBČINA ILIRSKA BISTRICA</t>
  </si>
  <si>
    <t>DDV 22%:</t>
  </si>
  <si>
    <t>Določitev mikrolokacije podzemnih komunalnih naprav, vse komplet</t>
  </si>
  <si>
    <t>Rezanje asfalta</t>
  </si>
  <si>
    <t>m1</t>
  </si>
  <si>
    <t>Odstranitev asfalta ter odvoz v predelavo gradbenih odpadkov, vse komplet</t>
  </si>
  <si>
    <t>m2</t>
  </si>
  <si>
    <t>m3</t>
  </si>
  <si>
    <t>Odstranitev obstoječih dreves fi 20 - 50 cm komplet s panjem in z odvozom v predelavo gradbenih odpadkov.</t>
  </si>
  <si>
    <t>PRIPRAVLJALNA IN RUŠITVENA DELA</t>
  </si>
  <si>
    <t>Odvoz izkopnega materiala v predelavo gradbenih odpadkov. Obračun po dejansko izvršenih delih in v raščenem stanju.</t>
  </si>
  <si>
    <t>Zakoličba osi trase ceste</t>
  </si>
  <si>
    <t>Izdelava zemeljskega planuma ceste v projektiranem naklonu zbitosti 95 % po SPP</t>
  </si>
  <si>
    <t>Premaz stikov z bitumensko emulzijo na stiku z novim asfaltom</t>
  </si>
  <si>
    <t>Dobava materiala in izdelava bankin širine 50 - 75 cm z materialom zrnavosti 0/8 mm za zaklinjanje v deb. 5 cm na predhodno planiran tamponski planum v deb. 25 cm v projektiranem prečnem naklonu 4 %, bankina zaključena 1 cm pod koto vozišča, Ev2&gt;100 MN/m2, Ev2/Ev1=&lt;1,8, vse komplet</t>
  </si>
  <si>
    <t>Čiščenje gradbišča (obračuna se m2 asfalta), vse komplet</t>
  </si>
  <si>
    <t>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</si>
  <si>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r>
      <t>Vse talne oznake morajo biti reflektirajoče in so izvedene z enokomponentno barvo. Debelina nanosa barve mora znašati 250 µ</t>
    </r>
    <r>
      <rPr>
        <b/>
        <sz val="11"/>
        <rFont val="Arial"/>
        <family val="2"/>
      </rPr>
      <t>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r>
  </si>
  <si>
    <t>Ureditev obvoza v času obnove ceste ter vzpostavitev terena v prvotno stanje po končani gradnji, izdelava elaborata za pridobitev dovoljenja za zaporo ceste, stroški soglasja in zapore ceste,  vse komplet</t>
  </si>
  <si>
    <t>Zakoličba cestnih profilov s stransko zaščito višine in pozicijo ceste, vse komplet</t>
  </si>
  <si>
    <t xml:space="preserve"> UREDITEV CESTE NA BAČU</t>
  </si>
  <si>
    <t>širina 50 cm</t>
  </si>
  <si>
    <t>Dobava in vgradnja stebričkov iz vroče pocinkanih cevi za vertikalno prometno signalizacijo fi 64 mm, dolžina stebrička do 4,00 m, vključno s temeljem iz betonskih cevi fi 30 cm, dolžine 80 cm in napolnjen z betonom  C 12/15 in vsemi zemeljskimi (izkop, zasip) in pomožnimi deli, vse komplet</t>
  </si>
  <si>
    <t>Dobava in montaža prometnega znaka velikost 60/60 cm, folija 1. vrste na stebriček, z vsemi  pomožnimi deli in vsem pritrdilnim materialom, vse komplet</t>
  </si>
  <si>
    <t>Izdelava talne označbe - stop črte V-9, širine 50 cm, bele barve, vse komplet</t>
  </si>
  <si>
    <t>Izdelava zelenic in razgrinjanje humusa v povprečni debelini do 15 cm ter fino planiranje zemlje v naklonu 1:1 in 1:2, komplet s sejanjem travne mešanice, vse komplet</t>
  </si>
  <si>
    <t>V enotnih cenah zajeti strošek izdelave vseh potrebnih meritev, pregledov, atestov, črpanje vode iz gradbene jame, zavarovanje gradbene jame.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odstranitev obstoječe infrastrukture, kjer je to predvideno, vključno z ločenimi odvozi v predelavo gradbenih odpadkov,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</si>
  <si>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Posek grmovja do fi 20 cm komplet s panji in z odvozom v predelavo gradbenih odpadkov.</t>
  </si>
  <si>
    <t>Rezkanje asfalta ter odvoz v predelavo gradbenih odpadkov, vse komplet</t>
  </si>
  <si>
    <t xml:space="preserve">Izdelava nivelete v projektiranem prečnem oziroma vzdolžnem naklonu s potrebnimi izkopi (do ) oziroma nasipi (do), planiranje, valjanje z direktnim nakladanjem materiala na prevozno sredstvo. Obračun po dejansko izvršenih delih in v raščenem stanju, vse komplet </t>
  </si>
  <si>
    <t>Izkop vozišča in robov ceste v terenu  III. - IV. Kategorije, z direktnim nakladanjem materiala na prevozno sredstvo. Obračun po dejansko izvršenih delih in v raščenem stanju, vse komplet (globina do 30 cm) - razširitev vozišča, bankina in berma</t>
  </si>
  <si>
    <t>Izkop zemljine v terenu V. kategorije (pikiranje), z direktnim nakladanjem materiala na prevozno sredstvo. Obračun po dejansko izvršenih delih in v raščenem stanju, vse komplet - (globina do 30 cm) - razširitev vozišča, bankina in berma</t>
  </si>
  <si>
    <t>Dobava manjkajoče tamponske podlage 0 - 32 mm v slojih debeline do 30 cm vključno z razgrinjanjem, utrjevanjem in valjanjem v plasteh v projektiranem naklonu, deformacijski modul  Ev2=100 MN/m2, komplet s planiranjem tampona +- 1 cm in skomprimiran na minimalni deformacijski modul Ev2 &gt; 100 MN/m2 in razmerjem Ev2/Ev1 =&lt; 2,2, utrditi na 98 % SPP - projektirana niveleta vzolžni in prečni naklon do 40 cm, razširitev vozišča, bankina in berme</t>
  </si>
  <si>
    <t xml:space="preserve">Čiščenje obstoječega prepusta iz betonskih cevi do fi 50 cm, odvoz odpadnega materiala v predelavo gradbenih odpadkov, vse komplet (2 kos) </t>
  </si>
  <si>
    <t>Izkop humusa v debelini do 10 cm z odmetom na rob izkopa za kasnejši zasip. Obračun po dejansko izvršenih delih in v raščenem stanju, vse komplet - razširitev vozišča</t>
  </si>
  <si>
    <t>berma širine 75 cm</t>
  </si>
  <si>
    <t xml:space="preserve">Izdelava obrabnonosilne plasti bituminizirane zmesi AC 16 surf B 70/100 A4 v debelini 6 cm (31 843) </t>
  </si>
  <si>
    <t>PRILOGA 1</t>
  </si>
  <si>
    <t>Popust:</t>
  </si>
  <si>
    <t>V enotnih cenah zajeti izdelavo načrta organizacije gradbišča, ureditev gradbišča v skladu z načrtom organizacije gradbišča in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</si>
  <si>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Razna dodatna in nepredvidena dela. Obračun se bo vršil na podlagi dejansko porabljenega časa in materiala evidentiranega v gradbenem dnevniku in potrjenega od nadzornega organa (ocenjeno 5% pripravljalnih in rušitvenih del).</t>
  </si>
  <si>
    <t>Razna dodatna in nepredvidena dela. Obračun se bo vršil na podlagi dejansko porabljenega časa in materiala evidentiranega v gradbenem dnevniku in potrjenega od nadzornega organa (ocenjeno 5% ceste).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</si>
</sst>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_ ;\-#,##0.00\ "/>
    <numFmt numFmtId="178" formatCode="#,##0.00\ [$€-1]"/>
    <numFmt numFmtId="179" formatCode="#,##0.000"/>
  </numFmts>
  <fonts count="44">
    <font>
      <sz val="10"/>
      <name val="Arial"/>
      <family val="0"/>
    </font>
    <font>
      <sz val="11"/>
      <name val="Arial"/>
      <family val="2"/>
    </font>
    <font>
      <b/>
      <sz val="11"/>
      <name val="Arial"/>
      <family val="2"/>
    </font>
    <font>
      <sz val="16"/>
      <name val="Arial"/>
      <family val="2"/>
    </font>
    <font>
      <sz val="14"/>
      <name val="Arial"/>
      <family val="2"/>
    </font>
    <font>
      <b/>
      <sz val="16"/>
      <name val="Arial"/>
      <family val="2"/>
    </font>
    <font>
      <b/>
      <sz val="22"/>
      <name val="Arial"/>
      <family val="2"/>
    </font>
    <font>
      <i/>
      <sz val="16"/>
      <name val="Arial"/>
      <family val="2"/>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27" fillId="0" borderId="0">
      <alignment/>
      <protection/>
    </xf>
    <xf numFmtId="0" fontId="3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67">
    <xf numFmtId="0" fontId="0" fillId="0" borderId="0" xfId="0" applyAlignment="1">
      <alignment/>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xf>
    <xf numFmtId="0" fontId="1"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1" fontId="0" fillId="0" borderId="0" xfId="0" applyNumberFormat="1" applyBorder="1" applyAlignment="1">
      <alignment/>
    </xf>
    <xf numFmtId="1" fontId="2"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0" fontId="1" fillId="0" borderId="0" xfId="0" applyFont="1" applyBorder="1" applyAlignment="1">
      <alignment/>
    </xf>
    <xf numFmtId="0" fontId="3" fillId="0" borderId="0" xfId="0" applyFont="1" applyBorder="1" applyAlignment="1">
      <alignment horizontal="left" vertical="top" wrapText="1"/>
    </xf>
    <xf numFmtId="0" fontId="3" fillId="0" borderId="0" xfId="0" applyFont="1" applyBorder="1" applyAlignment="1">
      <alignment/>
    </xf>
    <xf numFmtId="4" fontId="1" fillId="0" borderId="0" xfId="0" applyNumberFormat="1" applyFont="1" applyFill="1" applyBorder="1" applyAlignment="1">
      <alignment horizontal="right" vertical="top" wrapText="1"/>
    </xf>
    <xf numFmtId="4" fontId="1" fillId="0" borderId="10" xfId="0" applyNumberFormat="1" applyFont="1" applyFill="1" applyBorder="1" applyAlignment="1">
      <alignment horizontal="right" vertical="top" wrapText="1"/>
    </xf>
    <xf numFmtId="4" fontId="2" fillId="0" borderId="0" xfId="0" applyNumberFormat="1" applyFont="1" applyFill="1" applyBorder="1" applyAlignment="1">
      <alignment horizontal="right" vertical="top" wrapText="1"/>
    </xf>
    <xf numFmtId="4" fontId="1" fillId="0" borderId="0" xfId="0" applyNumberFormat="1" applyFont="1" applyBorder="1" applyAlignment="1">
      <alignment horizontal="left" vertical="top" wrapText="1"/>
    </xf>
    <xf numFmtId="4" fontId="3" fillId="0" borderId="0" xfId="0" applyNumberFormat="1" applyFont="1" applyBorder="1" applyAlignment="1">
      <alignment horizontal="left" vertical="top" wrapText="1"/>
    </xf>
    <xf numFmtId="0" fontId="3" fillId="0" borderId="0" xfId="0" applyFont="1" applyFill="1" applyBorder="1" applyAlignment="1">
      <alignment horizontal="center" vertical="top" wrapText="1"/>
    </xf>
    <xf numFmtId="4" fontId="0" fillId="0" borderId="0" xfId="0" applyNumberFormat="1" applyFont="1" applyBorder="1" applyAlignment="1">
      <alignment/>
    </xf>
    <xf numFmtId="0" fontId="0" fillId="0" borderId="0" xfId="0" applyFont="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horizontal="left" vertical="top" wrapText="1"/>
    </xf>
    <xf numFmtId="172" fontId="3" fillId="0" borderId="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4"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1" xfId="0" applyFont="1" applyBorder="1" applyAlignment="1">
      <alignment/>
    </xf>
    <xf numFmtId="172" fontId="4" fillId="0" borderId="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Border="1" applyAlignment="1">
      <alignment/>
    </xf>
    <xf numFmtId="172" fontId="1" fillId="0" borderId="0" xfId="0" applyNumberFormat="1" applyFont="1" applyFill="1" applyBorder="1" applyAlignment="1">
      <alignment horizontal="right" vertical="top" wrapText="1"/>
    </xf>
    <xf numFmtId="172" fontId="1" fillId="0" borderId="10" xfId="0" applyNumberFormat="1" applyFont="1" applyFill="1" applyBorder="1" applyAlignment="1">
      <alignment horizontal="right" vertical="top" wrapText="1"/>
    </xf>
    <xf numFmtId="172" fontId="2" fillId="0" borderId="0" xfId="0" applyNumberFormat="1" applyFont="1" applyFill="1" applyBorder="1" applyAlignment="1">
      <alignment horizontal="right" vertical="top" wrapText="1"/>
    </xf>
    <xf numFmtId="178" fontId="4" fillId="0" borderId="11" xfId="0" applyNumberFormat="1" applyFont="1" applyFill="1" applyBorder="1" applyAlignment="1">
      <alignment horizontal="right" vertical="top" wrapText="1"/>
    </xf>
    <xf numFmtId="178" fontId="4" fillId="0" borderId="10" xfId="0" applyNumberFormat="1" applyFont="1" applyFill="1" applyBorder="1" applyAlignment="1">
      <alignment horizontal="right" vertical="top" wrapText="1"/>
    </xf>
    <xf numFmtId="178" fontId="4" fillId="0" borderId="0"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172" fontId="1" fillId="0" borderId="0" xfId="0" applyNumberFormat="1" applyFont="1" applyFill="1" applyBorder="1" applyAlignment="1" applyProtection="1">
      <alignment horizontal="right" vertical="top" wrapText="1"/>
      <protection/>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1"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172" fontId="8" fillId="0" borderId="0" xfId="0" applyNumberFormat="1" applyFont="1" applyFill="1" applyBorder="1" applyAlignment="1">
      <alignment horizontal="right" vertical="top" wrapText="1"/>
    </xf>
    <xf numFmtId="4" fontId="9"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left" vertical="top" wrapText="1"/>
    </xf>
    <xf numFmtId="172" fontId="2" fillId="0" borderId="0" xfId="0" applyNumberFormat="1" applyFont="1" applyFill="1" applyBorder="1" applyAlignment="1">
      <alignment horizontal="right" vertical="top" wrapText="1"/>
    </xf>
    <xf numFmtId="0" fontId="2" fillId="0" borderId="0" xfId="0" applyFont="1" applyFill="1" applyBorder="1" applyAlignment="1">
      <alignment horizontal="justify" vertical="top" wrapText="1"/>
    </xf>
    <xf numFmtId="1" fontId="1" fillId="0" borderId="0" xfId="0" applyNumberFormat="1" applyFont="1" applyFill="1" applyBorder="1" applyAlignment="1">
      <alignment horizontal="right" vertical="top"/>
    </xf>
    <xf numFmtId="0" fontId="1" fillId="0" borderId="0" xfId="0" applyFont="1" applyFill="1" applyBorder="1" applyAlignment="1">
      <alignment horizontal="right" vertical="top"/>
    </xf>
    <xf numFmtId="2" fontId="1" fillId="0" borderId="0" xfId="0" applyNumberFormat="1" applyFont="1" applyFill="1" applyBorder="1" applyAlignment="1">
      <alignment horizontal="right" vertical="top"/>
    </xf>
    <xf numFmtId="172" fontId="1" fillId="0" borderId="0" xfId="0" applyNumberFormat="1" applyFont="1" applyFill="1" applyBorder="1" applyAlignment="1">
      <alignment horizontal="right" vertical="top"/>
    </xf>
    <xf numFmtId="0" fontId="6"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applyFill="1" applyBorder="1" applyAlignment="1">
      <alignment horizontal="left" vertical="top"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451"/>
  <sheetViews>
    <sheetView tabSelected="1" workbookViewId="0" topLeftCell="A58">
      <selection activeCell="Q120" sqref="Q120"/>
    </sheetView>
  </sheetViews>
  <sheetFormatPr defaultColWidth="9.140625" defaultRowHeight="12.75"/>
  <cols>
    <col min="1" max="1" width="3.140625" style="8" customWidth="1"/>
    <col min="2" max="2" width="1.421875" style="8" customWidth="1"/>
    <col min="3" max="3" width="4.00390625" style="8" bestFit="1" customWidth="1"/>
    <col min="4" max="4" width="41.7109375" style="1" customWidth="1"/>
    <col min="5" max="5" width="10.140625" style="12" customWidth="1"/>
    <col min="6" max="6" width="15.140625" style="37" customWidth="1"/>
    <col min="7" max="7" width="22.00390625" style="37" customWidth="1"/>
    <col min="8" max="8" width="16.140625" style="15" customWidth="1"/>
    <col min="9" max="9" width="9.140625" style="2" customWidth="1"/>
    <col min="10" max="10" width="33.57421875" style="2" customWidth="1"/>
    <col min="11" max="12" width="9.140625" style="2" customWidth="1"/>
    <col min="13" max="16384" width="9.140625" style="3" customWidth="1"/>
  </cols>
  <sheetData>
    <row r="1" spans="1:8" ht="14.25">
      <c r="A1" s="43"/>
      <c r="B1" s="43"/>
      <c r="C1" s="43"/>
      <c r="D1" s="44"/>
      <c r="E1" s="45"/>
      <c r="F1" s="46"/>
      <c r="G1" s="46"/>
      <c r="H1" s="2"/>
    </row>
    <row r="2" spans="1:8" ht="14.25">
      <c r="A2" s="58"/>
      <c r="B2" s="58"/>
      <c r="C2" s="58"/>
      <c r="D2" s="59"/>
      <c r="E2" s="60"/>
      <c r="F2" s="61"/>
      <c r="G2" s="61"/>
      <c r="H2" s="2"/>
    </row>
    <row r="3" ht="18" customHeight="1"/>
    <row r="4" ht="18" customHeight="1"/>
    <row r="5" ht="15">
      <c r="G5" s="56" t="s">
        <v>43</v>
      </c>
    </row>
    <row r="7" spans="4:6" ht="15">
      <c r="D7" s="63" t="s">
        <v>6</v>
      </c>
      <c r="E7" s="63"/>
      <c r="F7" s="63"/>
    </row>
    <row r="10" spans="4:7" ht="27.75">
      <c r="D10" s="62" t="s">
        <v>26</v>
      </c>
      <c r="E10" s="62"/>
      <c r="F10" s="62"/>
      <c r="G10" s="62"/>
    </row>
    <row r="11" spans="1:12" s="11" customFormat="1" ht="20.25">
      <c r="A11" s="17"/>
      <c r="B11" s="17"/>
      <c r="C11" s="17"/>
      <c r="D11" s="17"/>
      <c r="E11" s="17"/>
      <c r="F11" s="17"/>
      <c r="G11" s="17"/>
      <c r="H11" s="16"/>
      <c r="I11" s="10"/>
      <c r="J11" s="10"/>
      <c r="K11" s="10"/>
      <c r="L11" s="10"/>
    </row>
    <row r="12" spans="1:12" s="11" customFormat="1" ht="20.25">
      <c r="A12" s="17"/>
      <c r="B12" s="17"/>
      <c r="C12" s="17"/>
      <c r="D12" s="66"/>
      <c r="E12" s="66"/>
      <c r="F12" s="66"/>
      <c r="G12" s="17"/>
      <c r="H12" s="16"/>
      <c r="I12" s="10"/>
      <c r="J12" s="10"/>
      <c r="K12" s="10"/>
      <c r="L12" s="10"/>
    </row>
    <row r="13" spans="1:12" s="11" customFormat="1" ht="20.25">
      <c r="A13" s="17"/>
      <c r="B13" s="17"/>
      <c r="C13" s="17"/>
      <c r="D13" s="17"/>
      <c r="E13" s="17"/>
      <c r="F13" s="17"/>
      <c r="G13" s="17"/>
      <c r="H13" s="16"/>
      <c r="I13" s="10"/>
      <c r="J13" s="10"/>
      <c r="K13" s="10"/>
      <c r="L13" s="10"/>
    </row>
    <row r="14" spans="1:12" s="11" customFormat="1" ht="20.25">
      <c r="A14" s="17"/>
      <c r="B14" s="17"/>
      <c r="C14" s="17"/>
      <c r="D14" s="17"/>
      <c r="E14" s="17"/>
      <c r="F14" s="17"/>
      <c r="G14" s="17"/>
      <c r="H14" s="16"/>
      <c r="I14" s="10"/>
      <c r="J14" s="10"/>
      <c r="K14" s="10"/>
      <c r="L14" s="10"/>
    </row>
    <row r="15" spans="1:254" s="32" customFormat="1" ht="21" customHeight="1">
      <c r="A15" s="25">
        <v>1</v>
      </c>
      <c r="B15" s="25" t="s">
        <v>1</v>
      </c>
      <c r="C15" s="25">
        <v>1</v>
      </c>
      <c r="D15" s="64" t="s">
        <v>15</v>
      </c>
      <c r="E15" s="64"/>
      <c r="F15" s="25"/>
      <c r="G15" s="42">
        <f>G62</f>
        <v>0</v>
      </c>
      <c r="H15" s="27"/>
      <c r="I15" s="28"/>
      <c r="J15" s="28"/>
      <c r="K15" s="28"/>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12" s="29" customFormat="1" ht="15" customHeight="1">
      <c r="A16" s="25"/>
      <c r="B16" s="25"/>
      <c r="C16" s="25"/>
      <c r="D16" s="26"/>
      <c r="E16" s="26"/>
      <c r="F16" s="25"/>
      <c r="G16" s="42"/>
      <c r="H16" s="27"/>
      <c r="I16" s="28"/>
      <c r="J16" s="28"/>
      <c r="K16" s="28"/>
      <c r="L16" s="28"/>
    </row>
    <row r="17" spans="1:254" s="32" customFormat="1" ht="21" customHeight="1">
      <c r="A17" s="25">
        <v>1</v>
      </c>
      <c r="B17" s="25" t="s">
        <v>1</v>
      </c>
      <c r="C17" s="25">
        <f>C15+1</f>
        <v>2</v>
      </c>
      <c r="D17" s="64" t="s">
        <v>5</v>
      </c>
      <c r="E17" s="64"/>
      <c r="F17" s="25"/>
      <c r="G17" s="42">
        <f>G126</f>
        <v>0</v>
      </c>
      <c r="H17" s="27"/>
      <c r="I17" s="28"/>
      <c r="J17" s="28"/>
      <c r="K17" s="28"/>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12" s="29" customFormat="1" ht="9" customHeight="1">
      <c r="A18" s="25"/>
      <c r="B18" s="25"/>
      <c r="C18" s="25"/>
      <c r="D18" s="31"/>
      <c r="E18" s="30"/>
      <c r="F18" s="30"/>
      <c r="G18" s="40"/>
      <c r="H18" s="27"/>
      <c r="I18" s="28"/>
      <c r="J18" s="28"/>
      <c r="K18" s="28"/>
      <c r="L18" s="28"/>
    </row>
    <row r="19" spans="1:12" s="29" customFormat="1" ht="18">
      <c r="A19" s="25"/>
      <c r="B19" s="25"/>
      <c r="C19" s="25"/>
      <c r="D19" s="26"/>
      <c r="E19" s="25"/>
      <c r="F19" s="25"/>
      <c r="G19" s="25"/>
      <c r="H19" s="27"/>
      <c r="I19" s="28"/>
      <c r="J19" s="28"/>
      <c r="K19" s="28"/>
      <c r="L19" s="28"/>
    </row>
    <row r="20" spans="1:254" s="32" customFormat="1" ht="18">
      <c r="A20" s="25"/>
      <c r="B20" s="25"/>
      <c r="C20" s="25"/>
      <c r="D20" s="31" t="s">
        <v>3</v>
      </c>
      <c r="E20" s="30"/>
      <c r="F20" s="30"/>
      <c r="G20" s="40">
        <f>SUM(G14:G17)</f>
        <v>0</v>
      </c>
      <c r="H20" s="27"/>
      <c r="I20" s="28"/>
      <c r="J20" s="28"/>
      <c r="K20" s="28"/>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12" s="29" customFormat="1" ht="18">
      <c r="A21" s="25"/>
      <c r="B21" s="25"/>
      <c r="C21" s="25"/>
      <c r="D21" s="26"/>
      <c r="E21" s="25"/>
      <c r="F21" s="25"/>
      <c r="G21" s="42"/>
      <c r="H21" s="27"/>
      <c r="I21" s="28"/>
      <c r="J21" s="28"/>
      <c r="K21" s="28"/>
      <c r="L21" s="28"/>
    </row>
    <row r="22" spans="1:12" s="29" customFormat="1" ht="18">
      <c r="A22" s="25"/>
      <c r="B22" s="25"/>
      <c r="C22" s="25"/>
      <c r="D22" s="26" t="s">
        <v>44</v>
      </c>
      <c r="E22" s="25"/>
      <c r="F22" s="25"/>
      <c r="G22" s="42">
        <v>0</v>
      </c>
      <c r="H22" s="27"/>
      <c r="I22" s="28"/>
      <c r="J22" s="28"/>
      <c r="K22" s="28"/>
      <c r="L22" s="28"/>
    </row>
    <row r="23" spans="1:12" s="29" customFormat="1" ht="18">
      <c r="A23" s="25"/>
      <c r="B23" s="25"/>
      <c r="C23" s="25"/>
      <c r="D23" s="26"/>
      <c r="E23" s="25"/>
      <c r="F23" s="25"/>
      <c r="G23" s="42"/>
      <c r="H23" s="27"/>
      <c r="I23" s="28"/>
      <c r="J23" s="28"/>
      <c r="K23" s="28"/>
      <c r="L23" s="28"/>
    </row>
    <row r="24" spans="1:12" s="29" customFormat="1" ht="18">
      <c r="A24" s="25"/>
      <c r="B24" s="25"/>
      <c r="C24" s="25"/>
      <c r="D24" s="31" t="s">
        <v>3</v>
      </c>
      <c r="E24" s="30"/>
      <c r="F24" s="30"/>
      <c r="G24" s="40">
        <f>G20-G22</f>
        <v>0</v>
      </c>
      <c r="H24" s="27"/>
      <c r="I24" s="28"/>
      <c r="J24" s="28"/>
      <c r="K24" s="28"/>
      <c r="L24" s="28"/>
    </row>
    <row r="25" spans="1:12" s="29" customFormat="1" ht="18">
      <c r="A25" s="25"/>
      <c r="B25" s="25"/>
      <c r="C25" s="25"/>
      <c r="D25" s="26"/>
      <c r="E25" s="25"/>
      <c r="F25" s="25"/>
      <c r="G25" s="33"/>
      <c r="H25" s="27"/>
      <c r="I25" s="28"/>
      <c r="J25" s="28"/>
      <c r="K25" s="28"/>
      <c r="L25" s="28"/>
    </row>
    <row r="26" spans="1:254" s="32" customFormat="1" ht="18">
      <c r="A26" s="25"/>
      <c r="B26" s="25"/>
      <c r="C26" s="25"/>
      <c r="D26" s="31" t="s">
        <v>7</v>
      </c>
      <c r="E26" s="30"/>
      <c r="F26" s="30"/>
      <c r="G26" s="40">
        <f>G24*0.22</f>
        <v>0</v>
      </c>
      <c r="H26" s="27"/>
      <c r="I26" s="28"/>
      <c r="J26" s="28"/>
      <c r="K26" s="28"/>
      <c r="L26" s="28"/>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row>
    <row r="27" spans="1:12" s="29" customFormat="1" ht="18">
      <c r="A27" s="25"/>
      <c r="B27" s="25"/>
      <c r="C27" s="25"/>
      <c r="D27" s="26"/>
      <c r="E27" s="25"/>
      <c r="F27" s="25"/>
      <c r="G27" s="33"/>
      <c r="H27" s="27"/>
      <c r="I27" s="28"/>
      <c r="J27" s="28"/>
      <c r="K27" s="28"/>
      <c r="L27" s="28"/>
    </row>
    <row r="28" spans="1:254" s="36" customFormat="1" ht="18.75" thickBot="1">
      <c r="A28" s="25"/>
      <c r="B28" s="25"/>
      <c r="C28" s="25"/>
      <c r="D28" s="35" t="s">
        <v>4</v>
      </c>
      <c r="E28" s="34"/>
      <c r="F28" s="34"/>
      <c r="G28" s="41">
        <f>G24+G26</f>
        <v>0</v>
      </c>
      <c r="H28" s="27"/>
      <c r="I28" s="28"/>
      <c r="J28" s="28"/>
      <c r="K28" s="28"/>
      <c r="L28" s="28"/>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row>
    <row r="29" spans="1:12" s="11" customFormat="1" ht="21" thickTop="1">
      <c r="A29" s="17"/>
      <c r="B29" s="17"/>
      <c r="C29" s="17"/>
      <c r="D29" s="23"/>
      <c r="E29" s="17"/>
      <c r="F29" s="17"/>
      <c r="G29" s="24"/>
      <c r="H29" s="16"/>
      <c r="I29" s="10"/>
      <c r="J29" s="10"/>
      <c r="K29" s="10"/>
      <c r="L29" s="10"/>
    </row>
    <row r="30" spans="1:12" s="9" customFormat="1" ht="15">
      <c r="A30" s="8"/>
      <c r="B30" s="8"/>
      <c r="C30" s="8"/>
      <c r="D30" s="5"/>
      <c r="E30" s="14"/>
      <c r="F30" s="39"/>
      <c r="G30" s="39"/>
      <c r="H30" s="15"/>
      <c r="I30" s="2"/>
      <c r="J30" s="2"/>
      <c r="K30" s="2"/>
      <c r="L30" s="2"/>
    </row>
    <row r="31" spans="1:8" ht="139.5" customHeight="1">
      <c r="A31" s="7"/>
      <c r="B31" s="7"/>
      <c r="D31" s="57" t="s">
        <v>45</v>
      </c>
      <c r="E31" s="57"/>
      <c r="F31" s="57"/>
      <c r="G31" s="57"/>
      <c r="H31" s="2"/>
    </row>
    <row r="32" spans="1:8" ht="194.25" customHeight="1">
      <c r="A32" s="7"/>
      <c r="B32" s="7"/>
      <c r="D32" s="57" t="s">
        <v>32</v>
      </c>
      <c r="E32" s="57"/>
      <c r="F32" s="57"/>
      <c r="G32" s="57"/>
      <c r="H32" s="2"/>
    </row>
    <row r="33" spans="1:8" ht="90.75" customHeight="1">
      <c r="A33" s="7"/>
      <c r="B33" s="7"/>
      <c r="D33" s="57" t="s">
        <v>22</v>
      </c>
      <c r="E33" s="57"/>
      <c r="F33" s="57"/>
      <c r="G33" s="57"/>
      <c r="H33" s="2"/>
    </row>
    <row r="34" spans="1:8" ht="108" customHeight="1">
      <c r="A34" s="7"/>
      <c r="B34" s="7"/>
      <c r="D34" s="57" t="s">
        <v>23</v>
      </c>
      <c r="E34" s="57"/>
      <c r="F34" s="57"/>
      <c r="G34" s="57"/>
      <c r="H34" s="2"/>
    </row>
    <row r="35" spans="4:9" ht="15">
      <c r="D35" s="5"/>
      <c r="E35" s="14"/>
      <c r="F35" s="39"/>
      <c r="G35" s="39"/>
      <c r="H35" s="18"/>
      <c r="I35" s="19"/>
    </row>
    <row r="36" spans="1:12" s="54" customFormat="1" ht="20.25" customHeight="1">
      <c r="A36" s="50">
        <v>1</v>
      </c>
      <c r="B36" s="50" t="s">
        <v>1</v>
      </c>
      <c r="C36" s="50">
        <v>1</v>
      </c>
      <c r="D36" s="65" t="s">
        <v>15</v>
      </c>
      <c r="E36" s="65"/>
      <c r="F36" s="51"/>
      <c r="G36" s="52"/>
      <c r="H36" s="53"/>
      <c r="J36" s="55"/>
      <c r="K36" s="55"/>
      <c r="L36" s="55"/>
    </row>
    <row r="37" spans="1:12" s="22" customFormat="1" ht="13.5" customHeight="1">
      <c r="A37" s="7"/>
      <c r="B37" s="7"/>
      <c r="C37" s="7"/>
      <c r="D37" s="48"/>
      <c r="E37" s="49"/>
      <c r="F37" s="49"/>
      <c r="G37" s="39"/>
      <c r="H37" s="20"/>
      <c r="I37" s="21"/>
      <c r="J37" s="1"/>
      <c r="K37" s="1"/>
      <c r="L37" s="1"/>
    </row>
    <row r="38" spans="1:4" ht="28.5">
      <c r="A38" s="8">
        <f>A36</f>
        <v>1</v>
      </c>
      <c r="B38" s="8" t="s">
        <v>1</v>
      </c>
      <c r="C38" s="8">
        <f>1</f>
        <v>1</v>
      </c>
      <c r="D38" s="1" t="s">
        <v>8</v>
      </c>
    </row>
    <row r="39" spans="4:7" ht="14.25">
      <c r="D39" s="1" t="s">
        <v>0</v>
      </c>
      <c r="E39" s="12">
        <v>1</v>
      </c>
      <c r="G39" s="47">
        <f>E39*F39</f>
        <v>0</v>
      </c>
    </row>
    <row r="40" spans="6:7" ht="14.25">
      <c r="F40" s="47"/>
      <c r="G40" s="47"/>
    </row>
    <row r="41" spans="1:12" s="19" customFormat="1" ht="85.5">
      <c r="A41" s="8">
        <f>A38</f>
        <v>1</v>
      </c>
      <c r="B41" s="8" t="s">
        <v>1</v>
      </c>
      <c r="C41" s="8">
        <f>C38+1</f>
        <v>2</v>
      </c>
      <c r="D41" s="1" t="s">
        <v>24</v>
      </c>
      <c r="E41" s="12"/>
      <c r="F41" s="47"/>
      <c r="G41" s="47"/>
      <c r="H41" s="15"/>
      <c r="I41" s="2"/>
      <c r="J41" s="2"/>
      <c r="K41" s="2"/>
      <c r="L41" s="2"/>
    </row>
    <row r="42" spans="4:7" ht="14.25">
      <c r="D42" s="1" t="s">
        <v>0</v>
      </c>
      <c r="E42" s="12">
        <v>1</v>
      </c>
      <c r="G42" s="47">
        <f>E42*F42</f>
        <v>0</v>
      </c>
    </row>
    <row r="43" ht="14.25">
      <c r="G43" s="47"/>
    </row>
    <row r="44" spans="1:7" ht="14.25">
      <c r="A44" s="8">
        <f>A36</f>
        <v>1</v>
      </c>
      <c r="B44" s="8" t="s">
        <v>1</v>
      </c>
      <c r="C44" s="8">
        <f>C41+1</f>
        <v>3</v>
      </c>
      <c r="D44" s="1" t="s">
        <v>9</v>
      </c>
      <c r="F44" s="47"/>
      <c r="G44" s="47"/>
    </row>
    <row r="45" spans="4:7" ht="14.25">
      <c r="D45" s="1" t="s">
        <v>10</v>
      </c>
      <c r="E45" s="12">
        <v>40</v>
      </c>
      <c r="G45" s="47">
        <f>E45*F45</f>
        <v>0</v>
      </c>
    </row>
    <row r="46" spans="6:7" ht="14.25">
      <c r="F46" s="47"/>
      <c r="G46" s="47"/>
    </row>
    <row r="47" spans="1:7" ht="28.5">
      <c r="A47" s="8">
        <f>A36</f>
        <v>1</v>
      </c>
      <c r="B47" s="8" t="s">
        <v>1</v>
      </c>
      <c r="C47" s="8">
        <f>C44+1</f>
        <v>4</v>
      </c>
      <c r="D47" s="1" t="s">
        <v>11</v>
      </c>
      <c r="F47" s="47"/>
      <c r="G47" s="47"/>
    </row>
    <row r="48" spans="4:7" ht="14.25">
      <c r="D48" s="1" t="s">
        <v>12</v>
      </c>
      <c r="E48" s="12">
        <v>20</v>
      </c>
      <c r="G48" s="47">
        <f>E48*F48</f>
        <v>0</v>
      </c>
    </row>
    <row r="49" ht="14.25">
      <c r="G49" s="47"/>
    </row>
    <row r="50" spans="1:7" ht="28.5">
      <c r="A50" s="8">
        <f>A47</f>
        <v>1</v>
      </c>
      <c r="B50" s="8" t="s">
        <v>1</v>
      </c>
      <c r="C50" s="8">
        <f>C47+1</f>
        <v>5</v>
      </c>
      <c r="D50" s="1" t="s">
        <v>34</v>
      </c>
      <c r="F50" s="47"/>
      <c r="G50" s="47"/>
    </row>
    <row r="51" spans="4:7" ht="14.25">
      <c r="D51" s="1" t="s">
        <v>12</v>
      </c>
      <c r="E51" s="12">
        <v>10</v>
      </c>
      <c r="G51" s="47">
        <f>E51*F51</f>
        <v>0</v>
      </c>
    </row>
    <row r="52" ht="14.25">
      <c r="G52" s="47"/>
    </row>
    <row r="53" spans="1:12" s="19" customFormat="1" ht="42.75">
      <c r="A53" s="8">
        <f>A36</f>
        <v>1</v>
      </c>
      <c r="B53" s="8" t="s">
        <v>1</v>
      </c>
      <c r="C53" s="8">
        <f>C50+1</f>
        <v>6</v>
      </c>
      <c r="D53" s="1" t="s">
        <v>33</v>
      </c>
      <c r="E53" s="12"/>
      <c r="F53" s="47"/>
      <c r="G53" s="47"/>
      <c r="H53" s="15"/>
      <c r="I53" s="2"/>
      <c r="J53" s="2"/>
      <c r="K53" s="2"/>
      <c r="L53" s="2"/>
    </row>
    <row r="54" spans="4:7" ht="14.25">
      <c r="D54" s="1" t="s">
        <v>12</v>
      </c>
      <c r="E54" s="12">
        <v>800</v>
      </c>
      <c r="G54" s="47">
        <f>E54*F54</f>
        <v>0</v>
      </c>
    </row>
    <row r="55" spans="1:12" s="19" customFormat="1" ht="14.25">
      <c r="A55" s="8"/>
      <c r="B55" s="8"/>
      <c r="C55" s="8"/>
      <c r="D55" s="1"/>
      <c r="E55" s="12"/>
      <c r="F55" s="37"/>
      <c r="G55" s="47"/>
      <c r="H55" s="15"/>
      <c r="I55" s="2"/>
      <c r="J55" s="2"/>
      <c r="K55" s="2"/>
      <c r="L55" s="2"/>
    </row>
    <row r="56" spans="1:12" s="19" customFormat="1" ht="42.75">
      <c r="A56" s="8">
        <f>A36</f>
        <v>1</v>
      </c>
      <c r="B56" s="8" t="s">
        <v>1</v>
      </c>
      <c r="C56" s="8">
        <f>C53+1</f>
        <v>7</v>
      </c>
      <c r="D56" s="1" t="s">
        <v>14</v>
      </c>
      <c r="E56" s="12"/>
      <c r="F56" s="47"/>
      <c r="G56" s="47"/>
      <c r="H56" s="15"/>
      <c r="I56" s="2"/>
      <c r="J56" s="2"/>
      <c r="K56" s="2"/>
      <c r="L56" s="2"/>
    </row>
    <row r="57" spans="4:7" ht="14.25">
      <c r="D57" s="1" t="s">
        <v>0</v>
      </c>
      <c r="E57" s="12">
        <v>30</v>
      </c>
      <c r="G57" s="47">
        <f>E57*F57</f>
        <v>0</v>
      </c>
    </row>
    <row r="58" ht="14.25">
      <c r="G58" s="47"/>
    </row>
    <row r="59" spans="1:7" ht="87.75" customHeight="1">
      <c r="A59" s="8">
        <f>A56</f>
        <v>1</v>
      </c>
      <c r="B59" s="8" t="s">
        <v>1</v>
      </c>
      <c r="C59" s="8">
        <f>C56+1</f>
        <v>8</v>
      </c>
      <c r="D59" s="1" t="s">
        <v>46</v>
      </c>
      <c r="F59" s="47"/>
      <c r="G59" s="47"/>
    </row>
    <row r="60" spans="4:7" ht="14.25">
      <c r="D60" s="1" t="s">
        <v>2</v>
      </c>
      <c r="E60" s="12">
        <v>0.05</v>
      </c>
      <c r="F60" s="47">
        <f>SUM(G38:G59)</f>
        <v>0</v>
      </c>
      <c r="G60" s="47">
        <f>E60*F60</f>
        <v>0</v>
      </c>
    </row>
    <row r="61" spans="4:7" ht="12.75" customHeight="1" thickBot="1">
      <c r="D61" s="4"/>
      <c r="E61" s="13"/>
      <c r="F61" s="38"/>
      <c r="G61" s="38"/>
    </row>
    <row r="62" spans="4:7" ht="15.75" thickTop="1">
      <c r="D62" s="5" t="s">
        <v>3</v>
      </c>
      <c r="E62" s="14"/>
      <c r="F62" s="39"/>
      <c r="G62" s="39">
        <f>SUM(G38:G61)</f>
        <v>0</v>
      </c>
    </row>
    <row r="63" spans="4:7" ht="15">
      <c r="D63" s="5"/>
      <c r="E63" s="14"/>
      <c r="F63" s="39"/>
      <c r="G63" s="39"/>
    </row>
    <row r="64" spans="1:12" s="54" customFormat="1" ht="20.25" customHeight="1">
      <c r="A64" s="50">
        <f>A36</f>
        <v>1</v>
      </c>
      <c r="B64" s="50" t="s">
        <v>1</v>
      </c>
      <c r="C64" s="50">
        <f>C36+1</f>
        <v>2</v>
      </c>
      <c r="D64" s="51" t="s">
        <v>5</v>
      </c>
      <c r="E64" s="51"/>
      <c r="F64" s="51"/>
      <c r="G64" s="52"/>
      <c r="H64" s="53"/>
      <c r="J64" s="55"/>
      <c r="K64" s="55"/>
      <c r="L64" s="55"/>
    </row>
    <row r="65" spans="1:12" s="22" customFormat="1" ht="15">
      <c r="A65" s="7"/>
      <c r="B65" s="7"/>
      <c r="C65" s="7"/>
      <c r="D65" s="5"/>
      <c r="E65" s="14"/>
      <c r="F65" s="39"/>
      <c r="G65" s="39"/>
      <c r="H65" s="20"/>
      <c r="I65" s="21"/>
      <c r="J65" s="1"/>
      <c r="K65" s="1"/>
      <c r="L65" s="1"/>
    </row>
    <row r="66" spans="1:6" ht="14.25">
      <c r="A66" s="8">
        <f>C64</f>
        <v>2</v>
      </c>
      <c r="B66" s="8" t="s">
        <v>1</v>
      </c>
      <c r="C66" s="8">
        <f>1</f>
        <v>1</v>
      </c>
      <c r="D66" s="1" t="s">
        <v>17</v>
      </c>
      <c r="E66" s="1"/>
      <c r="F66" s="1"/>
    </row>
    <row r="67" spans="4:7" ht="14.25">
      <c r="D67" s="1" t="s">
        <v>10</v>
      </c>
      <c r="E67" s="12">
        <v>850</v>
      </c>
      <c r="G67" s="47">
        <f>E67*F67</f>
        <v>0</v>
      </c>
    </row>
    <row r="68" ht="14.25">
      <c r="G68" s="47"/>
    </row>
    <row r="69" spans="1:6" ht="33" customHeight="1">
      <c r="A69" s="8">
        <f>C64</f>
        <v>2</v>
      </c>
      <c r="B69" s="8" t="s">
        <v>1</v>
      </c>
      <c r="C69" s="8">
        <f>C66+1</f>
        <v>2</v>
      </c>
      <c r="D69" s="1" t="s">
        <v>25</v>
      </c>
      <c r="E69" s="1"/>
      <c r="F69" s="1"/>
    </row>
    <row r="70" spans="4:7" ht="14.25">
      <c r="D70" s="1" t="s">
        <v>0</v>
      </c>
      <c r="E70" s="12">
        <v>86</v>
      </c>
      <c r="G70" s="47">
        <f>E70*F70</f>
        <v>0</v>
      </c>
    </row>
    <row r="71" ht="14.25">
      <c r="G71" s="47"/>
    </row>
    <row r="72" spans="1:12" s="19" customFormat="1" ht="71.25">
      <c r="A72" s="8">
        <f>C64</f>
        <v>2</v>
      </c>
      <c r="B72" s="8" t="s">
        <v>1</v>
      </c>
      <c r="C72" s="8">
        <f>C69+1</f>
        <v>3</v>
      </c>
      <c r="D72" s="1" t="s">
        <v>40</v>
      </c>
      <c r="E72" s="1"/>
      <c r="F72" s="1"/>
      <c r="G72" s="47"/>
      <c r="H72" s="15"/>
      <c r="I72" s="2"/>
      <c r="J72" s="2"/>
      <c r="K72" s="2"/>
      <c r="L72" s="2"/>
    </row>
    <row r="73" spans="4:7" ht="14.25">
      <c r="D73" s="1" t="s">
        <v>13</v>
      </c>
      <c r="E73" s="12">
        <v>160</v>
      </c>
      <c r="G73" s="47">
        <f>E73*F73</f>
        <v>0</v>
      </c>
    </row>
    <row r="74" spans="6:7" ht="14.25">
      <c r="F74" s="47"/>
      <c r="G74" s="47"/>
    </row>
    <row r="75" spans="1:12" s="19" customFormat="1" ht="85.5">
      <c r="A75" s="8">
        <f>A66</f>
        <v>2</v>
      </c>
      <c r="B75" s="8" t="s">
        <v>1</v>
      </c>
      <c r="C75" s="8">
        <f>C72+1</f>
        <v>4</v>
      </c>
      <c r="D75" s="1" t="s">
        <v>36</v>
      </c>
      <c r="E75" s="1"/>
      <c r="F75" s="1"/>
      <c r="G75" s="47"/>
      <c r="H75" s="15"/>
      <c r="I75" s="2"/>
      <c r="J75" s="2"/>
      <c r="K75" s="2"/>
      <c r="L75" s="2"/>
    </row>
    <row r="76" spans="4:7" ht="14.25">
      <c r="D76" s="1" t="s">
        <v>13</v>
      </c>
      <c r="E76" s="12">
        <v>340</v>
      </c>
      <c r="G76" s="47">
        <f>E76*F76</f>
        <v>0</v>
      </c>
    </row>
    <row r="77" ht="14.25">
      <c r="G77" s="47"/>
    </row>
    <row r="78" spans="1:12" s="19" customFormat="1" ht="85.5">
      <c r="A78" s="8">
        <f>A69</f>
        <v>2</v>
      </c>
      <c r="B78" s="8" t="s">
        <v>1</v>
      </c>
      <c r="C78" s="8">
        <f>C75+1</f>
        <v>5</v>
      </c>
      <c r="D78" s="1" t="s">
        <v>37</v>
      </c>
      <c r="E78" s="1"/>
      <c r="F78" s="1"/>
      <c r="G78" s="47"/>
      <c r="H78" s="15"/>
      <c r="I78" s="2"/>
      <c r="J78" s="2"/>
      <c r="K78" s="2"/>
      <c r="L78" s="2"/>
    </row>
    <row r="79" spans="4:7" ht="14.25">
      <c r="D79" s="1" t="s">
        <v>13</v>
      </c>
      <c r="E79" s="12">
        <v>110</v>
      </c>
      <c r="G79" s="47">
        <f>E79*F79</f>
        <v>0</v>
      </c>
    </row>
    <row r="80" ht="14.25">
      <c r="G80" s="47"/>
    </row>
    <row r="81" spans="1:10" ht="171">
      <c r="A81" s="8">
        <f>A72</f>
        <v>2</v>
      </c>
      <c r="B81" s="8" t="s">
        <v>1</v>
      </c>
      <c r="C81" s="8">
        <f>C78+1</f>
        <v>6</v>
      </c>
      <c r="D81" s="1" t="s">
        <v>38</v>
      </c>
      <c r="E81" s="1"/>
      <c r="F81" s="1"/>
      <c r="H81" s="1"/>
      <c r="J81" s="1"/>
    </row>
    <row r="82" spans="4:7" ht="14.25">
      <c r="D82" s="1" t="s">
        <v>13</v>
      </c>
      <c r="E82" s="12">
        <v>820</v>
      </c>
      <c r="G82" s="47">
        <f>E82*F82</f>
        <v>0</v>
      </c>
    </row>
    <row r="83" ht="14.25">
      <c r="G83" s="47"/>
    </row>
    <row r="84" spans="1:12" s="19" customFormat="1" ht="99.75">
      <c r="A84" s="8">
        <f>A72</f>
        <v>2</v>
      </c>
      <c r="B84" s="8" t="s">
        <v>1</v>
      </c>
      <c r="C84" s="8">
        <f>C81+1</f>
        <v>7</v>
      </c>
      <c r="D84" s="1" t="s">
        <v>35</v>
      </c>
      <c r="E84" s="1"/>
      <c r="F84" s="1"/>
      <c r="G84" s="47"/>
      <c r="H84" s="15"/>
      <c r="I84" s="2"/>
      <c r="J84" s="2"/>
      <c r="K84" s="2"/>
      <c r="L84" s="2"/>
    </row>
    <row r="85" spans="4:7" ht="14.25">
      <c r="D85" s="1" t="s">
        <v>12</v>
      </c>
      <c r="E85" s="12">
        <v>4000</v>
      </c>
      <c r="G85" s="47">
        <f>E85*F85</f>
        <v>0</v>
      </c>
    </row>
    <row r="86" ht="14.25">
      <c r="G86" s="47"/>
    </row>
    <row r="87" spans="1:7" ht="42.75">
      <c r="A87" s="8">
        <f>A66</f>
        <v>2</v>
      </c>
      <c r="B87" s="8" t="s">
        <v>1</v>
      </c>
      <c r="C87" s="8">
        <f>C84+1</f>
        <v>8</v>
      </c>
      <c r="D87" s="1" t="s">
        <v>16</v>
      </c>
      <c r="E87" s="1"/>
      <c r="F87" s="1"/>
      <c r="G87" s="47"/>
    </row>
    <row r="88" spans="4:7" ht="14.25">
      <c r="D88" s="1" t="s">
        <v>13</v>
      </c>
      <c r="E88" s="12">
        <f>E76+E79</f>
        <v>450</v>
      </c>
      <c r="G88" s="47">
        <f>E88*F88</f>
        <v>0</v>
      </c>
    </row>
    <row r="89" ht="14.25">
      <c r="G89" s="47"/>
    </row>
    <row r="90" spans="1:10" ht="30" customHeight="1">
      <c r="A90" s="8">
        <f>A87</f>
        <v>2</v>
      </c>
      <c r="B90" s="8" t="s">
        <v>1</v>
      </c>
      <c r="C90" s="8">
        <f>C87+1</f>
        <v>9</v>
      </c>
      <c r="D90" s="1" t="s">
        <v>18</v>
      </c>
      <c r="E90" s="1"/>
      <c r="F90" s="1"/>
      <c r="H90" s="1"/>
      <c r="J90" s="1"/>
    </row>
    <row r="91" spans="4:7" ht="14.25">
      <c r="D91" s="1" t="s">
        <v>12</v>
      </c>
      <c r="E91" s="12">
        <v>4400</v>
      </c>
      <c r="G91" s="47">
        <f>E91*F91</f>
        <v>0</v>
      </c>
    </row>
    <row r="92" ht="14.25">
      <c r="G92" s="47"/>
    </row>
    <row r="93" spans="1:10" ht="28.5">
      <c r="A93" s="8">
        <f>A90</f>
        <v>2</v>
      </c>
      <c r="B93" s="8" t="s">
        <v>1</v>
      </c>
      <c r="C93" s="8">
        <f>C90+1</f>
        <v>10</v>
      </c>
      <c r="D93" s="1" t="s">
        <v>19</v>
      </c>
      <c r="E93" s="1"/>
      <c r="F93" s="1"/>
      <c r="H93" s="1"/>
      <c r="J93" s="1"/>
    </row>
    <row r="94" spans="4:7" ht="14.25">
      <c r="D94" s="1" t="s">
        <v>10</v>
      </c>
      <c r="E94" s="12">
        <v>40</v>
      </c>
      <c r="G94" s="47">
        <f>E94*F94</f>
        <v>0</v>
      </c>
    </row>
    <row r="95" ht="14.25">
      <c r="G95" s="47"/>
    </row>
    <row r="96" spans="1:7" ht="42.75">
      <c r="A96" s="8">
        <f>A90</f>
        <v>2</v>
      </c>
      <c r="B96" s="8" t="s">
        <v>1</v>
      </c>
      <c r="C96" s="8">
        <f>C93+1</f>
        <v>11</v>
      </c>
      <c r="D96" s="1" t="s">
        <v>42</v>
      </c>
      <c r="F96" s="47"/>
      <c r="G96" s="47"/>
    </row>
    <row r="97" spans="4:7" ht="14.25">
      <c r="D97" s="1" t="s">
        <v>12</v>
      </c>
      <c r="E97" s="12">
        <v>3700</v>
      </c>
      <c r="G97" s="47">
        <f>E97*F97</f>
        <v>0</v>
      </c>
    </row>
    <row r="98" ht="14.25">
      <c r="G98" s="47"/>
    </row>
    <row r="99" spans="1:10" ht="114">
      <c r="A99" s="8">
        <f>A90</f>
        <v>2</v>
      </c>
      <c r="B99" s="8" t="s">
        <v>1</v>
      </c>
      <c r="C99" s="8">
        <f>C96+1</f>
        <v>12</v>
      </c>
      <c r="D99" s="1" t="s">
        <v>20</v>
      </c>
      <c r="E99" s="1"/>
      <c r="F99" s="1"/>
      <c r="H99" s="1"/>
      <c r="J99" s="1"/>
    </row>
    <row r="100" spans="4:10" ht="14.25">
      <c r="D100" s="1" t="s">
        <v>27</v>
      </c>
      <c r="E100" s="1"/>
      <c r="F100" s="1"/>
      <c r="H100" s="1"/>
      <c r="J100" s="1"/>
    </row>
    <row r="101" spans="4:7" ht="14.25">
      <c r="D101" s="1" t="s">
        <v>10</v>
      </c>
      <c r="E101" s="12">
        <v>1180</v>
      </c>
      <c r="G101" s="47">
        <f>E101*F101</f>
        <v>0</v>
      </c>
    </row>
    <row r="102" spans="4:10" ht="14.25">
      <c r="D102" s="1" t="s">
        <v>41</v>
      </c>
      <c r="E102" s="1"/>
      <c r="F102" s="1"/>
      <c r="H102" s="1"/>
      <c r="J102" s="1"/>
    </row>
    <row r="103" spans="4:7" ht="14.25">
      <c r="D103" s="1" t="s">
        <v>10</v>
      </c>
      <c r="E103" s="12">
        <v>480</v>
      </c>
      <c r="G103" s="47">
        <f>E103*F103</f>
        <v>0</v>
      </c>
    </row>
    <row r="104" ht="14.25">
      <c r="G104" s="47"/>
    </row>
    <row r="105" spans="1:12" s="19" customFormat="1" ht="71.25">
      <c r="A105" s="8">
        <f>A99</f>
        <v>2</v>
      </c>
      <c r="B105" s="8" t="s">
        <v>1</v>
      </c>
      <c r="C105" s="8">
        <f>C99+1</f>
        <v>13</v>
      </c>
      <c r="D105" s="1" t="s">
        <v>31</v>
      </c>
      <c r="E105" s="1"/>
      <c r="F105" s="1"/>
      <c r="G105" s="47"/>
      <c r="H105" s="15"/>
      <c r="I105" s="2"/>
      <c r="J105" s="2"/>
      <c r="K105" s="2"/>
      <c r="L105" s="2"/>
    </row>
    <row r="106" spans="4:7" ht="14.25">
      <c r="D106" s="1" t="s">
        <v>13</v>
      </c>
      <c r="E106" s="12">
        <f>E73</f>
        <v>160</v>
      </c>
      <c r="G106" s="47">
        <f>E106*F106</f>
        <v>0</v>
      </c>
    </row>
    <row r="107" ht="14.25">
      <c r="G107" s="47"/>
    </row>
    <row r="108" spans="1:12" s="19" customFormat="1" ht="28.5">
      <c r="A108" s="8">
        <f>A87</f>
        <v>2</v>
      </c>
      <c r="B108" s="8" t="s">
        <v>1</v>
      </c>
      <c r="C108" s="8">
        <f>C105+1</f>
        <v>14</v>
      </c>
      <c r="D108" s="1" t="s">
        <v>21</v>
      </c>
      <c r="E108" s="1"/>
      <c r="F108" s="1"/>
      <c r="G108" s="47"/>
      <c r="H108" s="15"/>
      <c r="I108" s="2"/>
      <c r="J108" s="2"/>
      <c r="K108" s="2"/>
      <c r="L108" s="2"/>
    </row>
    <row r="109" spans="4:7" ht="14.25">
      <c r="D109" s="1" t="s">
        <v>12</v>
      </c>
      <c r="E109" s="12">
        <f>E97</f>
        <v>3700</v>
      </c>
      <c r="G109" s="47">
        <f>E109*F109</f>
        <v>0</v>
      </c>
    </row>
    <row r="110" ht="14.25">
      <c r="G110" s="47"/>
    </row>
    <row r="111" spans="1:10" ht="57">
      <c r="A111" s="8">
        <f>A108</f>
        <v>2</v>
      </c>
      <c r="B111" s="8" t="s">
        <v>1</v>
      </c>
      <c r="C111" s="8">
        <f>C108+1</f>
        <v>15</v>
      </c>
      <c r="D111" s="1" t="s">
        <v>39</v>
      </c>
      <c r="E111" s="1"/>
      <c r="F111" s="1"/>
      <c r="H111" s="1"/>
      <c r="J111" s="1"/>
    </row>
    <row r="112" spans="4:7" ht="14.25">
      <c r="D112" s="1" t="s">
        <v>10</v>
      </c>
      <c r="E112" s="12">
        <v>20</v>
      </c>
      <c r="G112" s="47">
        <f>E112*F112</f>
        <v>0</v>
      </c>
    </row>
    <row r="113" ht="14.25">
      <c r="G113" s="47"/>
    </row>
    <row r="114" spans="1:10" ht="114">
      <c r="A114" s="8">
        <f>A111</f>
        <v>2</v>
      </c>
      <c r="B114" s="8" t="s">
        <v>1</v>
      </c>
      <c r="C114" s="8">
        <f>C111+1</f>
        <v>16</v>
      </c>
      <c r="D114" s="1" t="s">
        <v>28</v>
      </c>
      <c r="E114" s="1"/>
      <c r="F114" s="1"/>
      <c r="H114" s="1"/>
      <c r="J114" s="1"/>
    </row>
    <row r="115" spans="4:7" ht="14.25">
      <c r="D115" s="1" t="s">
        <v>0</v>
      </c>
      <c r="E115" s="12">
        <v>3</v>
      </c>
      <c r="G115" s="47">
        <f>E115*F115</f>
        <v>0</v>
      </c>
    </row>
    <row r="116" ht="14.25">
      <c r="G116" s="47"/>
    </row>
    <row r="117" spans="1:10" ht="57">
      <c r="A117" s="8">
        <f>A108</f>
        <v>2</v>
      </c>
      <c r="B117" s="8" t="s">
        <v>1</v>
      </c>
      <c r="C117" s="8">
        <f>C114+1</f>
        <v>17</v>
      </c>
      <c r="D117" s="1" t="s">
        <v>29</v>
      </c>
      <c r="E117" s="1"/>
      <c r="F117" s="1"/>
      <c r="H117" s="1"/>
      <c r="J117" s="1"/>
    </row>
    <row r="118" spans="4:7" ht="14.25">
      <c r="D118" s="1" t="s">
        <v>0</v>
      </c>
      <c r="E118" s="12">
        <v>3</v>
      </c>
      <c r="G118" s="47">
        <f>E118*F118</f>
        <v>0</v>
      </c>
    </row>
    <row r="119" ht="15.75" customHeight="1">
      <c r="G119" s="47"/>
    </row>
    <row r="120" spans="1:10" ht="28.5">
      <c r="A120" s="8">
        <f>A117</f>
        <v>2</v>
      </c>
      <c r="B120" s="8" t="s">
        <v>1</v>
      </c>
      <c r="C120" s="8">
        <f>C117+1</f>
        <v>18</v>
      </c>
      <c r="D120" s="1" t="s">
        <v>30</v>
      </c>
      <c r="E120" s="1"/>
      <c r="F120" s="1"/>
      <c r="H120" s="1"/>
      <c r="J120" s="1"/>
    </row>
    <row r="121" spans="4:7" ht="14.25">
      <c r="D121" s="1" t="s">
        <v>0</v>
      </c>
      <c r="E121" s="12">
        <v>3</v>
      </c>
      <c r="G121" s="47">
        <f>E121*F121</f>
        <v>0</v>
      </c>
    </row>
    <row r="122" ht="14.25">
      <c r="G122" s="47"/>
    </row>
    <row r="123" spans="1:10" ht="90" customHeight="1">
      <c r="A123" s="8">
        <f>A90</f>
        <v>2</v>
      </c>
      <c r="C123" s="8">
        <f>C120+1</f>
        <v>19</v>
      </c>
      <c r="D123" s="1" t="s">
        <v>47</v>
      </c>
      <c r="F123" s="47"/>
      <c r="G123" s="47"/>
      <c r="J123" s="1"/>
    </row>
    <row r="124" spans="4:7" ht="14.25">
      <c r="D124" s="1" t="s">
        <v>2</v>
      </c>
      <c r="E124" s="12">
        <v>0.05</v>
      </c>
      <c r="F124" s="47">
        <f>SUM(G66:G123)</f>
        <v>0</v>
      </c>
      <c r="G124" s="47">
        <f>E124*F124</f>
        <v>0</v>
      </c>
    </row>
    <row r="125" spans="1:9" ht="15" thickBot="1">
      <c r="A125" s="6"/>
      <c r="B125" s="6"/>
      <c r="C125" s="6"/>
      <c r="D125" s="4"/>
      <c r="E125" s="13"/>
      <c r="F125" s="38"/>
      <c r="G125" s="38"/>
      <c r="H125" s="18"/>
      <c r="I125" s="19"/>
    </row>
    <row r="126" spans="1:9" ht="15.75" thickTop="1">
      <c r="A126" s="6"/>
      <c r="B126" s="6"/>
      <c r="C126" s="6"/>
      <c r="D126" s="5" t="s">
        <v>3</v>
      </c>
      <c r="E126" s="14"/>
      <c r="F126" s="39"/>
      <c r="G126" s="39">
        <f>SUM(G66:G125)</f>
        <v>0</v>
      </c>
      <c r="H126" s="18"/>
      <c r="I126" s="19"/>
    </row>
    <row r="127" spans="1:9" ht="14.25">
      <c r="A127" s="6"/>
      <c r="B127" s="6"/>
      <c r="C127" s="6"/>
      <c r="D127" s="3"/>
      <c r="E127" s="18"/>
      <c r="F127" s="19"/>
      <c r="G127" s="19"/>
      <c r="H127" s="18"/>
      <c r="I127" s="19"/>
    </row>
    <row r="128" spans="1:9" ht="14.25">
      <c r="A128" s="6"/>
      <c r="B128" s="6"/>
      <c r="C128" s="6"/>
      <c r="D128" s="3"/>
      <c r="E128" s="18"/>
      <c r="F128" s="19"/>
      <c r="G128" s="19"/>
      <c r="H128" s="18"/>
      <c r="I128" s="19"/>
    </row>
    <row r="129" spans="1:9" ht="14.25">
      <c r="A129" s="6"/>
      <c r="B129" s="6"/>
      <c r="C129" s="6"/>
      <c r="D129" s="3"/>
      <c r="E129" s="18"/>
      <c r="F129" s="19"/>
      <c r="G129" s="19"/>
      <c r="H129" s="18"/>
      <c r="I129" s="19"/>
    </row>
    <row r="130" spans="1:9" ht="14.25">
      <c r="A130" s="6"/>
      <c r="B130" s="6"/>
      <c r="C130" s="6"/>
      <c r="D130" s="3"/>
      <c r="E130" s="18"/>
      <c r="F130" s="19"/>
      <c r="G130" s="19"/>
      <c r="H130" s="18"/>
      <c r="I130" s="19"/>
    </row>
    <row r="131" spans="1:9" ht="14.25">
      <c r="A131" s="6"/>
      <c r="B131" s="6"/>
      <c r="C131" s="6"/>
      <c r="D131" s="3"/>
      <c r="E131" s="18"/>
      <c r="F131" s="19"/>
      <c r="G131" s="19"/>
      <c r="H131" s="18"/>
      <c r="I131" s="19"/>
    </row>
    <row r="132" spans="1:9" ht="14.25">
      <c r="A132" s="6"/>
      <c r="B132" s="6"/>
      <c r="C132" s="6"/>
      <c r="D132" s="3"/>
      <c r="E132" s="18"/>
      <c r="F132" s="19"/>
      <c r="G132" s="19"/>
      <c r="H132" s="18"/>
      <c r="I132" s="19"/>
    </row>
    <row r="133" spans="1:9" ht="14.25">
      <c r="A133" s="6"/>
      <c r="B133" s="6"/>
      <c r="C133" s="6"/>
      <c r="D133" s="3"/>
      <c r="E133" s="18"/>
      <c r="F133" s="19"/>
      <c r="G133" s="19"/>
      <c r="H133" s="18"/>
      <c r="I133" s="19"/>
    </row>
    <row r="134" spans="1:9" ht="14.25">
      <c r="A134" s="6"/>
      <c r="B134" s="6"/>
      <c r="C134" s="6"/>
      <c r="D134" s="3"/>
      <c r="E134" s="18"/>
      <c r="F134" s="19"/>
      <c r="G134" s="19"/>
      <c r="H134" s="18"/>
      <c r="I134" s="19"/>
    </row>
    <row r="135" spans="1:9" ht="14.25">
      <c r="A135" s="6"/>
      <c r="B135" s="6"/>
      <c r="C135" s="6"/>
      <c r="D135" s="3"/>
      <c r="E135" s="18"/>
      <c r="F135" s="19"/>
      <c r="G135" s="19"/>
      <c r="H135" s="18"/>
      <c r="I135" s="19"/>
    </row>
    <row r="136" spans="1:9" ht="14.25">
      <c r="A136" s="6"/>
      <c r="B136" s="6"/>
      <c r="C136" s="6"/>
      <c r="D136" s="3"/>
      <c r="E136" s="18"/>
      <c r="F136" s="19"/>
      <c r="G136" s="19"/>
      <c r="H136" s="18"/>
      <c r="I136" s="19"/>
    </row>
    <row r="137" spans="1:9" ht="14.25">
      <c r="A137" s="6"/>
      <c r="B137" s="6"/>
      <c r="C137" s="6"/>
      <c r="D137" s="3"/>
      <c r="E137" s="18"/>
      <c r="F137" s="19"/>
      <c r="G137" s="19"/>
      <c r="H137" s="18"/>
      <c r="I137" s="19"/>
    </row>
    <row r="138" spans="1:9" ht="14.25">
      <c r="A138" s="6"/>
      <c r="B138" s="6"/>
      <c r="C138" s="6"/>
      <c r="D138" s="3"/>
      <c r="E138" s="18"/>
      <c r="F138" s="19"/>
      <c r="G138" s="19"/>
      <c r="H138" s="18"/>
      <c r="I138" s="19"/>
    </row>
    <row r="139" spans="1:9" ht="14.25">
      <c r="A139" s="6"/>
      <c r="B139" s="6"/>
      <c r="C139" s="6"/>
      <c r="D139" s="3"/>
      <c r="E139" s="18"/>
      <c r="F139" s="19"/>
      <c r="G139" s="19"/>
      <c r="H139" s="18"/>
      <c r="I139" s="19"/>
    </row>
    <row r="140" spans="1:9" ht="14.25">
      <c r="A140" s="6"/>
      <c r="B140" s="6"/>
      <c r="C140" s="6"/>
      <c r="D140" s="3"/>
      <c r="E140" s="18"/>
      <c r="F140" s="19"/>
      <c r="G140" s="19"/>
      <c r="H140" s="18"/>
      <c r="I140" s="19"/>
    </row>
    <row r="141" spans="1:9" ht="14.25">
      <c r="A141" s="6"/>
      <c r="B141" s="6"/>
      <c r="C141" s="6"/>
      <c r="D141" s="3"/>
      <c r="E141" s="18"/>
      <c r="F141" s="19"/>
      <c r="G141" s="19"/>
      <c r="H141" s="18"/>
      <c r="I141" s="19"/>
    </row>
    <row r="142" spans="1:9" ht="14.25">
      <c r="A142" s="6"/>
      <c r="B142" s="6"/>
      <c r="C142" s="6"/>
      <c r="D142" s="3"/>
      <c r="E142" s="18"/>
      <c r="F142" s="19"/>
      <c r="G142" s="19"/>
      <c r="H142" s="18"/>
      <c r="I142" s="19"/>
    </row>
    <row r="143" spans="1:9" ht="14.25">
      <c r="A143" s="6"/>
      <c r="B143" s="6"/>
      <c r="C143" s="6"/>
      <c r="D143" s="3"/>
      <c r="E143" s="18"/>
      <c r="F143" s="19"/>
      <c r="G143" s="19"/>
      <c r="H143" s="18"/>
      <c r="I143" s="19"/>
    </row>
    <row r="144" spans="1:9" ht="14.25">
      <c r="A144" s="6"/>
      <c r="B144" s="6"/>
      <c r="C144" s="6"/>
      <c r="D144" s="3"/>
      <c r="E144" s="18"/>
      <c r="F144" s="19"/>
      <c r="G144" s="19"/>
      <c r="H144" s="18"/>
      <c r="I144" s="19"/>
    </row>
    <row r="145" spans="1:9" ht="14.25">
      <c r="A145" s="6"/>
      <c r="B145" s="6"/>
      <c r="C145" s="6"/>
      <c r="D145" s="3"/>
      <c r="E145" s="18"/>
      <c r="F145" s="19"/>
      <c r="G145" s="19"/>
      <c r="H145" s="18"/>
      <c r="I145" s="19"/>
    </row>
    <row r="146" spans="1:9" ht="14.25">
      <c r="A146" s="6"/>
      <c r="B146" s="6"/>
      <c r="C146" s="6"/>
      <c r="D146" s="3"/>
      <c r="E146" s="18"/>
      <c r="F146" s="19"/>
      <c r="G146" s="19"/>
      <c r="H146" s="18"/>
      <c r="I146" s="19"/>
    </row>
    <row r="147" spans="1:9" ht="14.25">
      <c r="A147" s="6"/>
      <c r="B147" s="6"/>
      <c r="C147" s="6"/>
      <c r="D147" s="3"/>
      <c r="E147" s="18"/>
      <c r="F147" s="19"/>
      <c r="G147" s="19"/>
      <c r="H147" s="18"/>
      <c r="I147" s="19"/>
    </row>
    <row r="148" spans="1:9" ht="14.25">
      <c r="A148" s="6"/>
      <c r="B148" s="6"/>
      <c r="C148" s="6"/>
      <c r="D148" s="3"/>
      <c r="E148" s="18"/>
      <c r="F148" s="19"/>
      <c r="G148" s="19"/>
      <c r="H148" s="18"/>
      <c r="I148" s="19"/>
    </row>
    <row r="149" spans="1:9" ht="14.25">
      <c r="A149" s="6"/>
      <c r="B149" s="6"/>
      <c r="C149" s="6"/>
      <c r="D149" s="3"/>
      <c r="E149" s="18"/>
      <c r="F149" s="19"/>
      <c r="G149" s="19"/>
      <c r="H149" s="18"/>
      <c r="I149" s="19"/>
    </row>
    <row r="150" spans="1:9" ht="14.25">
      <c r="A150" s="6"/>
      <c r="B150" s="6"/>
      <c r="C150" s="6"/>
      <c r="D150" s="3"/>
      <c r="E150" s="18"/>
      <c r="F150" s="19"/>
      <c r="G150" s="19"/>
      <c r="H150" s="18"/>
      <c r="I150" s="19"/>
    </row>
    <row r="151" spans="1:9" ht="14.25">
      <c r="A151" s="6"/>
      <c r="B151" s="6"/>
      <c r="C151" s="6"/>
      <c r="D151" s="3"/>
      <c r="E151" s="18"/>
      <c r="F151" s="19"/>
      <c r="G151" s="19"/>
      <c r="H151" s="18"/>
      <c r="I151" s="19"/>
    </row>
    <row r="152" spans="1:9" ht="14.25">
      <c r="A152" s="6"/>
      <c r="B152" s="6"/>
      <c r="C152" s="6"/>
      <c r="D152" s="3"/>
      <c r="E152" s="18"/>
      <c r="F152" s="19"/>
      <c r="G152" s="19"/>
      <c r="H152" s="18"/>
      <c r="I152" s="19"/>
    </row>
    <row r="153" spans="1:9" ht="14.25">
      <c r="A153" s="6"/>
      <c r="B153" s="6"/>
      <c r="C153" s="6"/>
      <c r="D153" s="3"/>
      <c r="E153" s="18"/>
      <c r="F153" s="19"/>
      <c r="G153" s="19"/>
      <c r="H153" s="18"/>
      <c r="I153" s="19"/>
    </row>
    <row r="154" spans="1:9" ht="14.25">
      <c r="A154" s="6"/>
      <c r="B154" s="6"/>
      <c r="C154" s="6"/>
      <c r="D154" s="3"/>
      <c r="E154" s="18"/>
      <c r="F154" s="19"/>
      <c r="G154" s="19"/>
      <c r="H154" s="18"/>
      <c r="I154" s="19"/>
    </row>
    <row r="155" spans="1:9" ht="14.25">
      <c r="A155" s="6"/>
      <c r="B155" s="6"/>
      <c r="C155" s="6"/>
      <c r="D155" s="3"/>
      <c r="E155" s="18"/>
      <c r="F155" s="19"/>
      <c r="G155" s="19"/>
      <c r="H155" s="18"/>
      <c r="I155" s="19"/>
    </row>
    <row r="156" spans="1:9" ht="14.25">
      <c r="A156" s="6"/>
      <c r="B156" s="6"/>
      <c r="C156" s="6"/>
      <c r="D156" s="3"/>
      <c r="E156" s="18"/>
      <c r="F156" s="19"/>
      <c r="G156" s="19"/>
      <c r="H156" s="18"/>
      <c r="I156" s="19"/>
    </row>
    <row r="157" spans="1:9" ht="14.25">
      <c r="A157" s="6"/>
      <c r="B157" s="6"/>
      <c r="C157" s="6"/>
      <c r="D157" s="3"/>
      <c r="E157" s="18"/>
      <c r="F157" s="19"/>
      <c r="G157" s="19"/>
      <c r="H157" s="18"/>
      <c r="I157" s="19"/>
    </row>
    <row r="158" spans="1:9" ht="14.25">
      <c r="A158" s="6"/>
      <c r="B158" s="6"/>
      <c r="C158" s="6"/>
      <c r="D158" s="3"/>
      <c r="E158" s="18"/>
      <c r="F158" s="19"/>
      <c r="G158" s="19"/>
      <c r="H158" s="18"/>
      <c r="I158" s="19"/>
    </row>
    <row r="159" spans="1:9" ht="14.25">
      <c r="A159" s="6"/>
      <c r="B159" s="6"/>
      <c r="C159" s="6"/>
      <c r="D159" s="3"/>
      <c r="E159" s="18"/>
      <c r="F159" s="19"/>
      <c r="G159" s="19"/>
      <c r="H159" s="18"/>
      <c r="I159" s="19"/>
    </row>
    <row r="160" spans="1:9" ht="14.25">
      <c r="A160" s="6"/>
      <c r="B160" s="6"/>
      <c r="C160" s="6"/>
      <c r="D160" s="3"/>
      <c r="E160" s="18"/>
      <c r="F160" s="19"/>
      <c r="G160" s="19"/>
      <c r="H160" s="18"/>
      <c r="I160" s="19"/>
    </row>
    <row r="161" spans="1:9" ht="14.25">
      <c r="A161" s="6"/>
      <c r="B161" s="6"/>
      <c r="C161" s="6"/>
      <c r="D161" s="3"/>
      <c r="E161" s="18"/>
      <c r="F161" s="19"/>
      <c r="G161" s="19"/>
      <c r="H161" s="18"/>
      <c r="I161" s="19"/>
    </row>
    <row r="162" spans="1:9" ht="14.25">
      <c r="A162" s="6"/>
      <c r="B162" s="6"/>
      <c r="C162" s="6"/>
      <c r="D162" s="3"/>
      <c r="E162" s="18"/>
      <c r="F162" s="19"/>
      <c r="G162" s="19"/>
      <c r="H162" s="18"/>
      <c r="I162" s="19"/>
    </row>
    <row r="163" spans="1:9" ht="14.25">
      <c r="A163" s="6"/>
      <c r="B163" s="6"/>
      <c r="C163" s="6"/>
      <c r="D163" s="3"/>
      <c r="E163" s="18"/>
      <c r="F163" s="19"/>
      <c r="G163" s="19"/>
      <c r="H163" s="18"/>
      <c r="I163" s="19"/>
    </row>
    <row r="164" spans="1:9" ht="14.25">
      <c r="A164" s="6"/>
      <c r="B164" s="6"/>
      <c r="C164" s="6"/>
      <c r="D164" s="3"/>
      <c r="E164" s="18"/>
      <c r="F164" s="19"/>
      <c r="G164" s="19"/>
      <c r="H164" s="18"/>
      <c r="I164" s="19"/>
    </row>
    <row r="165" spans="1:9" ht="14.25">
      <c r="A165" s="6"/>
      <c r="B165" s="6"/>
      <c r="C165" s="6"/>
      <c r="D165" s="3"/>
      <c r="E165" s="18"/>
      <c r="F165" s="19"/>
      <c r="G165" s="19"/>
      <c r="H165" s="18"/>
      <c r="I165" s="19"/>
    </row>
    <row r="166" spans="1:9" ht="14.25">
      <c r="A166" s="6"/>
      <c r="B166" s="6"/>
      <c r="C166" s="6"/>
      <c r="D166" s="3"/>
      <c r="E166" s="18"/>
      <c r="F166" s="19"/>
      <c r="G166" s="19"/>
      <c r="H166" s="18"/>
      <c r="I166" s="19"/>
    </row>
    <row r="167" spans="1:9" ht="14.25">
      <c r="A167" s="6"/>
      <c r="B167" s="6"/>
      <c r="C167" s="6"/>
      <c r="D167" s="3"/>
      <c r="E167" s="18"/>
      <c r="F167" s="19"/>
      <c r="G167" s="19"/>
      <c r="H167" s="18"/>
      <c r="I167" s="19"/>
    </row>
    <row r="168" spans="1:9" ht="14.25">
      <c r="A168" s="6"/>
      <c r="B168" s="6"/>
      <c r="C168" s="6"/>
      <c r="D168" s="3"/>
      <c r="E168" s="18"/>
      <c r="F168" s="19"/>
      <c r="G168" s="19"/>
      <c r="H168" s="18"/>
      <c r="I168" s="19"/>
    </row>
    <row r="169" spans="1:9" ht="14.25">
      <c r="A169" s="6"/>
      <c r="B169" s="6"/>
      <c r="C169" s="6"/>
      <c r="D169" s="3"/>
      <c r="E169" s="18"/>
      <c r="F169" s="19"/>
      <c r="G169" s="19"/>
      <c r="H169" s="18"/>
      <c r="I169" s="19"/>
    </row>
    <row r="170" spans="1:9" ht="14.25">
      <c r="A170" s="6"/>
      <c r="B170" s="6"/>
      <c r="C170" s="6"/>
      <c r="D170" s="3"/>
      <c r="E170" s="18"/>
      <c r="F170" s="19"/>
      <c r="G170" s="19"/>
      <c r="H170" s="18"/>
      <c r="I170" s="19"/>
    </row>
    <row r="171" spans="1:9" ht="14.25">
      <c r="A171" s="6"/>
      <c r="B171" s="6"/>
      <c r="C171" s="6"/>
      <c r="D171" s="3"/>
      <c r="E171" s="18"/>
      <c r="F171" s="19"/>
      <c r="G171" s="19"/>
      <c r="H171" s="18"/>
      <c r="I171" s="19"/>
    </row>
    <row r="172" spans="1:9" ht="14.25">
      <c r="A172" s="6"/>
      <c r="B172" s="6"/>
      <c r="C172" s="6"/>
      <c r="D172" s="3"/>
      <c r="E172" s="18"/>
      <c r="F172" s="19"/>
      <c r="G172" s="19"/>
      <c r="H172" s="18"/>
      <c r="I172" s="19"/>
    </row>
    <row r="173" spans="1:9" ht="14.25">
      <c r="A173" s="6"/>
      <c r="B173" s="6"/>
      <c r="C173" s="6"/>
      <c r="D173" s="3"/>
      <c r="E173" s="18"/>
      <c r="F173" s="19"/>
      <c r="G173" s="19"/>
      <c r="H173" s="18"/>
      <c r="I173" s="19"/>
    </row>
    <row r="174" spans="1:9" ht="14.25">
      <c r="A174" s="6"/>
      <c r="B174" s="6"/>
      <c r="C174" s="6"/>
      <c r="D174" s="3"/>
      <c r="E174" s="18"/>
      <c r="F174" s="19"/>
      <c r="G174" s="19"/>
      <c r="H174" s="18"/>
      <c r="I174" s="19"/>
    </row>
    <row r="175" spans="1:9" ht="14.25">
      <c r="A175" s="6"/>
      <c r="B175" s="6"/>
      <c r="C175" s="6"/>
      <c r="D175" s="3"/>
      <c r="E175" s="18"/>
      <c r="F175" s="19"/>
      <c r="G175" s="19"/>
      <c r="H175" s="18"/>
      <c r="I175" s="19"/>
    </row>
    <row r="176" spans="1:9" ht="14.25">
      <c r="A176" s="6"/>
      <c r="B176" s="6"/>
      <c r="C176" s="6"/>
      <c r="D176" s="3"/>
      <c r="E176" s="18"/>
      <c r="F176" s="19"/>
      <c r="G176" s="19"/>
      <c r="H176" s="18"/>
      <c r="I176" s="19"/>
    </row>
    <row r="177" spans="1:9" ht="14.25">
      <c r="A177" s="6"/>
      <c r="B177" s="6"/>
      <c r="C177" s="6"/>
      <c r="D177" s="3"/>
      <c r="E177" s="18"/>
      <c r="F177" s="19"/>
      <c r="G177" s="19"/>
      <c r="H177" s="18"/>
      <c r="I177" s="19"/>
    </row>
    <row r="178" spans="1:9" ht="14.25">
      <c r="A178" s="6"/>
      <c r="B178" s="6"/>
      <c r="C178" s="6"/>
      <c r="D178" s="3"/>
      <c r="E178" s="18"/>
      <c r="F178" s="19"/>
      <c r="G178" s="19"/>
      <c r="H178" s="18"/>
      <c r="I178" s="19"/>
    </row>
    <row r="179" spans="1:9" ht="14.25">
      <c r="A179" s="6"/>
      <c r="B179" s="6"/>
      <c r="C179" s="6"/>
      <c r="D179" s="3"/>
      <c r="E179" s="18"/>
      <c r="F179" s="19"/>
      <c r="G179" s="19"/>
      <c r="H179" s="18"/>
      <c r="I179" s="19"/>
    </row>
    <row r="180" spans="1:9" ht="14.25">
      <c r="A180" s="6"/>
      <c r="B180" s="6"/>
      <c r="C180" s="6"/>
      <c r="D180" s="3"/>
      <c r="E180" s="18"/>
      <c r="F180" s="19"/>
      <c r="G180" s="19"/>
      <c r="H180" s="18"/>
      <c r="I180" s="19"/>
    </row>
    <row r="181" spans="1:9" ht="14.25">
      <c r="A181" s="6"/>
      <c r="B181" s="6"/>
      <c r="C181" s="6"/>
      <c r="D181" s="3"/>
      <c r="E181" s="18"/>
      <c r="F181" s="19"/>
      <c r="G181" s="19"/>
      <c r="H181" s="18"/>
      <c r="I181" s="19"/>
    </row>
    <row r="182" spans="1:9" ht="14.25">
      <c r="A182" s="6"/>
      <c r="B182" s="6"/>
      <c r="C182" s="6"/>
      <c r="D182" s="3"/>
      <c r="E182" s="18"/>
      <c r="F182" s="19"/>
      <c r="G182" s="19"/>
      <c r="H182" s="18"/>
      <c r="I182" s="19"/>
    </row>
    <row r="183" spans="1:9" ht="14.25">
      <c r="A183" s="6"/>
      <c r="B183" s="6"/>
      <c r="C183" s="6"/>
      <c r="D183" s="3"/>
      <c r="E183" s="18"/>
      <c r="F183" s="19"/>
      <c r="G183" s="19"/>
      <c r="H183" s="18"/>
      <c r="I183" s="19"/>
    </row>
    <row r="184" spans="1:9" ht="14.25">
      <c r="A184" s="6"/>
      <c r="B184" s="6"/>
      <c r="C184" s="6"/>
      <c r="D184" s="3"/>
      <c r="E184" s="18"/>
      <c r="F184" s="19"/>
      <c r="G184" s="19"/>
      <c r="H184" s="18"/>
      <c r="I184" s="19"/>
    </row>
    <row r="185" spans="1:9" ht="14.25">
      <c r="A185" s="6"/>
      <c r="B185" s="6"/>
      <c r="C185" s="6"/>
      <c r="D185" s="3"/>
      <c r="E185" s="18"/>
      <c r="F185" s="19"/>
      <c r="G185" s="19"/>
      <c r="H185" s="18"/>
      <c r="I185" s="19"/>
    </row>
    <row r="186" spans="1:9" ht="14.25">
      <c r="A186" s="6"/>
      <c r="B186" s="6"/>
      <c r="C186" s="6"/>
      <c r="D186" s="3"/>
      <c r="E186" s="18"/>
      <c r="F186" s="19"/>
      <c r="G186" s="19"/>
      <c r="H186" s="18"/>
      <c r="I186" s="19"/>
    </row>
    <row r="187" spans="1:9" ht="14.25">
      <c r="A187" s="6"/>
      <c r="B187" s="6"/>
      <c r="C187" s="6"/>
      <c r="D187" s="3"/>
      <c r="E187" s="18"/>
      <c r="F187" s="19"/>
      <c r="G187" s="19"/>
      <c r="H187" s="18"/>
      <c r="I187" s="19"/>
    </row>
    <row r="188" spans="1:9" ht="14.25">
      <c r="A188" s="6"/>
      <c r="B188" s="6"/>
      <c r="C188" s="6"/>
      <c r="D188" s="3"/>
      <c r="E188" s="18"/>
      <c r="F188" s="19"/>
      <c r="G188" s="19"/>
      <c r="H188" s="18"/>
      <c r="I188" s="19"/>
    </row>
    <row r="189" spans="1:9" ht="14.25">
      <c r="A189" s="6"/>
      <c r="B189" s="6"/>
      <c r="C189" s="6"/>
      <c r="D189" s="3"/>
      <c r="E189" s="18"/>
      <c r="F189" s="19"/>
      <c r="G189" s="19"/>
      <c r="H189" s="18"/>
      <c r="I189" s="19"/>
    </row>
    <row r="190" spans="1:9" ht="14.25">
      <c r="A190" s="6"/>
      <c r="B190" s="6"/>
      <c r="C190" s="6"/>
      <c r="D190" s="3"/>
      <c r="E190" s="18"/>
      <c r="F190" s="19"/>
      <c r="G190" s="19"/>
      <c r="H190" s="18"/>
      <c r="I190" s="19"/>
    </row>
    <row r="191" spans="1:9" ht="14.25">
      <c r="A191" s="6"/>
      <c r="B191" s="6"/>
      <c r="C191" s="6"/>
      <c r="D191" s="3"/>
      <c r="E191" s="18"/>
      <c r="F191" s="19"/>
      <c r="G191" s="19"/>
      <c r="H191" s="18"/>
      <c r="I191" s="19"/>
    </row>
    <row r="192" spans="1:9" ht="14.25">
      <c r="A192" s="6"/>
      <c r="B192" s="6"/>
      <c r="C192" s="6"/>
      <c r="D192" s="3"/>
      <c r="E192" s="18"/>
      <c r="F192" s="19"/>
      <c r="G192" s="19"/>
      <c r="H192" s="18"/>
      <c r="I192" s="19"/>
    </row>
    <row r="193" spans="1:9" ht="14.25">
      <c r="A193" s="6"/>
      <c r="B193" s="6"/>
      <c r="C193" s="6"/>
      <c r="D193" s="3"/>
      <c r="E193" s="18"/>
      <c r="F193" s="19"/>
      <c r="G193" s="19"/>
      <c r="H193" s="18"/>
      <c r="I193" s="19"/>
    </row>
    <row r="194" spans="1:9" ht="14.25">
      <c r="A194" s="6"/>
      <c r="B194" s="6"/>
      <c r="C194" s="6"/>
      <c r="D194" s="3"/>
      <c r="E194" s="18"/>
      <c r="F194" s="19"/>
      <c r="G194" s="19"/>
      <c r="H194" s="18"/>
      <c r="I194" s="19"/>
    </row>
    <row r="195" spans="1:9" ht="14.25">
      <c r="A195" s="6"/>
      <c r="B195" s="6"/>
      <c r="C195" s="6"/>
      <c r="D195" s="3"/>
      <c r="E195" s="18"/>
      <c r="F195" s="19"/>
      <c r="G195" s="19"/>
      <c r="H195" s="18"/>
      <c r="I195" s="19"/>
    </row>
    <row r="196" spans="1:9" ht="14.25">
      <c r="A196" s="6"/>
      <c r="B196" s="6"/>
      <c r="C196" s="6"/>
      <c r="D196" s="3"/>
      <c r="E196" s="18"/>
      <c r="F196" s="19"/>
      <c r="G196" s="19"/>
      <c r="H196" s="18"/>
      <c r="I196" s="19"/>
    </row>
    <row r="197" spans="1:9" ht="14.25">
      <c r="A197" s="6"/>
      <c r="B197" s="6"/>
      <c r="C197" s="6"/>
      <c r="D197" s="3"/>
      <c r="E197" s="18"/>
      <c r="F197" s="19"/>
      <c r="G197" s="19"/>
      <c r="H197" s="18"/>
      <c r="I197" s="19"/>
    </row>
    <row r="198" spans="1:9" ht="14.25">
      <c r="A198" s="6"/>
      <c r="B198" s="6"/>
      <c r="C198" s="6"/>
      <c r="D198" s="3"/>
      <c r="E198" s="18"/>
      <c r="F198" s="19"/>
      <c r="G198" s="19"/>
      <c r="H198" s="18"/>
      <c r="I198" s="19"/>
    </row>
    <row r="199" spans="1:9" ht="14.25">
      <c r="A199" s="6"/>
      <c r="B199" s="6"/>
      <c r="C199" s="6"/>
      <c r="D199" s="3"/>
      <c r="E199" s="18"/>
      <c r="F199" s="19"/>
      <c r="G199" s="19"/>
      <c r="H199" s="18"/>
      <c r="I199" s="19"/>
    </row>
    <row r="200" spans="1:9" ht="14.25">
      <c r="A200" s="6"/>
      <c r="B200" s="6"/>
      <c r="C200" s="6"/>
      <c r="D200" s="3"/>
      <c r="E200" s="18"/>
      <c r="F200" s="19"/>
      <c r="G200" s="19"/>
      <c r="H200" s="18"/>
      <c r="I200" s="19"/>
    </row>
    <row r="201" spans="1:9" ht="14.25">
      <c r="A201" s="6"/>
      <c r="B201" s="6"/>
      <c r="C201" s="6"/>
      <c r="D201" s="3"/>
      <c r="E201" s="18"/>
      <c r="F201" s="19"/>
      <c r="G201" s="19"/>
      <c r="H201" s="18"/>
      <c r="I201" s="19"/>
    </row>
    <row r="202" spans="1:9" ht="14.25">
      <c r="A202" s="6"/>
      <c r="B202" s="6"/>
      <c r="C202" s="6"/>
      <c r="D202" s="3"/>
      <c r="E202" s="18"/>
      <c r="F202" s="19"/>
      <c r="G202" s="19"/>
      <c r="H202" s="18"/>
      <c r="I202" s="19"/>
    </row>
    <row r="203" spans="1:9" ht="14.25">
      <c r="A203" s="6"/>
      <c r="B203" s="6"/>
      <c r="C203" s="6"/>
      <c r="D203" s="3"/>
      <c r="E203" s="18"/>
      <c r="F203" s="19"/>
      <c r="G203" s="19"/>
      <c r="H203" s="18"/>
      <c r="I203" s="19"/>
    </row>
    <row r="204" spans="1:9" ht="14.25">
      <c r="A204" s="6"/>
      <c r="B204" s="6"/>
      <c r="C204" s="6"/>
      <c r="D204" s="3"/>
      <c r="E204" s="18"/>
      <c r="F204" s="19"/>
      <c r="G204" s="19"/>
      <c r="H204" s="18"/>
      <c r="I204" s="19"/>
    </row>
    <row r="205" spans="1:9" ht="14.25">
      <c r="A205" s="6"/>
      <c r="B205" s="6"/>
      <c r="C205" s="6"/>
      <c r="D205" s="3"/>
      <c r="E205" s="18"/>
      <c r="F205" s="19"/>
      <c r="G205" s="19"/>
      <c r="H205" s="18"/>
      <c r="I205" s="19"/>
    </row>
    <row r="206" spans="1:9" ht="14.25">
      <c r="A206" s="6"/>
      <c r="B206" s="6"/>
      <c r="C206" s="6"/>
      <c r="D206" s="3"/>
      <c r="E206" s="18"/>
      <c r="F206" s="19"/>
      <c r="G206" s="19"/>
      <c r="H206" s="18"/>
      <c r="I206" s="19"/>
    </row>
    <row r="207" spans="1:9" ht="14.25">
      <c r="A207" s="6"/>
      <c r="B207" s="6"/>
      <c r="C207" s="6"/>
      <c r="D207" s="3"/>
      <c r="E207" s="18"/>
      <c r="F207" s="19"/>
      <c r="G207" s="19"/>
      <c r="H207" s="18"/>
      <c r="I207" s="19"/>
    </row>
    <row r="208" spans="1:9" ht="14.25">
      <c r="A208" s="6"/>
      <c r="B208" s="6"/>
      <c r="C208" s="6"/>
      <c r="D208" s="3"/>
      <c r="E208" s="18"/>
      <c r="F208" s="19"/>
      <c r="G208" s="19"/>
      <c r="H208" s="18"/>
      <c r="I208" s="19"/>
    </row>
    <row r="209" spans="1:9" ht="14.25">
      <c r="A209" s="6"/>
      <c r="B209" s="6"/>
      <c r="C209" s="6"/>
      <c r="D209" s="3"/>
      <c r="E209" s="18"/>
      <c r="F209" s="19"/>
      <c r="G209" s="19"/>
      <c r="H209" s="18"/>
      <c r="I209" s="19"/>
    </row>
    <row r="210" spans="1:9" ht="14.25">
      <c r="A210" s="6"/>
      <c r="B210" s="6"/>
      <c r="C210" s="6"/>
      <c r="D210" s="3"/>
      <c r="E210" s="18"/>
      <c r="F210" s="19"/>
      <c r="G210" s="19"/>
      <c r="H210" s="18"/>
      <c r="I210" s="19"/>
    </row>
    <row r="211" spans="1:9" ht="14.25">
      <c r="A211" s="6"/>
      <c r="B211" s="6"/>
      <c r="C211" s="6"/>
      <c r="D211" s="3"/>
      <c r="E211" s="18"/>
      <c r="F211" s="19"/>
      <c r="G211" s="19"/>
      <c r="H211" s="18"/>
      <c r="I211" s="19"/>
    </row>
    <row r="212" spans="1:9" ht="14.25">
      <c r="A212" s="6"/>
      <c r="B212" s="6"/>
      <c r="C212" s="6"/>
      <c r="D212" s="3"/>
      <c r="E212" s="18"/>
      <c r="F212" s="19"/>
      <c r="G212" s="19"/>
      <c r="H212" s="18"/>
      <c r="I212" s="19"/>
    </row>
    <row r="213" spans="1:9" ht="14.25">
      <c r="A213" s="6"/>
      <c r="B213" s="6"/>
      <c r="C213" s="6"/>
      <c r="D213" s="3"/>
      <c r="E213" s="18"/>
      <c r="F213" s="19"/>
      <c r="G213" s="19"/>
      <c r="H213" s="18"/>
      <c r="I213" s="19"/>
    </row>
    <row r="214" spans="1:9" ht="14.25">
      <c r="A214" s="6"/>
      <c r="B214" s="6"/>
      <c r="C214" s="6"/>
      <c r="D214" s="3"/>
      <c r="E214" s="18"/>
      <c r="F214" s="19"/>
      <c r="G214" s="19"/>
      <c r="H214" s="18"/>
      <c r="I214" s="19"/>
    </row>
    <row r="215" spans="1:9" ht="14.25">
      <c r="A215" s="6"/>
      <c r="B215" s="6"/>
      <c r="C215" s="6"/>
      <c r="D215" s="3"/>
      <c r="E215" s="18"/>
      <c r="F215" s="19"/>
      <c r="G215" s="19"/>
      <c r="H215" s="18"/>
      <c r="I215" s="19"/>
    </row>
    <row r="216" spans="1:9" ht="14.25">
      <c r="A216" s="6"/>
      <c r="B216" s="6"/>
      <c r="C216" s="6"/>
      <c r="D216" s="3"/>
      <c r="E216" s="18"/>
      <c r="F216" s="19"/>
      <c r="G216" s="19"/>
      <c r="H216" s="18"/>
      <c r="I216" s="19"/>
    </row>
    <row r="217" spans="1:9" ht="14.25">
      <c r="A217" s="6"/>
      <c r="B217" s="6"/>
      <c r="C217" s="6"/>
      <c r="D217" s="3"/>
      <c r="E217" s="18"/>
      <c r="F217" s="19"/>
      <c r="G217" s="19"/>
      <c r="H217" s="18"/>
      <c r="I217" s="19"/>
    </row>
    <row r="218" spans="1:9" ht="14.25">
      <c r="A218" s="6"/>
      <c r="B218" s="6"/>
      <c r="C218" s="6"/>
      <c r="D218" s="3"/>
      <c r="E218" s="18"/>
      <c r="F218" s="19"/>
      <c r="G218" s="19"/>
      <c r="H218" s="18"/>
      <c r="I218" s="19"/>
    </row>
    <row r="219" spans="1:9" ht="14.25">
      <c r="A219" s="6"/>
      <c r="B219" s="6"/>
      <c r="C219" s="6"/>
      <c r="D219" s="3"/>
      <c r="E219" s="18"/>
      <c r="F219" s="19"/>
      <c r="G219" s="19"/>
      <c r="H219" s="18"/>
      <c r="I219" s="19"/>
    </row>
    <row r="220" spans="1:9" ht="14.25">
      <c r="A220" s="6"/>
      <c r="B220" s="6"/>
      <c r="C220" s="6"/>
      <c r="D220" s="3"/>
      <c r="E220" s="18"/>
      <c r="F220" s="19"/>
      <c r="G220" s="19"/>
      <c r="H220" s="18"/>
      <c r="I220" s="19"/>
    </row>
    <row r="221" spans="1:9" ht="14.25">
      <c r="A221" s="6"/>
      <c r="B221" s="6"/>
      <c r="C221" s="6"/>
      <c r="D221" s="3"/>
      <c r="E221" s="18"/>
      <c r="F221" s="19"/>
      <c r="G221" s="19"/>
      <c r="H221" s="18"/>
      <c r="I221" s="19"/>
    </row>
    <row r="222" spans="1:9" ht="14.25">
      <c r="A222" s="6"/>
      <c r="B222" s="6"/>
      <c r="C222" s="6"/>
      <c r="D222" s="3"/>
      <c r="E222" s="18"/>
      <c r="F222" s="19"/>
      <c r="G222" s="19"/>
      <c r="H222" s="18"/>
      <c r="I222" s="19"/>
    </row>
    <row r="223" spans="1:9" ht="14.25">
      <c r="A223" s="6"/>
      <c r="B223" s="6"/>
      <c r="C223" s="6"/>
      <c r="D223" s="3"/>
      <c r="E223" s="18"/>
      <c r="F223" s="19"/>
      <c r="G223" s="19"/>
      <c r="H223" s="18"/>
      <c r="I223" s="19"/>
    </row>
    <row r="224" spans="1:9" ht="14.25">
      <c r="A224" s="6"/>
      <c r="B224" s="6"/>
      <c r="C224" s="6"/>
      <c r="D224" s="3"/>
      <c r="E224" s="18"/>
      <c r="F224" s="19"/>
      <c r="G224" s="19"/>
      <c r="H224" s="18"/>
      <c r="I224" s="19"/>
    </row>
    <row r="225" spans="1:9" ht="14.25">
      <c r="A225" s="6"/>
      <c r="B225" s="6"/>
      <c r="C225" s="6"/>
      <c r="D225" s="3"/>
      <c r="E225" s="18"/>
      <c r="F225" s="19"/>
      <c r="G225" s="19"/>
      <c r="H225" s="18"/>
      <c r="I225" s="19"/>
    </row>
    <row r="226" spans="1:9" ht="14.25">
      <c r="A226" s="6"/>
      <c r="B226" s="6"/>
      <c r="C226" s="6"/>
      <c r="D226" s="3"/>
      <c r="E226" s="18"/>
      <c r="F226" s="19"/>
      <c r="G226" s="19"/>
      <c r="H226" s="18"/>
      <c r="I226" s="19"/>
    </row>
    <row r="227" spans="1:9" ht="14.25">
      <c r="A227" s="6"/>
      <c r="B227" s="6"/>
      <c r="C227" s="6"/>
      <c r="D227" s="3"/>
      <c r="E227" s="18"/>
      <c r="F227" s="19"/>
      <c r="G227" s="19"/>
      <c r="H227" s="18"/>
      <c r="I227" s="19"/>
    </row>
    <row r="228" spans="1:9" ht="14.25">
      <c r="A228" s="6"/>
      <c r="B228" s="6"/>
      <c r="C228" s="6"/>
      <c r="D228" s="3"/>
      <c r="E228" s="18"/>
      <c r="F228" s="19"/>
      <c r="G228" s="19"/>
      <c r="H228" s="18"/>
      <c r="I228" s="19"/>
    </row>
    <row r="229" spans="1:9" ht="14.25">
      <c r="A229" s="6"/>
      <c r="B229" s="6"/>
      <c r="C229" s="6"/>
      <c r="D229" s="3"/>
      <c r="E229" s="18"/>
      <c r="F229" s="19"/>
      <c r="G229" s="19"/>
      <c r="H229" s="18"/>
      <c r="I229" s="19"/>
    </row>
    <row r="230" spans="1:9" ht="14.25">
      <c r="A230" s="6"/>
      <c r="B230" s="6"/>
      <c r="C230" s="6"/>
      <c r="D230" s="3"/>
      <c r="E230" s="18"/>
      <c r="F230" s="19"/>
      <c r="G230" s="19"/>
      <c r="H230" s="18"/>
      <c r="I230" s="19"/>
    </row>
    <row r="231" spans="1:9" ht="14.25">
      <c r="A231" s="6"/>
      <c r="B231" s="6"/>
      <c r="C231" s="6"/>
      <c r="D231" s="3"/>
      <c r="E231" s="18"/>
      <c r="F231" s="19"/>
      <c r="G231" s="19"/>
      <c r="H231" s="18"/>
      <c r="I231" s="19"/>
    </row>
    <row r="232" spans="1:9" ht="14.25">
      <c r="A232" s="6"/>
      <c r="B232" s="6"/>
      <c r="C232" s="6"/>
      <c r="D232" s="3"/>
      <c r="E232" s="18"/>
      <c r="F232" s="19"/>
      <c r="G232" s="19"/>
      <c r="H232" s="18"/>
      <c r="I232" s="19"/>
    </row>
    <row r="233" spans="1:9" ht="14.25">
      <c r="A233" s="6"/>
      <c r="B233" s="6"/>
      <c r="C233" s="6"/>
      <c r="D233" s="3"/>
      <c r="E233" s="18"/>
      <c r="F233" s="19"/>
      <c r="G233" s="19"/>
      <c r="H233" s="18"/>
      <c r="I233" s="19"/>
    </row>
    <row r="234" spans="1:9" ht="14.25">
      <c r="A234" s="6"/>
      <c r="B234" s="6"/>
      <c r="C234" s="6"/>
      <c r="D234" s="3"/>
      <c r="E234" s="18"/>
      <c r="F234" s="19"/>
      <c r="G234" s="19"/>
      <c r="H234" s="18"/>
      <c r="I234" s="19"/>
    </row>
    <row r="235" spans="1:9" ht="14.25">
      <c r="A235" s="6"/>
      <c r="B235" s="6"/>
      <c r="C235" s="6"/>
      <c r="D235" s="3"/>
      <c r="E235" s="18"/>
      <c r="F235" s="19"/>
      <c r="G235" s="19"/>
      <c r="H235" s="18"/>
      <c r="I235" s="19"/>
    </row>
    <row r="236" spans="1:9" ht="14.25">
      <c r="A236" s="6"/>
      <c r="B236" s="6"/>
      <c r="C236" s="6"/>
      <c r="D236" s="3"/>
      <c r="E236" s="18"/>
      <c r="F236" s="19"/>
      <c r="G236" s="19"/>
      <c r="H236" s="18"/>
      <c r="I236" s="19"/>
    </row>
    <row r="237" spans="1:9" ht="14.25">
      <c r="A237" s="6"/>
      <c r="B237" s="6"/>
      <c r="C237" s="6"/>
      <c r="D237" s="3"/>
      <c r="E237" s="18"/>
      <c r="F237" s="19"/>
      <c r="G237" s="19"/>
      <c r="H237" s="18"/>
      <c r="I237" s="19"/>
    </row>
    <row r="238" spans="1:9" ht="14.25">
      <c r="A238" s="6"/>
      <c r="B238" s="6"/>
      <c r="C238" s="6"/>
      <c r="D238" s="3"/>
      <c r="E238" s="18"/>
      <c r="F238" s="19"/>
      <c r="G238" s="19"/>
      <c r="H238" s="18"/>
      <c r="I238" s="19"/>
    </row>
    <row r="239" spans="1:9" ht="14.25">
      <c r="A239" s="6"/>
      <c r="B239" s="6"/>
      <c r="C239" s="6"/>
      <c r="D239" s="3"/>
      <c r="E239" s="18"/>
      <c r="F239" s="19"/>
      <c r="G239" s="19"/>
      <c r="H239" s="18"/>
      <c r="I239" s="19"/>
    </row>
    <row r="240" spans="1:9" ht="14.25">
      <c r="A240" s="6"/>
      <c r="B240" s="6"/>
      <c r="C240" s="6"/>
      <c r="D240" s="3"/>
      <c r="E240" s="18"/>
      <c r="F240" s="19"/>
      <c r="G240" s="19"/>
      <c r="H240" s="18"/>
      <c r="I240" s="19"/>
    </row>
    <row r="241" spans="1:9" ht="14.25">
      <c r="A241" s="6"/>
      <c r="B241" s="6"/>
      <c r="C241" s="6"/>
      <c r="D241" s="3"/>
      <c r="E241" s="18"/>
      <c r="F241" s="19"/>
      <c r="G241" s="19"/>
      <c r="H241" s="18"/>
      <c r="I241" s="19"/>
    </row>
    <row r="242" spans="1:9" ht="14.25">
      <c r="A242" s="6"/>
      <c r="B242" s="6"/>
      <c r="C242" s="6"/>
      <c r="D242" s="3"/>
      <c r="E242" s="18"/>
      <c r="F242" s="19"/>
      <c r="G242" s="19"/>
      <c r="H242" s="18"/>
      <c r="I242" s="19"/>
    </row>
    <row r="243" spans="1:9" ht="14.25">
      <c r="A243" s="6"/>
      <c r="B243" s="6"/>
      <c r="C243" s="6"/>
      <c r="D243" s="3"/>
      <c r="E243" s="18"/>
      <c r="F243" s="19"/>
      <c r="G243" s="19"/>
      <c r="H243" s="18"/>
      <c r="I243" s="19"/>
    </row>
    <row r="244" spans="1:9" ht="14.25">
      <c r="A244" s="6"/>
      <c r="B244" s="6"/>
      <c r="C244" s="6"/>
      <c r="D244" s="3"/>
      <c r="E244" s="18"/>
      <c r="F244" s="19"/>
      <c r="G244" s="19"/>
      <c r="H244" s="18"/>
      <c r="I244" s="19"/>
    </row>
    <row r="245" spans="1:9" ht="14.25">
      <c r="A245" s="6"/>
      <c r="B245" s="6"/>
      <c r="C245" s="6"/>
      <c r="D245" s="3"/>
      <c r="E245" s="18"/>
      <c r="F245" s="19"/>
      <c r="G245" s="19"/>
      <c r="H245" s="18"/>
      <c r="I245" s="19"/>
    </row>
    <row r="246" spans="1:9" ht="14.25">
      <c r="A246" s="6"/>
      <c r="B246" s="6"/>
      <c r="C246" s="6"/>
      <c r="D246" s="3"/>
      <c r="E246" s="18"/>
      <c r="F246" s="19"/>
      <c r="G246" s="19"/>
      <c r="H246" s="18"/>
      <c r="I246" s="19"/>
    </row>
    <row r="247" spans="1:9" ht="14.25">
      <c r="A247" s="6"/>
      <c r="B247" s="6"/>
      <c r="C247" s="6"/>
      <c r="D247" s="3"/>
      <c r="E247" s="18"/>
      <c r="F247" s="19"/>
      <c r="G247" s="19"/>
      <c r="H247" s="18"/>
      <c r="I247" s="19"/>
    </row>
    <row r="248" spans="1:9" ht="14.25">
      <c r="A248" s="6"/>
      <c r="B248" s="6"/>
      <c r="C248" s="6"/>
      <c r="D248" s="3"/>
      <c r="E248" s="18"/>
      <c r="F248" s="19"/>
      <c r="G248" s="19"/>
      <c r="H248" s="18"/>
      <c r="I248" s="19"/>
    </row>
    <row r="249" spans="1:9" ht="14.25">
      <c r="A249" s="6"/>
      <c r="B249" s="6"/>
      <c r="C249" s="6"/>
      <c r="D249" s="3"/>
      <c r="E249" s="18"/>
      <c r="F249" s="19"/>
      <c r="G249" s="19"/>
      <c r="H249" s="18"/>
      <c r="I249" s="19"/>
    </row>
    <row r="250" spans="1:9" ht="14.25">
      <c r="A250" s="6"/>
      <c r="B250" s="6"/>
      <c r="C250" s="6"/>
      <c r="D250" s="3"/>
      <c r="E250" s="18"/>
      <c r="F250" s="19"/>
      <c r="G250" s="19"/>
      <c r="H250" s="18"/>
      <c r="I250" s="19"/>
    </row>
    <row r="251" spans="1:9" ht="14.25">
      <c r="A251" s="6"/>
      <c r="B251" s="6"/>
      <c r="C251" s="6"/>
      <c r="D251" s="3"/>
      <c r="E251" s="18"/>
      <c r="F251" s="19"/>
      <c r="G251" s="19"/>
      <c r="H251" s="18"/>
      <c r="I251" s="19"/>
    </row>
    <row r="252" spans="1:9" ht="14.25">
      <c r="A252" s="6"/>
      <c r="B252" s="6"/>
      <c r="C252" s="6"/>
      <c r="D252" s="3"/>
      <c r="E252" s="18"/>
      <c r="F252" s="19"/>
      <c r="G252" s="19"/>
      <c r="H252" s="18"/>
      <c r="I252" s="19"/>
    </row>
    <row r="253" spans="1:9" ht="14.25">
      <c r="A253" s="6"/>
      <c r="B253" s="6"/>
      <c r="C253" s="6"/>
      <c r="D253" s="3"/>
      <c r="E253" s="18"/>
      <c r="F253" s="19"/>
      <c r="G253" s="19"/>
      <c r="H253" s="18"/>
      <c r="I253" s="19"/>
    </row>
    <row r="254" spans="1:9" ht="14.25">
      <c r="A254" s="6"/>
      <c r="B254" s="6"/>
      <c r="C254" s="6"/>
      <c r="D254" s="3"/>
      <c r="E254" s="18"/>
      <c r="F254" s="19"/>
      <c r="G254" s="19"/>
      <c r="H254" s="18"/>
      <c r="I254" s="19"/>
    </row>
    <row r="255" spans="1:9" ht="14.25">
      <c r="A255" s="6"/>
      <c r="B255" s="6"/>
      <c r="C255" s="6"/>
      <c r="D255" s="3"/>
      <c r="E255" s="18"/>
      <c r="F255" s="19"/>
      <c r="G255" s="19"/>
      <c r="H255" s="18"/>
      <c r="I255" s="19"/>
    </row>
    <row r="256" spans="1:9" ht="14.25">
      <c r="A256" s="6"/>
      <c r="B256" s="6"/>
      <c r="C256" s="6"/>
      <c r="D256" s="3"/>
      <c r="E256" s="18"/>
      <c r="F256" s="19"/>
      <c r="G256" s="19"/>
      <c r="H256" s="18"/>
      <c r="I256" s="19"/>
    </row>
    <row r="257" spans="1:9" ht="14.25">
      <c r="A257" s="6"/>
      <c r="B257" s="6"/>
      <c r="C257" s="6"/>
      <c r="D257" s="3"/>
      <c r="E257" s="18"/>
      <c r="F257" s="19"/>
      <c r="G257" s="19"/>
      <c r="H257" s="18"/>
      <c r="I257" s="19"/>
    </row>
    <row r="258" spans="1:9" ht="14.25">
      <c r="A258" s="6"/>
      <c r="B258" s="6"/>
      <c r="C258" s="6"/>
      <c r="D258" s="3"/>
      <c r="E258" s="18"/>
      <c r="F258" s="19"/>
      <c r="G258" s="19"/>
      <c r="H258" s="18"/>
      <c r="I258" s="19"/>
    </row>
    <row r="259" spans="1:9" ht="14.25">
      <c r="A259" s="6"/>
      <c r="B259" s="6"/>
      <c r="C259" s="6"/>
      <c r="D259" s="3"/>
      <c r="E259" s="18"/>
      <c r="F259" s="19"/>
      <c r="G259" s="19"/>
      <c r="H259" s="18"/>
      <c r="I259" s="19"/>
    </row>
    <row r="260" spans="1:9" ht="14.25">
      <c r="A260" s="6"/>
      <c r="B260" s="6"/>
      <c r="C260" s="6"/>
      <c r="D260" s="3"/>
      <c r="E260" s="18"/>
      <c r="F260" s="19"/>
      <c r="G260" s="19"/>
      <c r="H260" s="18"/>
      <c r="I260" s="19"/>
    </row>
    <row r="261" spans="1:9" ht="14.25">
      <c r="A261" s="6"/>
      <c r="B261" s="6"/>
      <c r="C261" s="6"/>
      <c r="D261" s="3"/>
      <c r="E261" s="18"/>
      <c r="F261" s="19"/>
      <c r="G261" s="19"/>
      <c r="H261" s="18"/>
      <c r="I261" s="19"/>
    </row>
    <row r="262" spans="1:9" ht="14.25">
      <c r="A262" s="6"/>
      <c r="B262" s="6"/>
      <c r="C262" s="6"/>
      <c r="D262" s="3"/>
      <c r="E262" s="18"/>
      <c r="F262" s="19"/>
      <c r="G262" s="19"/>
      <c r="H262" s="18"/>
      <c r="I262" s="19"/>
    </row>
    <row r="263" spans="1:9" ht="14.25">
      <c r="A263" s="6"/>
      <c r="B263" s="6"/>
      <c r="C263" s="6"/>
      <c r="D263" s="3"/>
      <c r="E263" s="18"/>
      <c r="F263" s="19"/>
      <c r="G263" s="19"/>
      <c r="H263" s="18"/>
      <c r="I263" s="19"/>
    </row>
    <row r="264" spans="1:9" ht="14.25">
      <c r="A264" s="6"/>
      <c r="B264" s="6"/>
      <c r="C264" s="6"/>
      <c r="D264" s="3"/>
      <c r="E264" s="18"/>
      <c r="F264" s="19"/>
      <c r="G264" s="19"/>
      <c r="H264" s="18"/>
      <c r="I264" s="19"/>
    </row>
    <row r="265" spans="1:9" ht="14.25">
      <c r="A265" s="6"/>
      <c r="B265" s="6"/>
      <c r="C265" s="6"/>
      <c r="D265" s="3"/>
      <c r="E265" s="18"/>
      <c r="F265" s="19"/>
      <c r="G265" s="19"/>
      <c r="H265" s="18"/>
      <c r="I265" s="19"/>
    </row>
    <row r="266" spans="1:9" ht="14.25">
      <c r="A266" s="6"/>
      <c r="B266" s="6"/>
      <c r="C266" s="6"/>
      <c r="D266" s="3"/>
      <c r="E266" s="18"/>
      <c r="F266" s="19"/>
      <c r="G266" s="19"/>
      <c r="H266" s="18"/>
      <c r="I266" s="19"/>
    </row>
    <row r="267" spans="1:9" ht="14.25">
      <c r="A267" s="6"/>
      <c r="B267" s="6"/>
      <c r="C267" s="6"/>
      <c r="D267" s="3"/>
      <c r="E267" s="18"/>
      <c r="F267" s="19"/>
      <c r="G267" s="19"/>
      <c r="H267" s="18"/>
      <c r="I267" s="19"/>
    </row>
    <row r="268" spans="1:9" ht="14.25">
      <c r="A268" s="6"/>
      <c r="B268" s="6"/>
      <c r="C268" s="6"/>
      <c r="D268" s="3"/>
      <c r="E268" s="18"/>
      <c r="F268" s="19"/>
      <c r="G268" s="19"/>
      <c r="H268" s="18"/>
      <c r="I268" s="19"/>
    </row>
    <row r="269" spans="1:9" ht="14.25">
      <c r="A269" s="6"/>
      <c r="B269" s="6"/>
      <c r="C269" s="6"/>
      <c r="D269" s="3"/>
      <c r="E269" s="18"/>
      <c r="F269" s="19"/>
      <c r="G269" s="19"/>
      <c r="H269" s="18"/>
      <c r="I269" s="19"/>
    </row>
    <row r="270" spans="1:9" ht="14.25">
      <c r="A270" s="6"/>
      <c r="B270" s="6"/>
      <c r="C270" s="6"/>
      <c r="D270" s="3"/>
      <c r="E270" s="18"/>
      <c r="F270" s="19"/>
      <c r="G270" s="19"/>
      <c r="H270" s="18"/>
      <c r="I270" s="19"/>
    </row>
    <row r="271" spans="1:9" ht="14.25">
      <c r="A271" s="6"/>
      <c r="B271" s="6"/>
      <c r="C271" s="6"/>
      <c r="D271" s="3"/>
      <c r="E271" s="18"/>
      <c r="F271" s="19"/>
      <c r="G271" s="19"/>
      <c r="H271" s="18"/>
      <c r="I271" s="19"/>
    </row>
    <row r="272" spans="1:9" ht="14.25">
      <c r="A272" s="6"/>
      <c r="B272" s="6"/>
      <c r="C272" s="6"/>
      <c r="D272" s="3"/>
      <c r="E272" s="18"/>
      <c r="F272" s="19"/>
      <c r="G272" s="19"/>
      <c r="H272" s="18"/>
      <c r="I272" s="19"/>
    </row>
    <row r="273" spans="1:9" ht="14.25">
      <c r="A273" s="6"/>
      <c r="B273" s="6"/>
      <c r="C273" s="6"/>
      <c r="D273" s="3"/>
      <c r="E273" s="18"/>
      <c r="F273" s="19"/>
      <c r="G273" s="19"/>
      <c r="H273" s="18"/>
      <c r="I273" s="19"/>
    </row>
    <row r="274" spans="1:9" ht="14.25">
      <c r="A274" s="6"/>
      <c r="B274" s="6"/>
      <c r="C274" s="6"/>
      <c r="D274" s="3"/>
      <c r="E274" s="18"/>
      <c r="F274" s="19"/>
      <c r="G274" s="19"/>
      <c r="H274" s="18"/>
      <c r="I274" s="19"/>
    </row>
    <row r="275" spans="1:9" ht="14.25">
      <c r="A275" s="6"/>
      <c r="B275" s="6"/>
      <c r="C275" s="6"/>
      <c r="D275" s="3"/>
      <c r="E275" s="18"/>
      <c r="F275" s="19"/>
      <c r="G275" s="19"/>
      <c r="H275" s="18"/>
      <c r="I275" s="19"/>
    </row>
    <row r="276" spans="1:9" ht="14.25">
      <c r="A276" s="6"/>
      <c r="B276" s="6"/>
      <c r="C276" s="6"/>
      <c r="D276" s="3"/>
      <c r="E276" s="18"/>
      <c r="F276" s="19"/>
      <c r="G276" s="19"/>
      <c r="H276" s="18"/>
      <c r="I276" s="19"/>
    </row>
    <row r="277" spans="1:9" ht="14.25">
      <c r="A277" s="6"/>
      <c r="B277" s="6"/>
      <c r="C277" s="6"/>
      <c r="D277" s="3"/>
      <c r="E277" s="18"/>
      <c r="F277" s="19"/>
      <c r="G277" s="19"/>
      <c r="H277" s="18"/>
      <c r="I277" s="19"/>
    </row>
    <row r="278" spans="1:9" ht="14.25">
      <c r="A278" s="6"/>
      <c r="B278" s="6"/>
      <c r="C278" s="6"/>
      <c r="D278" s="3"/>
      <c r="E278" s="18"/>
      <c r="F278" s="19"/>
      <c r="G278" s="19"/>
      <c r="H278" s="18"/>
      <c r="I278" s="19"/>
    </row>
    <row r="279" spans="1:9" ht="14.25">
      <c r="A279" s="6"/>
      <c r="B279" s="6"/>
      <c r="C279" s="6"/>
      <c r="D279" s="3"/>
      <c r="E279" s="18"/>
      <c r="F279" s="19"/>
      <c r="G279" s="19"/>
      <c r="H279" s="18"/>
      <c r="I279" s="19"/>
    </row>
    <row r="280" spans="1:9" ht="14.25">
      <c r="A280" s="6"/>
      <c r="B280" s="6"/>
      <c r="C280" s="6"/>
      <c r="D280" s="3"/>
      <c r="E280" s="18"/>
      <c r="F280" s="19"/>
      <c r="G280" s="19"/>
      <c r="H280" s="18"/>
      <c r="I280" s="19"/>
    </row>
    <row r="281" spans="1:9" ht="14.25">
      <c r="A281" s="6"/>
      <c r="B281" s="6"/>
      <c r="C281" s="6"/>
      <c r="D281" s="3"/>
      <c r="E281" s="18"/>
      <c r="F281" s="19"/>
      <c r="G281" s="19"/>
      <c r="H281" s="18"/>
      <c r="I281" s="19"/>
    </row>
    <row r="282" spans="1:9" ht="14.25">
      <c r="A282" s="6"/>
      <c r="B282" s="6"/>
      <c r="C282" s="6"/>
      <c r="D282" s="3"/>
      <c r="E282" s="18"/>
      <c r="F282" s="19"/>
      <c r="G282" s="19"/>
      <c r="H282" s="18"/>
      <c r="I282" s="19"/>
    </row>
    <row r="283" spans="1:9" ht="14.25">
      <c r="A283" s="6"/>
      <c r="B283" s="6"/>
      <c r="C283" s="6"/>
      <c r="D283" s="3"/>
      <c r="E283" s="18"/>
      <c r="F283" s="19"/>
      <c r="G283" s="19"/>
      <c r="H283" s="18"/>
      <c r="I283" s="19"/>
    </row>
    <row r="284" spans="1:9" ht="14.25">
      <c r="A284" s="6"/>
      <c r="B284" s="6"/>
      <c r="C284" s="6"/>
      <c r="D284" s="3"/>
      <c r="E284" s="18"/>
      <c r="F284" s="19"/>
      <c r="G284" s="19"/>
      <c r="H284" s="18"/>
      <c r="I284" s="19"/>
    </row>
    <row r="285" spans="1:9" ht="14.25">
      <c r="A285" s="6"/>
      <c r="B285" s="6"/>
      <c r="C285" s="6"/>
      <c r="D285" s="3"/>
      <c r="E285" s="18"/>
      <c r="F285" s="19"/>
      <c r="G285" s="19"/>
      <c r="H285" s="18"/>
      <c r="I285" s="19"/>
    </row>
    <row r="286" spans="1:9" ht="14.25">
      <c r="A286" s="6"/>
      <c r="B286" s="6"/>
      <c r="C286" s="6"/>
      <c r="D286" s="3"/>
      <c r="E286" s="18"/>
      <c r="F286" s="19"/>
      <c r="G286" s="19"/>
      <c r="H286" s="18"/>
      <c r="I286" s="19"/>
    </row>
    <row r="287" spans="1:9" ht="14.25">
      <c r="A287" s="6"/>
      <c r="B287" s="6"/>
      <c r="C287" s="6"/>
      <c r="D287" s="3"/>
      <c r="E287" s="18"/>
      <c r="F287" s="19"/>
      <c r="G287" s="19"/>
      <c r="H287" s="18"/>
      <c r="I287" s="19"/>
    </row>
    <row r="288" spans="1:9" ht="14.25">
      <c r="A288" s="6"/>
      <c r="B288" s="6"/>
      <c r="C288" s="6"/>
      <c r="D288" s="3"/>
      <c r="E288" s="18"/>
      <c r="F288" s="19"/>
      <c r="G288" s="19"/>
      <c r="H288" s="18"/>
      <c r="I288" s="19"/>
    </row>
    <row r="289" spans="1:9" ht="14.25">
      <c r="A289" s="6"/>
      <c r="B289" s="6"/>
      <c r="C289" s="6"/>
      <c r="D289" s="3"/>
      <c r="E289" s="18"/>
      <c r="F289" s="19"/>
      <c r="G289" s="19"/>
      <c r="H289" s="18"/>
      <c r="I289" s="19"/>
    </row>
    <row r="290" spans="1:9" ht="14.25">
      <c r="A290" s="6"/>
      <c r="B290" s="6"/>
      <c r="C290" s="6"/>
      <c r="D290" s="3"/>
      <c r="E290" s="18"/>
      <c r="F290" s="19"/>
      <c r="G290" s="19"/>
      <c r="H290" s="18"/>
      <c r="I290" s="19"/>
    </row>
    <row r="291" spans="1:9" ht="14.25">
      <c r="A291" s="6"/>
      <c r="B291" s="6"/>
      <c r="C291" s="6"/>
      <c r="D291" s="3"/>
      <c r="E291" s="18"/>
      <c r="F291" s="19"/>
      <c r="G291" s="19"/>
      <c r="H291" s="18"/>
      <c r="I291" s="19"/>
    </row>
    <row r="292" spans="1:9" ht="14.25">
      <c r="A292" s="6"/>
      <c r="B292" s="6"/>
      <c r="C292" s="6"/>
      <c r="D292" s="3"/>
      <c r="E292" s="18"/>
      <c r="F292" s="19"/>
      <c r="G292" s="19"/>
      <c r="H292" s="18"/>
      <c r="I292" s="19"/>
    </row>
    <row r="293" spans="1:9" ht="14.25">
      <c r="A293" s="6"/>
      <c r="B293" s="6"/>
      <c r="C293" s="6"/>
      <c r="D293" s="3"/>
      <c r="E293" s="18"/>
      <c r="F293" s="19"/>
      <c r="G293" s="19"/>
      <c r="H293" s="18"/>
      <c r="I293" s="19"/>
    </row>
    <row r="294" spans="1:9" ht="14.25">
      <c r="A294" s="6"/>
      <c r="B294" s="6"/>
      <c r="C294" s="6"/>
      <c r="D294" s="3"/>
      <c r="E294" s="18"/>
      <c r="F294" s="19"/>
      <c r="G294" s="19"/>
      <c r="H294" s="18"/>
      <c r="I294" s="19"/>
    </row>
    <row r="295" spans="1:9" ht="14.25">
      <c r="A295" s="6"/>
      <c r="B295" s="6"/>
      <c r="C295" s="6"/>
      <c r="D295" s="3"/>
      <c r="E295" s="18"/>
      <c r="F295" s="19"/>
      <c r="G295" s="19"/>
      <c r="H295" s="18"/>
      <c r="I295" s="19"/>
    </row>
    <row r="296" spans="1:9" ht="14.25">
      <c r="A296" s="6"/>
      <c r="B296" s="6"/>
      <c r="C296" s="6"/>
      <c r="D296" s="3"/>
      <c r="E296" s="18"/>
      <c r="F296" s="19"/>
      <c r="G296" s="19"/>
      <c r="H296" s="18"/>
      <c r="I296" s="19"/>
    </row>
    <row r="297" spans="1:9" ht="14.25">
      <c r="A297" s="6"/>
      <c r="B297" s="6"/>
      <c r="C297" s="6"/>
      <c r="D297" s="3"/>
      <c r="E297" s="18"/>
      <c r="F297" s="19"/>
      <c r="G297" s="19"/>
      <c r="H297" s="18"/>
      <c r="I297" s="19"/>
    </row>
    <row r="298" spans="1:9" ht="14.25">
      <c r="A298" s="6"/>
      <c r="B298" s="6"/>
      <c r="C298" s="6"/>
      <c r="D298" s="3"/>
      <c r="E298" s="18"/>
      <c r="F298" s="19"/>
      <c r="G298" s="19"/>
      <c r="H298" s="18"/>
      <c r="I298" s="19"/>
    </row>
    <row r="299" spans="1:9" ht="14.25">
      <c r="A299" s="6"/>
      <c r="B299" s="6"/>
      <c r="C299" s="6"/>
      <c r="D299" s="3"/>
      <c r="E299" s="18"/>
      <c r="F299" s="19"/>
      <c r="G299" s="19"/>
      <c r="H299" s="18"/>
      <c r="I299" s="19"/>
    </row>
    <row r="300" spans="1:9" ht="14.25">
      <c r="A300" s="6"/>
      <c r="B300" s="6"/>
      <c r="C300" s="6"/>
      <c r="D300" s="3"/>
      <c r="E300" s="18"/>
      <c r="F300" s="19"/>
      <c r="G300" s="19"/>
      <c r="H300" s="18"/>
      <c r="I300" s="19"/>
    </row>
    <row r="301" spans="1:9" ht="14.25">
      <c r="A301" s="6"/>
      <c r="B301" s="6"/>
      <c r="C301" s="6"/>
      <c r="D301" s="3"/>
      <c r="E301" s="18"/>
      <c r="F301" s="19"/>
      <c r="G301" s="19"/>
      <c r="H301" s="18"/>
      <c r="I301" s="19"/>
    </row>
    <row r="302" spans="1:9" ht="14.25">
      <c r="A302" s="6"/>
      <c r="B302" s="6"/>
      <c r="C302" s="6"/>
      <c r="D302" s="3"/>
      <c r="E302" s="18"/>
      <c r="F302" s="19"/>
      <c r="G302" s="19"/>
      <c r="H302" s="18"/>
      <c r="I302" s="19"/>
    </row>
    <row r="303" spans="1:9" ht="14.25">
      <c r="A303" s="6"/>
      <c r="B303" s="6"/>
      <c r="C303" s="6"/>
      <c r="D303" s="3"/>
      <c r="E303" s="18"/>
      <c r="F303" s="19"/>
      <c r="G303" s="19"/>
      <c r="H303" s="18"/>
      <c r="I303" s="19"/>
    </row>
    <row r="304" spans="1:9" ht="14.25">
      <c r="A304" s="6"/>
      <c r="B304" s="6"/>
      <c r="C304" s="6"/>
      <c r="D304" s="3"/>
      <c r="E304" s="18"/>
      <c r="F304" s="19"/>
      <c r="G304" s="19"/>
      <c r="H304" s="18"/>
      <c r="I304" s="19"/>
    </row>
    <row r="305" spans="1:9" ht="14.25">
      <c r="A305" s="6"/>
      <c r="B305" s="6"/>
      <c r="C305" s="6"/>
      <c r="D305" s="3"/>
      <c r="E305" s="18"/>
      <c r="F305" s="19"/>
      <c r="G305" s="19"/>
      <c r="H305" s="18"/>
      <c r="I305" s="19"/>
    </row>
    <row r="306" spans="1:9" ht="14.25">
      <c r="A306" s="6"/>
      <c r="B306" s="6"/>
      <c r="C306" s="6"/>
      <c r="D306" s="3"/>
      <c r="E306" s="18"/>
      <c r="F306" s="19"/>
      <c r="G306" s="19"/>
      <c r="H306" s="18"/>
      <c r="I306" s="19"/>
    </row>
    <row r="307" spans="1:9" ht="14.25">
      <c r="A307" s="6"/>
      <c r="B307" s="6"/>
      <c r="C307" s="6"/>
      <c r="D307" s="3"/>
      <c r="E307" s="18"/>
      <c r="F307" s="19"/>
      <c r="G307" s="19"/>
      <c r="H307" s="18"/>
      <c r="I307" s="19"/>
    </row>
    <row r="308" spans="1:9" ht="14.25">
      <c r="A308" s="6"/>
      <c r="B308" s="6"/>
      <c r="C308" s="6"/>
      <c r="D308" s="3"/>
      <c r="E308" s="18"/>
      <c r="F308" s="19"/>
      <c r="G308" s="19"/>
      <c r="H308" s="18"/>
      <c r="I308" s="19"/>
    </row>
    <row r="309" spans="1:9" ht="14.25">
      <c r="A309" s="6"/>
      <c r="B309" s="6"/>
      <c r="C309" s="6"/>
      <c r="D309" s="3"/>
      <c r="E309" s="18"/>
      <c r="F309" s="19"/>
      <c r="G309" s="19"/>
      <c r="H309" s="18"/>
      <c r="I309" s="19"/>
    </row>
    <row r="310" spans="1:9" ht="14.25">
      <c r="A310" s="6"/>
      <c r="B310" s="6"/>
      <c r="C310" s="6"/>
      <c r="D310" s="3"/>
      <c r="E310" s="18"/>
      <c r="F310" s="19"/>
      <c r="G310" s="19"/>
      <c r="H310" s="18"/>
      <c r="I310" s="19"/>
    </row>
    <row r="311" spans="1:9" ht="14.25">
      <c r="A311" s="6"/>
      <c r="B311" s="6"/>
      <c r="C311" s="6"/>
      <c r="D311" s="3"/>
      <c r="E311" s="18"/>
      <c r="F311" s="19"/>
      <c r="G311" s="19"/>
      <c r="H311" s="18"/>
      <c r="I311" s="19"/>
    </row>
    <row r="312" spans="1:9" ht="14.25">
      <c r="A312" s="6"/>
      <c r="B312" s="6"/>
      <c r="C312" s="6"/>
      <c r="D312" s="3"/>
      <c r="E312" s="18"/>
      <c r="F312" s="19"/>
      <c r="G312" s="19"/>
      <c r="H312" s="18"/>
      <c r="I312" s="19"/>
    </row>
    <row r="313" spans="1:9" ht="14.25">
      <c r="A313" s="6"/>
      <c r="B313" s="6"/>
      <c r="C313" s="6"/>
      <c r="D313" s="3"/>
      <c r="E313" s="18"/>
      <c r="F313" s="19"/>
      <c r="G313" s="19"/>
      <c r="H313" s="18"/>
      <c r="I313" s="19"/>
    </row>
    <row r="314" spans="1:9" ht="14.25">
      <c r="A314" s="6"/>
      <c r="B314" s="6"/>
      <c r="C314" s="6"/>
      <c r="D314" s="3"/>
      <c r="E314" s="18"/>
      <c r="F314" s="19"/>
      <c r="G314" s="19"/>
      <c r="H314" s="18"/>
      <c r="I314" s="19"/>
    </row>
    <row r="315" spans="1:9" ht="14.25">
      <c r="A315" s="6"/>
      <c r="B315" s="6"/>
      <c r="C315" s="6"/>
      <c r="D315" s="3"/>
      <c r="E315" s="18"/>
      <c r="F315" s="19"/>
      <c r="G315" s="19"/>
      <c r="H315" s="18"/>
      <c r="I315" s="19"/>
    </row>
    <row r="316" spans="1:9" ht="14.25">
      <c r="A316" s="6"/>
      <c r="B316" s="6"/>
      <c r="C316" s="6"/>
      <c r="D316" s="3"/>
      <c r="E316" s="18"/>
      <c r="F316" s="19"/>
      <c r="G316" s="19"/>
      <c r="H316" s="18"/>
      <c r="I316" s="19"/>
    </row>
    <row r="317" spans="1:9" ht="14.25">
      <c r="A317" s="6"/>
      <c r="B317" s="6"/>
      <c r="C317" s="6"/>
      <c r="D317" s="3"/>
      <c r="E317" s="18"/>
      <c r="F317" s="19"/>
      <c r="G317" s="19"/>
      <c r="H317" s="18"/>
      <c r="I317" s="19"/>
    </row>
    <row r="318" spans="1:9" ht="14.25">
      <c r="A318" s="6"/>
      <c r="B318" s="6"/>
      <c r="C318" s="6"/>
      <c r="D318" s="3"/>
      <c r="E318" s="18"/>
      <c r="F318" s="19"/>
      <c r="G318" s="19"/>
      <c r="H318" s="18"/>
      <c r="I318" s="19"/>
    </row>
    <row r="319" spans="1:9" ht="14.25">
      <c r="A319" s="6"/>
      <c r="B319" s="6"/>
      <c r="C319" s="6"/>
      <c r="D319" s="3"/>
      <c r="E319" s="18"/>
      <c r="F319" s="19"/>
      <c r="G319" s="19"/>
      <c r="H319" s="18"/>
      <c r="I319" s="19"/>
    </row>
    <row r="320" spans="1:9" ht="14.25">
      <c r="A320" s="6"/>
      <c r="B320" s="6"/>
      <c r="C320" s="6"/>
      <c r="D320" s="3"/>
      <c r="E320" s="18"/>
      <c r="F320" s="19"/>
      <c r="G320" s="19"/>
      <c r="H320" s="18"/>
      <c r="I320" s="19"/>
    </row>
    <row r="321" spans="1:9" ht="14.25">
      <c r="A321" s="6"/>
      <c r="B321" s="6"/>
      <c r="C321" s="6"/>
      <c r="D321" s="3"/>
      <c r="E321" s="18"/>
      <c r="F321" s="19"/>
      <c r="G321" s="19"/>
      <c r="H321" s="18"/>
      <c r="I321" s="19"/>
    </row>
    <row r="322" spans="1:9" ht="14.25">
      <c r="A322" s="6"/>
      <c r="B322" s="6"/>
      <c r="C322" s="6"/>
      <c r="D322" s="3"/>
      <c r="E322" s="18"/>
      <c r="F322" s="19"/>
      <c r="G322" s="19"/>
      <c r="H322" s="18"/>
      <c r="I322" s="19"/>
    </row>
    <row r="323" spans="1:9" ht="14.25">
      <c r="A323" s="6"/>
      <c r="B323" s="6"/>
      <c r="C323" s="6"/>
      <c r="D323" s="3"/>
      <c r="E323" s="18"/>
      <c r="F323" s="19"/>
      <c r="G323" s="19"/>
      <c r="H323" s="18"/>
      <c r="I323" s="19"/>
    </row>
    <row r="324" spans="1:9" ht="14.25">
      <c r="A324" s="6"/>
      <c r="B324" s="6"/>
      <c r="C324" s="6"/>
      <c r="D324" s="3"/>
      <c r="E324" s="18"/>
      <c r="F324" s="19"/>
      <c r="G324" s="19"/>
      <c r="H324" s="18"/>
      <c r="I324" s="19"/>
    </row>
    <row r="325" spans="1:9" ht="14.25">
      <c r="A325" s="6"/>
      <c r="B325" s="6"/>
      <c r="C325" s="6"/>
      <c r="D325" s="3"/>
      <c r="E325" s="18"/>
      <c r="F325" s="19"/>
      <c r="G325" s="19"/>
      <c r="H325" s="18"/>
      <c r="I325" s="19"/>
    </row>
    <row r="326" spans="1:9" ht="14.25">
      <c r="A326" s="6"/>
      <c r="B326" s="6"/>
      <c r="C326" s="6"/>
      <c r="D326" s="3"/>
      <c r="E326" s="18"/>
      <c r="F326" s="19"/>
      <c r="G326" s="19"/>
      <c r="H326" s="18"/>
      <c r="I326" s="19"/>
    </row>
    <row r="327" spans="1:9" ht="14.25">
      <c r="A327" s="6"/>
      <c r="B327" s="6"/>
      <c r="C327" s="6"/>
      <c r="D327" s="3"/>
      <c r="E327" s="18"/>
      <c r="F327" s="19"/>
      <c r="G327" s="19"/>
      <c r="H327" s="18"/>
      <c r="I327" s="19"/>
    </row>
    <row r="328" spans="1:9" ht="14.25">
      <c r="A328" s="6"/>
      <c r="B328" s="6"/>
      <c r="C328" s="6"/>
      <c r="D328" s="3"/>
      <c r="E328" s="18"/>
      <c r="F328" s="19"/>
      <c r="G328" s="19"/>
      <c r="H328" s="18"/>
      <c r="I328" s="19"/>
    </row>
    <row r="329" spans="1:9" ht="14.25">
      <c r="A329" s="6"/>
      <c r="B329" s="6"/>
      <c r="C329" s="6"/>
      <c r="D329" s="3"/>
      <c r="E329" s="18"/>
      <c r="F329" s="19"/>
      <c r="G329" s="19"/>
      <c r="H329" s="18"/>
      <c r="I329" s="19"/>
    </row>
    <row r="330" spans="1:9" ht="14.25">
      <c r="A330" s="6"/>
      <c r="B330" s="6"/>
      <c r="C330" s="6"/>
      <c r="D330" s="3"/>
      <c r="E330" s="18"/>
      <c r="F330" s="19"/>
      <c r="G330" s="19"/>
      <c r="H330" s="18"/>
      <c r="I330" s="19"/>
    </row>
    <row r="331" spans="1:9" ht="14.25">
      <c r="A331" s="6"/>
      <c r="B331" s="6"/>
      <c r="C331" s="6"/>
      <c r="D331" s="3"/>
      <c r="E331" s="18"/>
      <c r="F331" s="19"/>
      <c r="G331" s="19"/>
      <c r="H331" s="18"/>
      <c r="I331" s="19"/>
    </row>
    <row r="332" spans="1:9" ht="14.25">
      <c r="A332" s="6"/>
      <c r="B332" s="6"/>
      <c r="C332" s="6"/>
      <c r="D332" s="3"/>
      <c r="E332" s="18"/>
      <c r="F332" s="19"/>
      <c r="G332" s="19"/>
      <c r="H332" s="18"/>
      <c r="I332" s="19"/>
    </row>
    <row r="333" spans="1:9" ht="14.25">
      <c r="A333" s="6"/>
      <c r="B333" s="6"/>
      <c r="C333" s="6"/>
      <c r="D333" s="3"/>
      <c r="E333" s="18"/>
      <c r="F333" s="19"/>
      <c r="G333" s="19"/>
      <c r="H333" s="18"/>
      <c r="I333" s="19"/>
    </row>
    <row r="334" spans="1:9" ht="14.25">
      <c r="A334" s="6"/>
      <c r="B334" s="6"/>
      <c r="C334" s="6"/>
      <c r="D334" s="3"/>
      <c r="E334" s="18"/>
      <c r="F334" s="19"/>
      <c r="G334" s="19"/>
      <c r="H334" s="18"/>
      <c r="I334" s="19"/>
    </row>
    <row r="335" spans="1:9" ht="14.25">
      <c r="A335" s="6"/>
      <c r="B335" s="6"/>
      <c r="C335" s="6"/>
      <c r="D335" s="3"/>
      <c r="E335" s="18"/>
      <c r="F335" s="19"/>
      <c r="G335" s="19"/>
      <c r="H335" s="18"/>
      <c r="I335" s="19"/>
    </row>
    <row r="336" spans="1:9" ht="14.25">
      <c r="A336" s="6"/>
      <c r="B336" s="6"/>
      <c r="C336" s="6"/>
      <c r="D336" s="3"/>
      <c r="E336" s="18"/>
      <c r="F336" s="19"/>
      <c r="G336" s="19"/>
      <c r="H336" s="18"/>
      <c r="I336" s="19"/>
    </row>
    <row r="337" spans="1:9" ht="14.25">
      <c r="A337" s="6"/>
      <c r="B337" s="6"/>
      <c r="C337" s="6"/>
      <c r="D337" s="3"/>
      <c r="E337" s="18"/>
      <c r="F337" s="19"/>
      <c r="G337" s="19"/>
      <c r="H337" s="18"/>
      <c r="I337" s="19"/>
    </row>
    <row r="338" spans="1:9" ht="14.25">
      <c r="A338" s="6"/>
      <c r="B338" s="6"/>
      <c r="C338" s="6"/>
      <c r="D338" s="3"/>
      <c r="E338" s="18"/>
      <c r="F338" s="19"/>
      <c r="G338" s="19"/>
      <c r="H338" s="18"/>
      <c r="I338" s="19"/>
    </row>
    <row r="339" spans="1:9" ht="14.25">
      <c r="A339" s="6"/>
      <c r="B339" s="6"/>
      <c r="C339" s="6"/>
      <c r="D339" s="3"/>
      <c r="E339" s="18"/>
      <c r="F339" s="19"/>
      <c r="G339" s="19"/>
      <c r="H339" s="18"/>
      <c r="I339" s="19"/>
    </row>
    <row r="340" spans="1:9" ht="14.25">
      <c r="A340" s="6"/>
      <c r="B340" s="6"/>
      <c r="C340" s="6"/>
      <c r="D340" s="3"/>
      <c r="E340" s="18"/>
      <c r="F340" s="19"/>
      <c r="G340" s="19"/>
      <c r="H340" s="18"/>
      <c r="I340" s="19"/>
    </row>
    <row r="341" spans="1:9" ht="14.25">
      <c r="A341" s="6"/>
      <c r="B341" s="6"/>
      <c r="C341" s="6"/>
      <c r="D341" s="3"/>
      <c r="E341" s="18"/>
      <c r="F341" s="19"/>
      <c r="G341" s="19"/>
      <c r="H341" s="18"/>
      <c r="I341" s="19"/>
    </row>
    <row r="342" spans="1:9" ht="14.25">
      <c r="A342" s="6"/>
      <c r="B342" s="6"/>
      <c r="C342" s="6"/>
      <c r="D342" s="3"/>
      <c r="E342" s="18"/>
      <c r="F342" s="19"/>
      <c r="G342" s="19"/>
      <c r="H342" s="18"/>
      <c r="I342" s="19"/>
    </row>
    <row r="343" spans="1:9" ht="14.25">
      <c r="A343" s="6"/>
      <c r="B343" s="6"/>
      <c r="C343" s="6"/>
      <c r="D343" s="3"/>
      <c r="E343" s="18"/>
      <c r="F343" s="19"/>
      <c r="G343" s="19"/>
      <c r="H343" s="18"/>
      <c r="I343" s="19"/>
    </row>
    <row r="344" spans="1:9" ht="14.25">
      <c r="A344" s="6"/>
      <c r="B344" s="6"/>
      <c r="C344" s="6"/>
      <c r="D344" s="3"/>
      <c r="E344" s="18"/>
      <c r="F344" s="19"/>
      <c r="G344" s="19"/>
      <c r="H344" s="18"/>
      <c r="I344" s="19"/>
    </row>
    <row r="345" spans="1:9" ht="14.25">
      <c r="A345" s="6"/>
      <c r="B345" s="6"/>
      <c r="C345" s="6"/>
      <c r="D345" s="3"/>
      <c r="E345" s="18"/>
      <c r="F345" s="19"/>
      <c r="G345" s="19"/>
      <c r="H345" s="18"/>
      <c r="I345" s="19"/>
    </row>
    <row r="346" spans="1:9" ht="14.25">
      <c r="A346" s="6"/>
      <c r="B346" s="6"/>
      <c r="C346" s="6"/>
      <c r="D346" s="3"/>
      <c r="E346" s="18"/>
      <c r="F346" s="19"/>
      <c r="G346" s="19"/>
      <c r="H346" s="18"/>
      <c r="I346" s="19"/>
    </row>
    <row r="347" spans="1:9" ht="14.25">
      <c r="A347" s="6"/>
      <c r="B347" s="6"/>
      <c r="C347" s="6"/>
      <c r="D347" s="3"/>
      <c r="E347" s="18"/>
      <c r="F347" s="19"/>
      <c r="G347" s="19"/>
      <c r="H347" s="18"/>
      <c r="I347" s="19"/>
    </row>
    <row r="348" spans="1:9" ht="14.25">
      <c r="A348" s="6"/>
      <c r="B348" s="6"/>
      <c r="C348" s="6"/>
      <c r="D348" s="3"/>
      <c r="E348" s="18"/>
      <c r="F348" s="19"/>
      <c r="G348" s="19"/>
      <c r="H348" s="18"/>
      <c r="I348" s="19"/>
    </row>
    <row r="349" spans="1:9" ht="14.25">
      <c r="A349" s="6"/>
      <c r="B349" s="6"/>
      <c r="C349" s="6"/>
      <c r="D349" s="3"/>
      <c r="E349" s="18"/>
      <c r="F349" s="19"/>
      <c r="G349" s="19"/>
      <c r="H349" s="18"/>
      <c r="I349" s="19"/>
    </row>
    <row r="350" spans="1:9" ht="14.25">
      <c r="A350" s="6"/>
      <c r="B350" s="6"/>
      <c r="C350" s="6"/>
      <c r="D350" s="3"/>
      <c r="E350" s="18"/>
      <c r="F350" s="19"/>
      <c r="G350" s="19"/>
      <c r="H350" s="18"/>
      <c r="I350" s="19"/>
    </row>
    <row r="351" spans="1:9" ht="14.25">
      <c r="A351" s="6"/>
      <c r="B351" s="6"/>
      <c r="C351" s="6"/>
      <c r="D351" s="3"/>
      <c r="E351" s="18"/>
      <c r="F351" s="19"/>
      <c r="G351" s="19"/>
      <c r="H351" s="18"/>
      <c r="I351" s="19"/>
    </row>
    <row r="352" spans="1:9" ht="14.25">
      <c r="A352" s="6"/>
      <c r="B352" s="6"/>
      <c r="C352" s="6"/>
      <c r="D352" s="3"/>
      <c r="E352" s="18"/>
      <c r="F352" s="19"/>
      <c r="G352" s="19"/>
      <c r="H352" s="18"/>
      <c r="I352" s="19"/>
    </row>
    <row r="353" spans="1:9" ht="14.25">
      <c r="A353" s="6"/>
      <c r="B353" s="6"/>
      <c r="C353" s="6"/>
      <c r="D353" s="3"/>
      <c r="E353" s="18"/>
      <c r="F353" s="19"/>
      <c r="G353" s="19"/>
      <c r="H353" s="18"/>
      <c r="I353" s="19"/>
    </row>
    <row r="354" spans="1:9" ht="14.25">
      <c r="A354" s="6"/>
      <c r="B354" s="6"/>
      <c r="C354" s="6"/>
      <c r="D354" s="3"/>
      <c r="E354" s="18"/>
      <c r="F354" s="19"/>
      <c r="G354" s="19"/>
      <c r="H354" s="18"/>
      <c r="I354" s="19"/>
    </row>
    <row r="355" spans="1:9" ht="14.25">
      <c r="A355" s="6"/>
      <c r="B355" s="6"/>
      <c r="C355" s="6"/>
      <c r="D355" s="3"/>
      <c r="E355" s="18"/>
      <c r="F355" s="19"/>
      <c r="G355" s="19"/>
      <c r="H355" s="18"/>
      <c r="I355" s="19"/>
    </row>
    <row r="356" spans="1:9" ht="14.25">
      <c r="A356" s="6"/>
      <c r="B356" s="6"/>
      <c r="C356" s="6"/>
      <c r="D356" s="3"/>
      <c r="E356" s="18"/>
      <c r="F356" s="19"/>
      <c r="G356" s="19"/>
      <c r="H356" s="18"/>
      <c r="I356" s="19"/>
    </row>
    <row r="357" spans="1:9" ht="14.25">
      <c r="A357" s="6"/>
      <c r="B357" s="6"/>
      <c r="C357" s="6"/>
      <c r="D357" s="3"/>
      <c r="E357" s="18"/>
      <c r="F357" s="19"/>
      <c r="G357" s="19"/>
      <c r="H357" s="18"/>
      <c r="I357" s="19"/>
    </row>
    <row r="358" spans="1:9" ht="14.25">
      <c r="A358" s="6"/>
      <c r="B358" s="6"/>
      <c r="C358" s="6"/>
      <c r="D358" s="3"/>
      <c r="E358" s="18"/>
      <c r="F358" s="19"/>
      <c r="G358" s="19"/>
      <c r="H358" s="18"/>
      <c r="I358" s="19"/>
    </row>
    <row r="359" spans="1:9" ht="14.25">
      <c r="A359" s="6"/>
      <c r="B359" s="6"/>
      <c r="C359" s="6"/>
      <c r="D359" s="3"/>
      <c r="E359" s="18"/>
      <c r="F359" s="19"/>
      <c r="G359" s="19"/>
      <c r="H359" s="18"/>
      <c r="I359" s="19"/>
    </row>
    <row r="360" spans="1:9" ht="14.25">
      <c r="A360" s="6"/>
      <c r="B360" s="6"/>
      <c r="C360" s="6"/>
      <c r="D360" s="3"/>
      <c r="E360" s="18"/>
      <c r="F360" s="19"/>
      <c r="G360" s="19"/>
      <c r="H360" s="18"/>
      <c r="I360" s="19"/>
    </row>
    <row r="361" spans="1:9" ht="14.25">
      <c r="A361" s="6"/>
      <c r="B361" s="6"/>
      <c r="C361" s="6"/>
      <c r="D361" s="3"/>
      <c r="E361" s="18"/>
      <c r="F361" s="19"/>
      <c r="G361" s="19"/>
      <c r="H361" s="18"/>
      <c r="I361" s="19"/>
    </row>
    <row r="362" spans="1:9" ht="14.25">
      <c r="A362" s="6"/>
      <c r="B362" s="6"/>
      <c r="C362" s="6"/>
      <c r="D362" s="3"/>
      <c r="E362" s="18"/>
      <c r="F362" s="19"/>
      <c r="G362" s="19"/>
      <c r="H362" s="18"/>
      <c r="I362" s="19"/>
    </row>
    <row r="363" spans="1:9" ht="14.25">
      <c r="A363" s="6"/>
      <c r="B363" s="6"/>
      <c r="C363" s="6"/>
      <c r="D363" s="3"/>
      <c r="E363" s="18"/>
      <c r="F363" s="19"/>
      <c r="G363" s="19"/>
      <c r="H363" s="18"/>
      <c r="I363" s="19"/>
    </row>
    <row r="364" spans="1:9" ht="14.25">
      <c r="A364" s="6"/>
      <c r="B364" s="6"/>
      <c r="C364" s="6"/>
      <c r="D364" s="3"/>
      <c r="E364" s="18"/>
      <c r="F364" s="19"/>
      <c r="G364" s="19"/>
      <c r="H364" s="18"/>
      <c r="I364" s="19"/>
    </row>
    <row r="365" spans="1:9" ht="14.25">
      <c r="A365" s="6"/>
      <c r="B365" s="6"/>
      <c r="C365" s="6"/>
      <c r="D365" s="3"/>
      <c r="E365" s="18"/>
      <c r="F365" s="19"/>
      <c r="G365" s="19"/>
      <c r="H365" s="18"/>
      <c r="I365" s="19"/>
    </row>
    <row r="366" spans="1:9" ht="14.25">
      <c r="A366" s="6"/>
      <c r="B366" s="6"/>
      <c r="C366" s="6"/>
      <c r="D366" s="3"/>
      <c r="E366" s="18"/>
      <c r="F366" s="19"/>
      <c r="G366" s="19"/>
      <c r="H366" s="18"/>
      <c r="I366" s="19"/>
    </row>
    <row r="367" spans="1:9" ht="14.25">
      <c r="A367" s="6"/>
      <c r="B367" s="6"/>
      <c r="C367" s="6"/>
      <c r="D367" s="3"/>
      <c r="E367" s="18"/>
      <c r="F367" s="19"/>
      <c r="G367" s="19"/>
      <c r="H367" s="18"/>
      <c r="I367" s="19"/>
    </row>
    <row r="368" spans="1:9" ht="14.25">
      <c r="A368" s="6"/>
      <c r="B368" s="6"/>
      <c r="C368" s="6"/>
      <c r="D368" s="3"/>
      <c r="E368" s="18"/>
      <c r="F368" s="19"/>
      <c r="G368" s="19"/>
      <c r="H368" s="18"/>
      <c r="I368" s="19"/>
    </row>
    <row r="369" spans="1:9" ht="14.25">
      <c r="A369" s="6"/>
      <c r="B369" s="6"/>
      <c r="C369" s="6"/>
      <c r="D369" s="3"/>
      <c r="E369" s="18"/>
      <c r="F369" s="19"/>
      <c r="G369" s="19"/>
      <c r="H369" s="18"/>
      <c r="I369" s="19"/>
    </row>
    <row r="370" spans="1:9" ht="14.25">
      <c r="A370" s="6"/>
      <c r="B370" s="6"/>
      <c r="C370" s="6"/>
      <c r="D370" s="3"/>
      <c r="E370" s="18"/>
      <c r="F370" s="19"/>
      <c r="G370" s="19"/>
      <c r="H370" s="18"/>
      <c r="I370" s="19"/>
    </row>
    <row r="371" spans="1:9" ht="14.25">
      <c r="A371" s="6"/>
      <c r="B371" s="6"/>
      <c r="C371" s="6"/>
      <c r="D371" s="3"/>
      <c r="E371" s="18"/>
      <c r="F371" s="19"/>
      <c r="G371" s="19"/>
      <c r="H371" s="18"/>
      <c r="I371" s="19"/>
    </row>
    <row r="372" spans="1:9" ht="14.25">
      <c r="A372" s="6"/>
      <c r="B372" s="6"/>
      <c r="C372" s="6"/>
      <c r="D372" s="3"/>
      <c r="E372" s="18"/>
      <c r="F372" s="19"/>
      <c r="G372" s="19"/>
      <c r="H372" s="18"/>
      <c r="I372" s="19"/>
    </row>
    <row r="373" spans="1:9" ht="14.25">
      <c r="A373" s="6"/>
      <c r="B373" s="6"/>
      <c r="C373" s="6"/>
      <c r="D373" s="3"/>
      <c r="E373" s="18"/>
      <c r="F373" s="19"/>
      <c r="G373" s="19"/>
      <c r="H373" s="18"/>
      <c r="I373" s="19"/>
    </row>
    <row r="374" spans="1:9" ht="14.25">
      <c r="A374" s="6"/>
      <c r="B374" s="6"/>
      <c r="C374" s="6"/>
      <c r="D374" s="3"/>
      <c r="E374" s="18"/>
      <c r="F374" s="19"/>
      <c r="G374" s="19"/>
      <c r="H374" s="18"/>
      <c r="I374" s="19"/>
    </row>
    <row r="375" spans="1:9" ht="14.25">
      <c r="A375" s="6"/>
      <c r="B375" s="6"/>
      <c r="C375" s="6"/>
      <c r="D375" s="3"/>
      <c r="E375" s="18"/>
      <c r="F375" s="19"/>
      <c r="G375" s="19"/>
      <c r="H375" s="18"/>
      <c r="I375" s="19"/>
    </row>
    <row r="376" spans="1:9" ht="14.25">
      <c r="A376" s="6"/>
      <c r="B376" s="6"/>
      <c r="C376" s="6"/>
      <c r="D376" s="3"/>
      <c r="E376" s="18"/>
      <c r="F376" s="19"/>
      <c r="G376" s="19"/>
      <c r="H376" s="18"/>
      <c r="I376" s="19"/>
    </row>
    <row r="377" spans="1:9" ht="14.25">
      <c r="A377" s="6"/>
      <c r="B377" s="6"/>
      <c r="C377" s="6"/>
      <c r="D377" s="3"/>
      <c r="E377" s="18"/>
      <c r="F377" s="19"/>
      <c r="G377" s="19"/>
      <c r="H377" s="18"/>
      <c r="I377" s="19"/>
    </row>
    <row r="378" spans="1:9" ht="14.25">
      <c r="A378" s="6"/>
      <c r="B378" s="6"/>
      <c r="C378" s="6"/>
      <c r="D378" s="3"/>
      <c r="E378" s="18"/>
      <c r="F378" s="19"/>
      <c r="G378" s="19"/>
      <c r="H378" s="18"/>
      <c r="I378" s="19"/>
    </row>
    <row r="379" spans="1:9" ht="14.25">
      <c r="A379" s="6"/>
      <c r="B379" s="6"/>
      <c r="C379" s="6"/>
      <c r="D379" s="3"/>
      <c r="E379" s="18"/>
      <c r="F379" s="19"/>
      <c r="G379" s="19"/>
      <c r="H379" s="18"/>
      <c r="I379" s="19"/>
    </row>
    <row r="380" spans="1:9" ht="14.25">
      <c r="A380" s="6"/>
      <c r="B380" s="6"/>
      <c r="C380" s="6"/>
      <c r="D380" s="3"/>
      <c r="E380" s="18"/>
      <c r="F380" s="19"/>
      <c r="G380" s="19"/>
      <c r="H380" s="18"/>
      <c r="I380" s="19"/>
    </row>
    <row r="381" spans="1:9" ht="14.25">
      <c r="A381" s="6"/>
      <c r="B381" s="6"/>
      <c r="C381" s="6"/>
      <c r="D381" s="3"/>
      <c r="E381" s="18"/>
      <c r="F381" s="19"/>
      <c r="G381" s="19"/>
      <c r="H381" s="18"/>
      <c r="I381" s="19"/>
    </row>
    <row r="382" spans="1:9" ht="14.25">
      <c r="A382" s="6"/>
      <c r="B382" s="6"/>
      <c r="C382" s="6"/>
      <c r="D382" s="3"/>
      <c r="E382" s="18"/>
      <c r="F382" s="19"/>
      <c r="G382" s="19"/>
      <c r="H382" s="18"/>
      <c r="I382" s="19"/>
    </row>
    <row r="383" spans="1:9" ht="14.25">
      <c r="A383" s="6"/>
      <c r="B383" s="6"/>
      <c r="C383" s="6"/>
      <c r="D383" s="3"/>
      <c r="E383" s="18"/>
      <c r="F383" s="19"/>
      <c r="G383" s="19"/>
      <c r="H383" s="18"/>
      <c r="I383" s="19"/>
    </row>
    <row r="384" spans="1:9" ht="14.25">
      <c r="A384" s="6"/>
      <c r="B384" s="6"/>
      <c r="C384" s="6"/>
      <c r="D384" s="3"/>
      <c r="E384" s="18"/>
      <c r="F384" s="19"/>
      <c r="G384" s="19"/>
      <c r="H384" s="18"/>
      <c r="I384" s="19"/>
    </row>
    <row r="385" spans="1:9" ht="14.25">
      <c r="A385" s="6"/>
      <c r="B385" s="6"/>
      <c r="C385" s="6"/>
      <c r="D385" s="3"/>
      <c r="E385" s="18"/>
      <c r="F385" s="19"/>
      <c r="G385" s="19"/>
      <c r="H385" s="18"/>
      <c r="I385" s="19"/>
    </row>
    <row r="386" spans="1:9" ht="14.25">
      <c r="A386" s="6"/>
      <c r="B386" s="6"/>
      <c r="C386" s="6"/>
      <c r="D386" s="3"/>
      <c r="E386" s="18"/>
      <c r="F386" s="19"/>
      <c r="G386" s="19"/>
      <c r="H386" s="18"/>
      <c r="I386" s="19"/>
    </row>
    <row r="387" spans="1:9" ht="14.25">
      <c r="A387" s="6"/>
      <c r="B387" s="6"/>
      <c r="C387" s="6"/>
      <c r="D387" s="3"/>
      <c r="E387" s="18"/>
      <c r="F387" s="19"/>
      <c r="G387" s="19"/>
      <c r="H387" s="18"/>
      <c r="I387" s="19"/>
    </row>
    <row r="388" spans="1:9" ht="14.25">
      <c r="A388" s="6"/>
      <c r="B388" s="6"/>
      <c r="C388" s="6"/>
      <c r="D388" s="3"/>
      <c r="E388" s="18"/>
      <c r="F388" s="19"/>
      <c r="G388" s="19"/>
      <c r="H388" s="18"/>
      <c r="I388" s="19"/>
    </row>
    <row r="389" spans="1:9" ht="14.25">
      <c r="A389" s="6"/>
      <c r="B389" s="6"/>
      <c r="C389" s="6"/>
      <c r="D389" s="3"/>
      <c r="E389" s="18"/>
      <c r="F389" s="19"/>
      <c r="G389" s="19"/>
      <c r="H389" s="18"/>
      <c r="I389" s="19"/>
    </row>
    <row r="390" spans="1:9" ht="14.25">
      <c r="A390" s="6"/>
      <c r="B390" s="6"/>
      <c r="C390" s="6"/>
      <c r="D390" s="3"/>
      <c r="E390" s="18"/>
      <c r="F390" s="19"/>
      <c r="G390" s="19"/>
      <c r="H390" s="18"/>
      <c r="I390" s="19"/>
    </row>
    <row r="391" spans="1:9" ht="14.25">
      <c r="A391" s="6"/>
      <c r="B391" s="6"/>
      <c r="C391" s="6"/>
      <c r="D391" s="3"/>
      <c r="E391" s="18"/>
      <c r="F391" s="19"/>
      <c r="G391" s="19"/>
      <c r="H391" s="18"/>
      <c r="I391" s="19"/>
    </row>
    <row r="392" spans="1:9" ht="14.25">
      <c r="A392" s="6"/>
      <c r="B392" s="6"/>
      <c r="C392" s="6"/>
      <c r="D392" s="3"/>
      <c r="E392" s="18"/>
      <c r="F392" s="19"/>
      <c r="G392" s="19"/>
      <c r="H392" s="18"/>
      <c r="I392" s="19"/>
    </row>
    <row r="393" spans="1:9" ht="14.25">
      <c r="A393" s="6"/>
      <c r="B393" s="6"/>
      <c r="C393" s="6"/>
      <c r="D393" s="3"/>
      <c r="E393" s="18"/>
      <c r="F393" s="19"/>
      <c r="G393" s="19"/>
      <c r="H393" s="18"/>
      <c r="I393" s="19"/>
    </row>
    <row r="394" spans="1:9" ht="14.25">
      <c r="A394" s="6"/>
      <c r="B394" s="6"/>
      <c r="C394" s="6"/>
      <c r="D394" s="3"/>
      <c r="E394" s="18"/>
      <c r="F394" s="19"/>
      <c r="G394" s="19"/>
      <c r="H394" s="18"/>
      <c r="I394" s="19"/>
    </row>
    <row r="395" spans="1:9" ht="14.25">
      <c r="A395" s="6"/>
      <c r="B395" s="6"/>
      <c r="C395" s="6"/>
      <c r="D395" s="3"/>
      <c r="E395" s="18"/>
      <c r="F395" s="19"/>
      <c r="G395" s="19"/>
      <c r="H395" s="18"/>
      <c r="I395" s="19"/>
    </row>
    <row r="396" spans="1:9" ht="14.25">
      <c r="A396" s="6"/>
      <c r="B396" s="6"/>
      <c r="C396" s="6"/>
      <c r="D396" s="3"/>
      <c r="E396" s="18"/>
      <c r="F396" s="19"/>
      <c r="G396" s="19"/>
      <c r="H396" s="18"/>
      <c r="I396" s="19"/>
    </row>
    <row r="397" spans="1:9" ht="14.25">
      <c r="A397" s="6"/>
      <c r="B397" s="6"/>
      <c r="C397" s="6"/>
      <c r="D397" s="3"/>
      <c r="E397" s="18"/>
      <c r="F397" s="19"/>
      <c r="G397" s="19"/>
      <c r="H397" s="18"/>
      <c r="I397" s="19"/>
    </row>
    <row r="398" spans="1:9" ht="14.25">
      <c r="A398" s="6"/>
      <c r="B398" s="6"/>
      <c r="C398" s="6"/>
      <c r="D398" s="3"/>
      <c r="E398" s="18"/>
      <c r="F398" s="19"/>
      <c r="G398" s="19"/>
      <c r="H398" s="18"/>
      <c r="I398" s="19"/>
    </row>
    <row r="399" spans="1:9" ht="14.25">
      <c r="A399" s="6"/>
      <c r="B399" s="6"/>
      <c r="C399" s="6"/>
      <c r="D399" s="3"/>
      <c r="E399" s="18"/>
      <c r="F399" s="19"/>
      <c r="G399" s="19"/>
      <c r="H399" s="18"/>
      <c r="I399" s="19"/>
    </row>
    <row r="400" spans="1:9" ht="14.25">
      <c r="A400" s="6"/>
      <c r="B400" s="6"/>
      <c r="C400" s="6"/>
      <c r="D400" s="3"/>
      <c r="E400" s="18"/>
      <c r="F400" s="19"/>
      <c r="G400" s="19"/>
      <c r="H400" s="18"/>
      <c r="I400" s="19"/>
    </row>
    <row r="401" spans="1:9" ht="14.25">
      <c r="A401" s="6"/>
      <c r="B401" s="6"/>
      <c r="C401" s="6"/>
      <c r="D401" s="3"/>
      <c r="E401" s="18"/>
      <c r="F401" s="19"/>
      <c r="G401" s="19"/>
      <c r="H401" s="18"/>
      <c r="I401" s="19"/>
    </row>
    <row r="402" spans="1:9" ht="14.25">
      <c r="A402" s="6"/>
      <c r="B402" s="6"/>
      <c r="C402" s="6"/>
      <c r="D402" s="3"/>
      <c r="E402" s="18"/>
      <c r="F402" s="19"/>
      <c r="G402" s="19"/>
      <c r="H402" s="18"/>
      <c r="I402" s="19"/>
    </row>
    <row r="403" spans="1:9" ht="14.25">
      <c r="A403" s="6"/>
      <c r="B403" s="6"/>
      <c r="C403" s="6"/>
      <c r="D403" s="3"/>
      <c r="E403" s="18"/>
      <c r="F403" s="19"/>
      <c r="G403" s="19"/>
      <c r="H403" s="18"/>
      <c r="I403" s="19"/>
    </row>
    <row r="404" spans="1:9" ht="14.25">
      <c r="A404" s="6"/>
      <c r="B404" s="6"/>
      <c r="C404" s="6"/>
      <c r="D404" s="3"/>
      <c r="E404" s="18"/>
      <c r="F404" s="19"/>
      <c r="G404" s="19"/>
      <c r="H404" s="18"/>
      <c r="I404" s="19"/>
    </row>
    <row r="405" spans="1:9" ht="14.25">
      <c r="A405" s="6"/>
      <c r="B405" s="6"/>
      <c r="C405" s="6"/>
      <c r="D405" s="3"/>
      <c r="E405" s="18"/>
      <c r="F405" s="19"/>
      <c r="G405" s="19"/>
      <c r="H405" s="18"/>
      <c r="I405" s="19"/>
    </row>
    <row r="406" spans="1:9" ht="14.25">
      <c r="A406" s="6"/>
      <c r="B406" s="6"/>
      <c r="C406" s="6"/>
      <c r="D406" s="3"/>
      <c r="E406" s="18"/>
      <c r="F406" s="19"/>
      <c r="G406" s="19"/>
      <c r="H406" s="18"/>
      <c r="I406" s="19"/>
    </row>
    <row r="407" spans="1:9" ht="14.25">
      <c r="A407" s="6"/>
      <c r="B407" s="6"/>
      <c r="C407" s="6"/>
      <c r="D407" s="3"/>
      <c r="E407" s="18"/>
      <c r="F407" s="19"/>
      <c r="G407" s="19"/>
      <c r="H407" s="18"/>
      <c r="I407" s="19"/>
    </row>
    <row r="408" spans="1:9" ht="14.25">
      <c r="A408" s="6"/>
      <c r="B408" s="6"/>
      <c r="C408" s="6"/>
      <c r="D408" s="3"/>
      <c r="E408" s="18"/>
      <c r="F408" s="19"/>
      <c r="G408" s="19"/>
      <c r="H408" s="18"/>
      <c r="I408" s="19"/>
    </row>
    <row r="409" spans="1:9" ht="14.25">
      <c r="A409" s="6"/>
      <c r="B409" s="6"/>
      <c r="C409" s="6"/>
      <c r="D409" s="3"/>
      <c r="E409" s="18"/>
      <c r="F409" s="19"/>
      <c r="G409" s="19"/>
      <c r="H409" s="18"/>
      <c r="I409" s="19"/>
    </row>
    <row r="410" spans="1:9" ht="14.25">
      <c r="A410" s="6"/>
      <c r="B410" s="6"/>
      <c r="C410" s="6"/>
      <c r="D410" s="3"/>
      <c r="E410" s="18"/>
      <c r="F410" s="19"/>
      <c r="G410" s="19"/>
      <c r="H410" s="18"/>
      <c r="I410" s="19"/>
    </row>
    <row r="411" spans="1:9" ht="14.25">
      <c r="A411" s="6"/>
      <c r="B411" s="6"/>
      <c r="C411" s="6"/>
      <c r="D411" s="3"/>
      <c r="E411" s="18"/>
      <c r="F411" s="19"/>
      <c r="G411" s="19"/>
      <c r="H411" s="18"/>
      <c r="I411" s="19"/>
    </row>
    <row r="412" spans="1:9" ht="14.25">
      <c r="A412" s="6"/>
      <c r="B412" s="6"/>
      <c r="C412" s="6"/>
      <c r="D412" s="3"/>
      <c r="E412" s="18"/>
      <c r="F412" s="19"/>
      <c r="G412" s="19"/>
      <c r="H412" s="18"/>
      <c r="I412" s="19"/>
    </row>
    <row r="413" spans="1:9" ht="14.25">
      <c r="A413" s="6"/>
      <c r="B413" s="6"/>
      <c r="C413" s="6"/>
      <c r="D413" s="3"/>
      <c r="E413" s="18"/>
      <c r="F413" s="19"/>
      <c r="G413" s="19"/>
      <c r="H413" s="18"/>
      <c r="I413" s="19"/>
    </row>
    <row r="414" spans="1:9" ht="14.25">
      <c r="A414" s="6"/>
      <c r="B414" s="6"/>
      <c r="C414" s="6"/>
      <c r="D414" s="3"/>
      <c r="E414" s="18"/>
      <c r="F414" s="19"/>
      <c r="G414" s="19"/>
      <c r="H414" s="18"/>
      <c r="I414" s="19"/>
    </row>
    <row r="415" spans="1:9" ht="14.25">
      <c r="A415" s="6"/>
      <c r="B415" s="6"/>
      <c r="C415" s="6"/>
      <c r="D415" s="3"/>
      <c r="E415" s="18"/>
      <c r="F415" s="19"/>
      <c r="G415" s="19"/>
      <c r="H415" s="18"/>
      <c r="I415" s="19"/>
    </row>
    <row r="416" spans="1:9" ht="14.25">
      <c r="A416" s="6"/>
      <c r="B416" s="6"/>
      <c r="C416" s="6"/>
      <c r="D416" s="3"/>
      <c r="E416" s="18"/>
      <c r="F416" s="19"/>
      <c r="G416" s="19"/>
      <c r="H416" s="18"/>
      <c r="I416" s="19"/>
    </row>
    <row r="417" spans="1:9" ht="14.25">
      <c r="A417" s="6"/>
      <c r="B417" s="6"/>
      <c r="C417" s="6"/>
      <c r="D417" s="3"/>
      <c r="E417" s="18"/>
      <c r="F417" s="19"/>
      <c r="G417" s="19"/>
      <c r="H417" s="18"/>
      <c r="I417" s="19"/>
    </row>
    <row r="418" spans="1:9" ht="14.25">
      <c r="A418" s="6"/>
      <c r="B418" s="6"/>
      <c r="C418" s="6"/>
      <c r="D418" s="3"/>
      <c r="E418" s="18"/>
      <c r="F418" s="19"/>
      <c r="G418" s="19"/>
      <c r="H418" s="18"/>
      <c r="I418" s="19"/>
    </row>
    <row r="419" spans="1:9" ht="14.25">
      <c r="A419" s="6"/>
      <c r="B419" s="6"/>
      <c r="C419" s="6"/>
      <c r="D419" s="3"/>
      <c r="E419" s="18"/>
      <c r="F419" s="19"/>
      <c r="G419" s="19"/>
      <c r="H419" s="18"/>
      <c r="I419" s="19"/>
    </row>
    <row r="420" spans="1:9" ht="14.25">
      <c r="A420" s="6"/>
      <c r="B420" s="6"/>
      <c r="C420" s="6"/>
      <c r="D420" s="3"/>
      <c r="E420" s="18"/>
      <c r="F420" s="19"/>
      <c r="G420" s="19"/>
      <c r="H420" s="18"/>
      <c r="I420" s="19"/>
    </row>
    <row r="421" spans="1:9" ht="14.25">
      <c r="A421" s="6"/>
      <c r="B421" s="6"/>
      <c r="C421" s="6"/>
      <c r="D421" s="3"/>
      <c r="E421" s="18"/>
      <c r="F421" s="19"/>
      <c r="G421" s="19"/>
      <c r="H421" s="18"/>
      <c r="I421" s="19"/>
    </row>
    <row r="422" spans="1:9" ht="14.25">
      <c r="A422" s="6"/>
      <c r="B422" s="6"/>
      <c r="H422" s="18"/>
      <c r="I422" s="19"/>
    </row>
    <row r="423" spans="8:9" ht="14.25">
      <c r="H423" s="18"/>
      <c r="I423" s="19"/>
    </row>
    <row r="424" spans="8:9" ht="14.25">
      <c r="H424" s="18"/>
      <c r="I424" s="19"/>
    </row>
    <row r="425" spans="8:9" ht="14.25">
      <c r="H425" s="18"/>
      <c r="I425" s="19"/>
    </row>
    <row r="426" spans="8:9" ht="14.25">
      <c r="H426" s="18"/>
      <c r="I426" s="19"/>
    </row>
    <row r="427" spans="8:9" ht="14.25">
      <c r="H427" s="18"/>
      <c r="I427" s="19"/>
    </row>
    <row r="428" spans="8:9" ht="14.25">
      <c r="H428" s="18"/>
      <c r="I428" s="19"/>
    </row>
    <row r="429" spans="8:9" ht="14.25">
      <c r="H429" s="18"/>
      <c r="I429" s="19"/>
    </row>
    <row r="430" spans="8:9" ht="14.25">
      <c r="H430" s="18"/>
      <c r="I430" s="19"/>
    </row>
    <row r="431" spans="8:9" ht="14.25">
      <c r="H431" s="18"/>
      <c r="I431" s="19"/>
    </row>
    <row r="432" spans="8:9" ht="14.25">
      <c r="H432" s="18"/>
      <c r="I432" s="19"/>
    </row>
    <row r="433" spans="8:9" ht="14.25">
      <c r="H433" s="18"/>
      <c r="I433" s="19"/>
    </row>
    <row r="434" spans="8:9" ht="14.25">
      <c r="H434" s="18"/>
      <c r="I434" s="19"/>
    </row>
    <row r="435" spans="8:9" ht="14.25">
      <c r="H435" s="18"/>
      <c r="I435" s="19"/>
    </row>
    <row r="436" spans="8:9" ht="14.25">
      <c r="H436" s="18"/>
      <c r="I436" s="19"/>
    </row>
    <row r="437" ht="14.25">
      <c r="I437" s="19"/>
    </row>
    <row r="438" ht="14.25">
      <c r="I438" s="19"/>
    </row>
    <row r="439" ht="14.25">
      <c r="I439" s="19"/>
    </row>
    <row r="440" ht="14.25">
      <c r="I440" s="19"/>
    </row>
    <row r="441" ht="14.25">
      <c r="I441" s="19"/>
    </row>
    <row r="442" ht="14.25">
      <c r="I442" s="19"/>
    </row>
    <row r="443" ht="14.25">
      <c r="I443" s="19"/>
    </row>
    <row r="444" ht="14.25">
      <c r="I444" s="19"/>
    </row>
    <row r="445" ht="14.25">
      <c r="I445" s="19"/>
    </row>
    <row r="446" ht="14.25">
      <c r="I446" s="19"/>
    </row>
    <row r="447" ht="14.25">
      <c r="I447" s="19"/>
    </row>
    <row r="448" ht="14.25">
      <c r="I448" s="19"/>
    </row>
    <row r="449" ht="14.25">
      <c r="I449" s="19"/>
    </row>
    <row r="450" ht="14.25">
      <c r="I450" s="19"/>
    </row>
    <row r="451" ht="14.25">
      <c r="I451" s="19"/>
    </row>
  </sheetData>
  <sheetProtection/>
  <mergeCells count="11">
    <mergeCell ref="D36:E36"/>
    <mergeCell ref="D12:F12"/>
    <mergeCell ref="D15:E15"/>
    <mergeCell ref="D32:G32"/>
    <mergeCell ref="D33:G33"/>
    <mergeCell ref="D34:G34"/>
    <mergeCell ref="A2:G2"/>
    <mergeCell ref="D31:G31"/>
    <mergeCell ref="D10:G10"/>
    <mergeCell ref="D7:F7"/>
    <mergeCell ref="D17:E17"/>
  </mergeCells>
  <printOptions/>
  <pageMargins left="0.7874015748031497" right="0.3937007874015748" top="0.2362204724409449" bottom="0.3937007874015748" header="1.220472440944882" footer="0.31496062992125984"/>
  <pageSetup fitToHeight="2" horizontalDpi="600" verticalDpi="600" orientation="portrait" paperSize="9" scale="89" r:id="rId4"/>
  <headerFooter scaleWithDoc="0" alignWithMargins="0">
    <oddHeader xml:space="preserve">&amp;C          </oddHeader>
    <oddFooter>&amp;CStran &amp;P od &amp;N</oddFooter>
  </headerFooter>
  <rowBreaks count="4" manualBreakCount="4">
    <brk id="30" max="255" man="1"/>
    <brk id="35" max="255" man="1"/>
    <brk id="63" max="255" man="1"/>
    <brk id="116" max="255" man="1"/>
  </rowBreaks>
  <legacyDrawing r:id="rId3"/>
  <oleObjects>
    <oleObject progId="AutoCAD.Drawing.15" shapeId="1892117" r:id="rId1"/>
    <oleObject progId="AutoCAD.Drawing.18" shapeId="18422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stanko </cp:lastModifiedBy>
  <cp:lastPrinted>2015-10-02T08:48:23Z</cp:lastPrinted>
  <dcterms:created xsi:type="dcterms:W3CDTF">2001-08-24T08:12:16Z</dcterms:created>
  <dcterms:modified xsi:type="dcterms:W3CDTF">2015-10-05T05:26:31Z</dcterms:modified>
  <cp:category/>
  <cp:version/>
  <cp:contentType/>
  <cp:contentStatus/>
</cp:coreProperties>
</file>