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1" windowWidth="12645" windowHeight="11625" tabRatio="940" activeTab="2"/>
  </bookViews>
  <sheets>
    <sheet name="List1" sheetId="1" r:id="rId1"/>
    <sheet name="REKAPITULACIJA" sheetId="2" r:id="rId2"/>
    <sheet name="VODOVOD,KANALIZACIJA" sheetId="3" r:id="rId3"/>
  </sheets>
  <externalReferences>
    <externalReference r:id="rId6"/>
    <externalReference r:id="rId7"/>
  </externalReferences>
  <definedNames>
    <definedName name="DobMont">'[1]OSNOVA'!$B$18</definedName>
    <definedName name="DobMot1">'[2]OSNOVA'!$B$18</definedName>
    <definedName name="Excel_BuiltIn_Print_Area_1">#REF!</definedName>
    <definedName name="Excel_BuiltIn_Print_Area_3">#REF!</definedName>
    <definedName name="Excel_BuiltIn_Print_Area_6">#REF!</definedName>
    <definedName name="Excel_BuiltIn_Print_Area_7">#REF!</definedName>
    <definedName name="Excel_BuiltIn_Print_Area_9">#REF!</definedName>
    <definedName name="FakStro">'[1]OSNOVA'!$B$16</definedName>
    <definedName name="ff">'[2]OSNOVA'!$B$16</definedName>
    <definedName name="_xlnm.Print_Area" localSheetId="0">'List1'!$A$1:$G$45</definedName>
    <definedName name="_xlnm.Print_Area" localSheetId="1">'REKAPITULACIJA'!$A$1:$F$38</definedName>
    <definedName name="_xlnm.Print_Area" localSheetId="2">'VODOVOD,KANALIZACIJA'!$A$1:$G$92</definedName>
  </definedNames>
  <calcPr fullCalcOnLoad="1"/>
</workbook>
</file>

<file path=xl/sharedStrings.xml><?xml version="1.0" encoding="utf-8"?>
<sst xmlns="http://schemas.openxmlformats.org/spreadsheetml/2006/main" count="130" uniqueCount="96">
  <si>
    <t>Naročnik:</t>
  </si>
  <si>
    <t xml:space="preserve">Objekt: </t>
  </si>
  <si>
    <t xml:space="preserve"> </t>
  </si>
  <si>
    <t>Št. proj. :</t>
  </si>
  <si>
    <t>Faza:</t>
  </si>
  <si>
    <t xml:space="preserve">           POPIS DEL ZA</t>
  </si>
  <si>
    <t>STROJNE INŠTALACIJE</t>
  </si>
  <si>
    <t xml:space="preserve">Pred pričetkom del je treba vse opise, mere, količine </t>
  </si>
  <si>
    <t xml:space="preserve">in obdelave kontrolirati  po zadnjeveljavnih načrtrih, </t>
  </si>
  <si>
    <t>detajlih in opisih.</t>
  </si>
  <si>
    <t>REKAPITULACIJA</t>
  </si>
  <si>
    <t xml:space="preserve">  </t>
  </si>
  <si>
    <t>STROJNE INSTALACIJE</t>
  </si>
  <si>
    <t>SKUPAJ STROJNE INSTALACIJE (EUR):</t>
  </si>
  <si>
    <t>Zap.št.</t>
  </si>
  <si>
    <t>Opis del</t>
  </si>
  <si>
    <t>Enota</t>
  </si>
  <si>
    <t>Količina</t>
  </si>
  <si>
    <t>Cena/enoto</t>
  </si>
  <si>
    <t>Vrednost</t>
  </si>
  <si>
    <t>05 01</t>
  </si>
  <si>
    <t>VODOVOD IN KANALIZACIJA</t>
  </si>
  <si>
    <t>kpl</t>
  </si>
  <si>
    <t>m</t>
  </si>
  <si>
    <t>DN20</t>
  </si>
  <si>
    <t xml:space="preserve"> Pritrdilni material</t>
  </si>
  <si>
    <t>Pritrdilni material za obešanje in pritrjevanje cevi, sestavljen iz jeklenih profilov in obešal, pritrdilnih vijakov, barvano.</t>
  </si>
  <si>
    <t>kg</t>
  </si>
  <si>
    <t>Kloriranje instalacije</t>
  </si>
  <si>
    <t>Kloriranje in dezinfekcija vodovodne instalacije s strani pooblaščene institucije, analiza pitne vode in pridobitev potrdila o neoporečenosti vode.</t>
  </si>
  <si>
    <t>Tlačni preizkus, spuščanje vode v instalacijo, nastanitev armature, izdaja atestov</t>
  </si>
  <si>
    <t>Pripravljena in zakjučna dela</t>
  </si>
  <si>
    <t>Splošni manipulativni in transportni stroški</t>
  </si>
  <si>
    <t>SKUPAJ</t>
  </si>
  <si>
    <t>PZI</t>
  </si>
  <si>
    <t>DN15</t>
  </si>
  <si>
    <t>DN25</t>
  </si>
  <si>
    <t>Vodomer DN25</t>
  </si>
  <si>
    <t>Ustreza: Allmess ali enakovredno</t>
  </si>
  <si>
    <t>brez DDV</t>
  </si>
  <si>
    <t>Razvodne cevi za sanitarno vodo</t>
  </si>
  <si>
    <t>Zaporni ventil</t>
  </si>
  <si>
    <t xml:space="preserve">Navojni zaporni ventil za zaporo vode </t>
  </si>
  <si>
    <t>Izolacija cevi notranjega vodovoda</t>
  </si>
  <si>
    <t>Prečkanja</t>
  </si>
  <si>
    <t>_Izkop materiala za polaganje cevovoda 1m³/m</t>
  </si>
  <si>
    <t>_Postavitev posteljice 0.07m³/m</t>
  </si>
  <si>
    <t>_Zasip cevi z peskom 0.3m³/m</t>
  </si>
  <si>
    <t>_Zasip z izkopanim materialom 0.6m³/m</t>
  </si>
  <si>
    <t>_Odvoz odvečnega materiala 0.4m³/m</t>
  </si>
  <si>
    <t>Gasilni aparat na prah</t>
  </si>
  <si>
    <t>Gasilni aparat CO2</t>
  </si>
  <si>
    <t>Dobava in montaža ABC  gasilnega aparata na prah  (9EG) za suho gašenje komplet s konzolami za pritrditev na zid in nalepkami.</t>
  </si>
  <si>
    <t>Dobava in montaža ročnega gasilnega aparata (5EG) komplet s konzolami za pritrditev na zid in nalepkami:</t>
  </si>
  <si>
    <t>Notranja vodovodna inštalacija</t>
  </si>
  <si>
    <t>Zunanja vodovodna inštalacija</t>
  </si>
  <si>
    <t>05 01  01</t>
  </si>
  <si>
    <t>05 01  02</t>
  </si>
  <si>
    <t>05 01  03</t>
  </si>
  <si>
    <t>05 01  04</t>
  </si>
  <si>
    <t>05 01  08</t>
  </si>
  <si>
    <t>05 01  16</t>
  </si>
  <si>
    <t>Priklop vodovoda</t>
  </si>
  <si>
    <t xml:space="preserve">Izvedba povezave vodovoda na obstoječo vodovodno cev zunanjega vodovoda. Komplet s tlačnim preizkusom in zagonom. </t>
  </si>
  <si>
    <t xml:space="preserve">Vodovodna cev </t>
  </si>
  <si>
    <t>DN 25</t>
  </si>
  <si>
    <t>DN 32</t>
  </si>
  <si>
    <t xml:space="preserve">Zaščita vodovoda na prečkanjih s komunalnimi in ostalimi vodi z zaščitno PE-LD cevjo - premer cevi je za eno dimenzijo večji od vodovodne cevi in se po potrebi fiksira z betonom MB 20. Dolžina zaščitne cevi je min. 1,50 m na vsako stran prečkanja oziroma 3m dolžine po kosu. Vse zaščite morajo biti geodetsko posnete in vnešene v projekt izvedenih del. </t>
  </si>
  <si>
    <t>Talni jašek z pipo</t>
  </si>
  <si>
    <t>Pipa za montažo na steno</t>
  </si>
  <si>
    <t>Dobava in montaža pipe DN15, komplet z montažnim in tesnilnim materialom.</t>
  </si>
  <si>
    <t>_Polaganje opozorilnega traka (POZOR VODOVOD)</t>
  </si>
  <si>
    <t>Dobava in montaža zunanje talne omarice za zalivanje zelenice. Iz robustne in vremensko odporne plastike. Skupaj z pipo DN15, montažnim in tesnilnim materialom.</t>
  </si>
  <si>
    <t>05 01   05</t>
  </si>
  <si>
    <t>05 01  06</t>
  </si>
  <si>
    <t>05 01  07</t>
  </si>
  <si>
    <t>05 01  09</t>
  </si>
  <si>
    <t>05 01  10</t>
  </si>
  <si>
    <t>05 01 12</t>
  </si>
  <si>
    <t>05 01 13</t>
  </si>
  <si>
    <t>05 01 14</t>
  </si>
  <si>
    <t>05 01  17</t>
  </si>
  <si>
    <t>Za hladno vodo do 30°C  (varno do 50°C) za horizontalno ali vertikalno vgadnjo, skupaj z dvema zapornimi ventiloma DN32, zaporno loputo DN32, čistilni kos DN32, PN16.  Vodomer je umerjen, atestiran in preizkušen od ustreznega podjetja. Nazivni premer DN25. Komplet z dodatno vgradnjo dajalnika impulzov ter vsem povezovalnim, pritrdilnim in tesnostnim materialom.</t>
  </si>
  <si>
    <t>Dobava in montaža  polietilenske cevi PE100  za delovni tlak do 10 bar, komplet s fitingi (T-kosi, kolena, čep)  in vsem materialom.  (postavitev v zemlji na pripravljeno posteljco v izkopanem jarku). Komplet montaža in tlačni preizkus z zapisnikom.</t>
  </si>
  <si>
    <t xml:space="preserve">Pocinkana navojna cev po JUS C. B5.225, komplet s fitingi, spojnim, tesnilnim in pritrdilnim  materialom. Zaščitena antikorozijsko, vodena v tleh, oziroma steni.  </t>
  </si>
  <si>
    <t xml:space="preserve">Toplotna izolacija komplet z montažo:   -cevi iz žlebakov iz nevnetljive mehke polivretanske pene plamaflex, kjer so cevovodi izven zidov ali tal vidno (podstrešje).  Toplotna prevodnost 0.035W/(mK)                                                                                                                  </t>
  </si>
  <si>
    <t>DN15 - debelina izolacije 19mm</t>
  </si>
  <si>
    <t>DN20 - debelina izolacije 25mm</t>
  </si>
  <si>
    <t>DN25 - debelina izolacije 25mm</t>
  </si>
  <si>
    <t>Sortirnica komunalnih odpadkov Ilirska Bistrica</t>
  </si>
  <si>
    <t>Občina Ilirska Bistrica</t>
  </si>
  <si>
    <t>Bazoviška cesta 14, 6250 Ilirska Bistrica</t>
  </si>
  <si>
    <t>05 01 11</t>
  </si>
  <si>
    <t>05 01  15</t>
  </si>
  <si>
    <t>_Ostala pomoč pri izdelavi zunanjega vodovoda</t>
  </si>
  <si>
    <t>Izdelava priključnega vodovoda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</si>
</sst>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_-* #,##0.00\ _S_I_T_-;\-* #,##0.00\ _S_I_T_-;_-* \-??\ _S_I_T_-;_-@_-"/>
    <numFmt numFmtId="181" formatCode="#,###,##0.00"/>
    <numFmt numFmtId="182" formatCode="###,###,##0.00"/>
    <numFmt numFmtId="183" formatCode="#,###,##0.0"/>
    <numFmt numFmtId="184" formatCode="&quot;True&quot;;&quot;True&quot;;&quot;False&quot;"/>
    <numFmt numFmtId="185" formatCode="&quot;On&quot;;&quot;On&quot;;&quot;Off&quot;"/>
    <numFmt numFmtId="186" formatCode="_-* #,##0.000\ _S_I_T_-;\-* #,##0.000\ _S_I_T_-;_-* \-??\ _S_I_T_-;_-@_-"/>
    <numFmt numFmtId="187" formatCode="_(* #,##0.00_);_(* \(#,##0.00\);_(* &quot;-&quot;??_);_(@_)"/>
    <numFmt numFmtId="188" formatCode="_-* #,##0.000\ _S_I_T_-;\-* #,##0.000\ _S_I_T_-;_-* &quot;-&quot;??\ _S_I_T_-;_-@_-"/>
    <numFmt numFmtId="189" formatCode="[$€-2]\ #,##0.00_);[Red]\([$€-2]\ #,##0.00\)"/>
    <numFmt numFmtId="190" formatCode="0.0"/>
    <numFmt numFmtId="191" formatCode="#,##0.00\ [$€-1]"/>
  </numFmts>
  <fonts count="57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 CE"/>
      <family val="2"/>
    </font>
    <font>
      <sz val="9"/>
      <color indexed="10"/>
      <name val="Arial"/>
      <family val="2"/>
    </font>
    <font>
      <i/>
      <sz val="10"/>
      <name val="Arial CE"/>
      <family val="0"/>
    </font>
    <font>
      <i/>
      <sz val="10"/>
      <color indexed="1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9" fontId="1" fillId="0" borderId="0" applyFill="0" applyBorder="0" applyAlignment="0" applyProtection="0"/>
    <xf numFmtId="0" fontId="0" fillId="22" borderId="5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51" fillId="0" borderId="6" applyNumberFormat="0" applyFill="0" applyAlignment="0" applyProtection="0"/>
    <xf numFmtId="0" fontId="52" fillId="29" borderId="7" applyNumberFormat="0" applyAlignment="0" applyProtection="0"/>
    <xf numFmtId="0" fontId="53" fillId="20" borderId="8" applyNumberFormat="0" applyAlignment="0" applyProtection="0"/>
    <xf numFmtId="0" fontId="54" fillId="30" borderId="0" applyNumberFormat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80" fontId="0" fillId="0" borderId="0" applyFill="0" applyAlignment="0" applyProtection="0"/>
    <xf numFmtId="177" fontId="1" fillId="0" borderId="0" applyFill="0" applyBorder="0" applyAlignment="0" applyProtection="0"/>
    <xf numFmtId="0" fontId="55" fillId="31" borderId="8" applyNumberFormat="0" applyAlignment="0" applyProtection="0"/>
    <xf numFmtId="0" fontId="56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4" fontId="3" fillId="0" borderId="0" xfId="63" applyNumberFormat="1" applyFont="1" applyFill="1" applyBorder="1" applyAlignment="1" applyProtection="1">
      <alignment/>
      <protection/>
    </xf>
    <xf numFmtId="4" fontId="5" fillId="0" borderId="0" xfId="63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181" fontId="0" fillId="0" borderId="0" xfId="0" applyNumberFormat="1" applyFont="1" applyFill="1" applyBorder="1" applyAlignment="1">
      <alignment horizontal="center"/>
    </xf>
    <xf numFmtId="182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181" fontId="6" fillId="0" borderId="0" xfId="0" applyNumberFormat="1" applyFont="1" applyFill="1" applyAlignment="1">
      <alignment horizontal="center"/>
    </xf>
    <xf numFmtId="182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183" fontId="7" fillId="0" borderId="0" xfId="0" applyNumberFormat="1" applyFont="1" applyFill="1" applyAlignment="1">
      <alignment horizontal="center"/>
    </xf>
    <xf numFmtId="182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181" fontId="9" fillId="0" borderId="0" xfId="0" applyNumberFormat="1" applyFont="1" applyFill="1" applyAlignment="1">
      <alignment horizontal="center"/>
    </xf>
    <xf numFmtId="182" fontId="9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justify" vertical="top" wrapText="1"/>
    </xf>
    <xf numFmtId="181" fontId="0" fillId="0" borderId="0" xfId="0" applyNumberFormat="1" applyFont="1" applyFill="1" applyAlignment="1">
      <alignment horizontal="right"/>
    </xf>
    <xf numFmtId="181" fontId="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justify" vertical="top" wrapText="1"/>
    </xf>
    <xf numFmtId="0" fontId="11" fillId="0" borderId="0" xfId="0" applyNumberFormat="1" applyFont="1" applyFill="1" applyAlignment="1">
      <alignment horizontal="justify" vertical="top" wrapText="1"/>
    </xf>
    <xf numFmtId="3" fontId="13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18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top" wrapText="1"/>
    </xf>
    <xf numFmtId="0" fontId="10" fillId="0" borderId="0" xfId="0" applyNumberFormat="1" applyFont="1" applyFill="1" applyAlignment="1">
      <alignment horizontal="justify" vertical="top" wrapText="1"/>
    </xf>
    <xf numFmtId="0" fontId="12" fillId="0" borderId="0" xfId="0" applyNumberFormat="1" applyFont="1" applyFill="1" applyAlignment="1">
      <alignment horizontal="justify" vertical="top" wrapText="1"/>
    </xf>
    <xf numFmtId="0" fontId="12" fillId="0" borderId="0" xfId="0" applyNumberFormat="1" applyFont="1" applyFill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0" fontId="12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wrapText="1"/>
    </xf>
    <xf numFmtId="0" fontId="11" fillId="0" borderId="0" xfId="0" applyNumberFormat="1" applyFont="1" applyFill="1" applyAlignment="1">
      <alignment horizontal="justify" vertical="top"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center" vertical="top" wrapText="1"/>
    </xf>
    <xf numFmtId="181" fontId="0" fillId="0" borderId="0" xfId="0" applyNumberFormat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horizontal="center" wrapText="1"/>
    </xf>
    <xf numFmtId="49" fontId="13" fillId="0" borderId="0" xfId="0" applyNumberFormat="1" applyFont="1" applyFill="1" applyBorder="1" applyAlignment="1">
      <alignment horizontal="justify" vertical="top" wrapText="1"/>
    </xf>
    <xf numFmtId="49" fontId="12" fillId="0" borderId="0" xfId="0" applyNumberFormat="1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81" fontId="6" fillId="0" borderId="10" xfId="0" applyNumberFormat="1" applyFont="1" applyFill="1" applyBorder="1" applyAlignment="1">
      <alignment horizontal="center"/>
    </xf>
    <xf numFmtId="182" fontId="3" fillId="0" borderId="1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justify" vertical="top" wrapText="1"/>
    </xf>
    <xf numFmtId="0" fontId="0" fillId="0" borderId="0" xfId="0" applyFill="1" applyAlignment="1">
      <alignment horizontal="center" wrapText="1"/>
    </xf>
    <xf numFmtId="0" fontId="10" fillId="0" borderId="0" xfId="0" applyNumberFormat="1" applyFont="1" applyFill="1" applyBorder="1" applyAlignment="1">
      <alignment horizontal="left" vertical="top" wrapText="1"/>
    </xf>
    <xf numFmtId="0" fontId="10" fillId="0" borderId="0" xfId="0" applyNumberFormat="1" applyFont="1" applyFill="1" applyBorder="1" applyAlignment="1">
      <alignment horizontal="justify" vertical="top" wrapText="1"/>
    </xf>
    <xf numFmtId="0" fontId="12" fillId="0" borderId="0" xfId="0" applyNumberFormat="1" applyFont="1" applyFill="1" applyAlignment="1">
      <alignment horizontal="justify" vertical="top" wrapText="1"/>
    </xf>
    <xf numFmtId="0" fontId="14" fillId="0" borderId="0" xfId="0" applyNumberFormat="1" applyFont="1" applyFill="1" applyAlignment="1">
      <alignment horizontal="justify" vertical="center" wrapText="1"/>
    </xf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top" wrapText="1"/>
    </xf>
    <xf numFmtId="181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1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justify" vertical="top" wrapText="1"/>
    </xf>
    <xf numFmtId="0" fontId="17" fillId="0" borderId="0" xfId="0" applyNumberFormat="1" applyFont="1" applyFill="1" applyAlignment="1">
      <alignment horizontal="justify" vertical="top" wrapText="1"/>
    </xf>
    <xf numFmtId="0" fontId="0" fillId="0" borderId="0" xfId="0" applyNumberFormat="1" applyFont="1" applyFill="1" applyAlignment="1">
      <alignment horizontal="justify" vertical="top" wrapText="1"/>
    </xf>
    <xf numFmtId="181" fontId="15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justify" vertical="top" wrapText="1"/>
    </xf>
    <xf numFmtId="0" fontId="10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1" fontId="11" fillId="0" borderId="0" xfId="0" applyNumberFormat="1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top" wrapText="1"/>
    </xf>
    <xf numFmtId="0" fontId="11" fillId="0" borderId="0" xfId="0" applyFont="1" applyFill="1" applyAlignment="1">
      <alignment vertical="top"/>
    </xf>
    <xf numFmtId="1" fontId="13" fillId="0" borderId="0" xfId="0" applyNumberFormat="1" applyFont="1" applyFill="1" applyBorder="1" applyAlignment="1">
      <alignment horizontal="center" wrapText="1"/>
    </xf>
    <xf numFmtId="3" fontId="1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32" borderId="0" xfId="0" applyFont="1" applyFill="1" applyAlignment="1">
      <alignment wrapText="1"/>
    </xf>
    <xf numFmtId="0" fontId="3" fillId="32" borderId="0" xfId="0" applyFont="1" applyFill="1" applyBorder="1" applyAlignment="1">
      <alignment wrapText="1"/>
    </xf>
    <xf numFmtId="182" fontId="0" fillId="0" borderId="0" xfId="0" applyNumberFormat="1" applyFont="1" applyFill="1" applyAlignment="1">
      <alignment horizontal="center"/>
    </xf>
    <xf numFmtId="182" fontId="0" fillId="0" borderId="0" xfId="0" applyNumberFormat="1" applyFont="1" applyAlignment="1">
      <alignment horizontal="center"/>
    </xf>
    <xf numFmtId="0" fontId="17" fillId="0" borderId="0" xfId="0" applyNumberFormat="1" applyFont="1" applyFill="1" applyAlignment="1">
      <alignment horizontal="center" vertical="top" wrapText="1"/>
    </xf>
    <xf numFmtId="0" fontId="18" fillId="0" borderId="0" xfId="0" applyNumberFormat="1" applyFont="1" applyFill="1" applyAlignment="1">
      <alignment horizontal="center" vertical="top" wrapText="1"/>
    </xf>
    <xf numFmtId="182" fontId="15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/>
    </xf>
    <xf numFmtId="0" fontId="1" fillId="0" borderId="0" xfId="0" applyFont="1" applyBorder="1" applyAlignment="1">
      <alignment horizontal="fill" wrapText="1"/>
    </xf>
    <xf numFmtId="182" fontId="0" fillId="0" borderId="0" xfId="0" applyNumberFormat="1" applyFont="1" applyFill="1" applyBorder="1" applyAlignment="1" applyProtection="1">
      <alignment horizontal="center"/>
      <protection locked="0"/>
    </xf>
    <xf numFmtId="182" fontId="7" fillId="0" borderId="0" xfId="0" applyNumberFormat="1" applyFont="1" applyFill="1" applyAlignment="1" applyProtection="1">
      <alignment horizontal="center"/>
      <protection locked="0"/>
    </xf>
    <xf numFmtId="182" fontId="9" fillId="0" borderId="0" xfId="0" applyNumberFormat="1" applyFont="1" applyFill="1" applyAlignment="1" applyProtection="1">
      <alignment horizontal="center"/>
      <protection locked="0"/>
    </xf>
    <xf numFmtId="181" fontId="0" fillId="0" borderId="0" xfId="0" applyNumberFormat="1" applyFont="1" applyFill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 wrapText="1"/>
      <protection locked="0"/>
    </xf>
    <xf numFmtId="0" fontId="16" fillId="0" borderId="0" xfId="0" applyFont="1" applyFill="1" applyBorder="1" applyAlignment="1" applyProtection="1">
      <alignment horizontal="center" vertical="top" wrapText="1"/>
      <protection locked="0"/>
    </xf>
    <xf numFmtId="182" fontId="0" fillId="0" borderId="0" xfId="0" applyNumberFormat="1" applyFont="1" applyFill="1" applyAlignment="1" applyProtection="1">
      <alignment horizontal="center"/>
      <protection locked="0"/>
    </xf>
    <xf numFmtId="0" fontId="18" fillId="0" borderId="0" xfId="0" applyNumberFormat="1" applyFont="1" applyFill="1" applyAlignment="1" applyProtection="1">
      <alignment horizontal="center" vertical="top" wrapText="1"/>
      <protection locked="0"/>
    </xf>
    <xf numFmtId="181" fontId="0" fillId="0" borderId="0" xfId="0" applyNumberFormat="1" applyFont="1" applyFill="1" applyAlignment="1" applyProtection="1">
      <alignment horizontal="center"/>
      <protection locked="0"/>
    </xf>
    <xf numFmtId="182" fontId="15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 vertical="top" wrapText="1"/>
      <protection locked="0"/>
    </xf>
    <xf numFmtId="0" fontId="0" fillId="0" borderId="0" xfId="0" applyFont="1" applyFill="1" applyAlignment="1" applyProtection="1">
      <alignment horizontal="center" wrapText="1"/>
      <protection locked="0"/>
    </xf>
    <xf numFmtId="182" fontId="6" fillId="0" borderId="0" xfId="0" applyNumberFormat="1" applyFont="1" applyFill="1" applyAlignment="1" applyProtection="1">
      <alignment horizontal="center"/>
      <protection locked="0"/>
    </xf>
    <xf numFmtId="181" fontId="0" fillId="0" borderId="0" xfId="0" applyNumberFormat="1" applyFont="1" applyAlignment="1" applyProtection="1">
      <alignment horizontal="center"/>
      <protection locked="0"/>
    </xf>
    <xf numFmtId="182" fontId="6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wrapText="1"/>
      <protection locked="0"/>
    </xf>
    <xf numFmtId="182" fontId="6" fillId="0" borderId="10" xfId="0" applyNumberFormat="1" applyFont="1" applyFill="1" applyBorder="1" applyAlignment="1" applyProtection="1">
      <alignment horizontal="center"/>
      <protection locked="0"/>
    </xf>
  </cellXfs>
  <cellStyles count="5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 3" xfId="42"/>
    <cellStyle name="Navadno 5" xfId="43"/>
    <cellStyle name="Nevtralno" xfId="44"/>
    <cellStyle name="Normal_osn. šola Frana Erjavca-prizidava 2 učilnic.pzi.4.2.08" xfId="45"/>
    <cellStyle name="Followed Hyperlink" xfId="46"/>
    <cellStyle name="Percent" xfId="47"/>
    <cellStyle name="Opomba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Comma" xfId="63"/>
    <cellStyle name="Comma [0]" xfId="64"/>
    <cellStyle name="Vnos" xfId="65"/>
    <cellStyle name="Vsot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jaS\AppData\Local\Microsoft\Windows\Temporary%20Internet%20Files\Content.Outlook\1EG6Y8JJ\70249_VILA%20OLEA\4_PZI\4-popisi\70249_popis_Vila_Olea_PZ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jaS\AppData\Local\Microsoft\Windows\Temporary%20Internet%20Files\Content.Outlook\1EG6Y8JJ\70249_VILA%20OLEA\7_PGD,%20PZI%20-%20JUNIJ%202011\PZI\5-popisi\70249_popis_Vila_Olea_PZI_2011%20-%20ce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IJA"/>
      <sheetName val="vodovod,kanalizacija "/>
      <sheetName val="ogrevanje-kotlovnica"/>
      <sheetName val="ogrevanje in hlajenje"/>
      <sheetName val="prezracevanje"/>
      <sheetName val="plin"/>
      <sheetName val="demontažna_dela"/>
      <sheetName val="OSNOVA"/>
      <sheetName val="HPR_SD_stara verzij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IJA"/>
      <sheetName val="vodovod,kanalizacija "/>
      <sheetName val="ogrevanje-kotlovnica"/>
      <sheetName val="ogrevanje in hlajenje"/>
      <sheetName val="prezracevanje"/>
      <sheetName val="plin"/>
      <sheetName val="demontažna_dela"/>
      <sheetName val="OSNOVA"/>
      <sheetName val="HPR_SD_stara verzij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6"/>
  <sheetViews>
    <sheetView view="pageBreakPreview"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9.125" style="1" customWidth="1"/>
    <col min="2" max="2" width="33.875" style="1" customWidth="1"/>
    <col min="3" max="3" width="8.00390625" style="2" customWidth="1"/>
    <col min="4" max="4" width="8.125" style="2" customWidth="1"/>
    <col min="5" max="5" width="8.00390625" style="2" customWidth="1"/>
    <col min="6" max="6" width="8.25390625" style="1" customWidth="1"/>
    <col min="7" max="7" width="9.00390625" style="1" customWidth="1"/>
    <col min="8" max="8" width="8.00390625" style="1" customWidth="1"/>
    <col min="9" max="9" width="7.375" style="1" customWidth="1"/>
    <col min="10" max="10" width="3.875" style="1" customWidth="1"/>
    <col min="11" max="16384" width="9.00390625" style="1" customWidth="1"/>
  </cols>
  <sheetData>
    <row r="2" spans="1:2" ht="23.25" customHeight="1">
      <c r="A2" s="3" t="s">
        <v>0</v>
      </c>
      <c r="B2" s="107" t="s">
        <v>90</v>
      </c>
    </row>
    <row r="3" ht="12.75">
      <c r="B3" s="3" t="s">
        <v>91</v>
      </c>
    </row>
    <row r="4" ht="12.75">
      <c r="B4"/>
    </row>
    <row r="7" spans="1:2" ht="12.75">
      <c r="A7" s="2" t="s">
        <v>1</v>
      </c>
      <c r="B7" s="20" t="s">
        <v>89</v>
      </c>
    </row>
    <row r="8" spans="1:2" ht="12.75">
      <c r="A8" s="2" t="s">
        <v>2</v>
      </c>
      <c r="B8" s="3"/>
    </row>
    <row r="10" ht="12.75">
      <c r="B10" s="2"/>
    </row>
    <row r="11" spans="1:2" ht="12.75">
      <c r="A11" s="2" t="s">
        <v>3</v>
      </c>
      <c r="B11" s="19">
        <v>12314</v>
      </c>
    </row>
    <row r="15" spans="1:2" ht="12.75">
      <c r="A15" s="2" t="s">
        <v>4</v>
      </c>
      <c r="B15" s="3" t="s">
        <v>34</v>
      </c>
    </row>
    <row r="17" spans="2:5" s="4" customFormat="1" ht="12.75">
      <c r="B17" s="5"/>
      <c r="C17" s="6"/>
      <c r="D17" s="6"/>
      <c r="E17" s="6"/>
    </row>
    <row r="28" spans="4:5" ht="12.75">
      <c r="D28" s="7" t="s">
        <v>5</v>
      </c>
      <c r="E28" s="7"/>
    </row>
    <row r="29" spans="2:4" ht="12.75">
      <c r="B29" s="2"/>
      <c r="D29" s="3" t="s">
        <v>6</v>
      </c>
    </row>
    <row r="37" spans="2:8" ht="12.75">
      <c r="B37" s="8"/>
      <c r="C37" s="8"/>
      <c r="D37" s="8"/>
      <c r="E37" s="8"/>
      <c r="F37" s="8"/>
      <c r="G37" s="8"/>
      <c r="H37" s="8"/>
    </row>
    <row r="38" spans="2:8" ht="12.75">
      <c r="B38" s="8"/>
      <c r="C38" s="8"/>
      <c r="D38" s="8"/>
      <c r="E38" s="8"/>
      <c r="F38" s="8"/>
      <c r="G38" s="8"/>
      <c r="H38" s="8"/>
    </row>
    <row r="39" spans="2:8" ht="12.75">
      <c r="B39" s="8"/>
      <c r="C39" s="8"/>
      <c r="D39" s="8"/>
      <c r="E39" s="8"/>
      <c r="F39" s="8"/>
      <c r="G39" s="8"/>
      <c r="H39" s="8"/>
    </row>
    <row r="40" spans="2:8" ht="12.75">
      <c r="B40" s="8"/>
      <c r="C40" s="8"/>
      <c r="D40" s="8"/>
      <c r="E40" s="8"/>
      <c r="F40" s="8"/>
      <c r="G40" s="8"/>
      <c r="H40" s="8"/>
    </row>
    <row r="41" spans="2:8" ht="12.75">
      <c r="B41" s="8"/>
      <c r="C41" s="8"/>
      <c r="D41" s="8"/>
      <c r="E41" s="8"/>
      <c r="F41" s="8"/>
      <c r="G41" s="8"/>
      <c r="H41" s="8"/>
    </row>
    <row r="43" ht="12.75">
      <c r="B43" s="9" t="s">
        <v>7</v>
      </c>
    </row>
    <row r="44" ht="12.75">
      <c r="B44" s="9" t="s">
        <v>8</v>
      </c>
    </row>
    <row r="45" ht="12.75">
      <c r="B45" s="9" t="s">
        <v>9</v>
      </c>
    </row>
    <row r="47" ht="12.75">
      <c r="C47" s="10"/>
    </row>
    <row r="63" ht="12.75">
      <c r="B63" s="2"/>
    </row>
    <row r="66" ht="12.75">
      <c r="B66" s="2"/>
    </row>
    <row r="96" ht="12.75">
      <c r="B96" s="2"/>
    </row>
    <row r="101" ht="12.75">
      <c r="B101" s="2"/>
    </row>
    <row r="104" ht="12.75">
      <c r="B104" s="2"/>
    </row>
    <row r="106" ht="12.75">
      <c r="B106" s="2"/>
    </row>
    <row r="109" ht="12.75">
      <c r="B109" s="2"/>
    </row>
    <row r="114" ht="12.75">
      <c r="B114" s="2"/>
    </row>
    <row r="142" ht="12.75">
      <c r="B142" s="2"/>
    </row>
    <row r="146" ht="12.75">
      <c r="B146" s="2"/>
    </row>
  </sheetData>
  <sheetProtection password="CAEC" sheet="1" objects="1" scenarios="1" selectLockedCells="1" selectUnlockedCells="1"/>
  <printOptions/>
  <pageMargins left="0.9840277777777777" right="0.75" top="0.7875" bottom="0.7875" header="0.5118055555555555" footer="0.5118055555555555"/>
  <pageSetup horizontalDpi="300" verticalDpi="3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34"/>
  <sheetViews>
    <sheetView view="pageBreakPreview" zoomScaleSheetLayoutView="100" zoomScalePageLayoutView="0" workbookViewId="0" topLeftCell="A1">
      <selection activeCell="B13" sqref="B13"/>
    </sheetView>
  </sheetViews>
  <sheetFormatPr defaultColWidth="9.00390625" defaultRowHeight="12.75"/>
  <cols>
    <col min="1" max="1" width="9.125" style="1" customWidth="1"/>
    <col min="2" max="2" width="32.75390625" style="2" customWidth="1"/>
    <col min="3" max="4" width="5.875" style="2" customWidth="1"/>
    <col min="5" max="5" width="5.25390625" style="2" customWidth="1"/>
    <col min="6" max="6" width="15.625" style="11" customWidth="1"/>
    <col min="7" max="7" width="11.125" style="2" customWidth="1"/>
    <col min="8" max="16384" width="9.00390625" style="1" customWidth="1"/>
  </cols>
  <sheetData>
    <row r="2" spans="1:7" ht="14.25" customHeight="1">
      <c r="A2" s="2" t="s">
        <v>0</v>
      </c>
      <c r="B2" s="107" t="s">
        <v>90</v>
      </c>
      <c r="F2" s="12"/>
      <c r="G2" s="1"/>
    </row>
    <row r="3" spans="2:7" ht="12.75">
      <c r="B3" s="3" t="s">
        <v>91</v>
      </c>
      <c r="F3" s="12"/>
      <c r="G3" s="1"/>
    </row>
    <row r="4" spans="2:7" ht="12.75">
      <c r="B4"/>
      <c r="F4" s="12"/>
      <c r="G4" s="1"/>
    </row>
    <row r="5" spans="2:7" ht="12.75">
      <c r="B5" s="1"/>
      <c r="F5" s="12"/>
      <c r="G5" s="1"/>
    </row>
    <row r="6" spans="2:7" ht="12.75">
      <c r="B6" s="1"/>
      <c r="F6" s="12"/>
      <c r="G6" s="1"/>
    </row>
    <row r="7" spans="1:7" ht="12.75">
      <c r="A7" s="2" t="s">
        <v>1</v>
      </c>
      <c r="B7" s="20" t="s">
        <v>89</v>
      </c>
      <c r="F7" s="12"/>
      <c r="G7" s="1"/>
    </row>
    <row r="8" spans="1:7" ht="12.75">
      <c r="A8" s="2" t="s">
        <v>2</v>
      </c>
      <c r="B8" s="3"/>
      <c r="F8" s="12"/>
      <c r="G8" s="1"/>
    </row>
    <row r="9" spans="2:7" ht="12.75">
      <c r="B9" s="1"/>
      <c r="F9" s="12"/>
      <c r="G9" s="1"/>
    </row>
    <row r="10" spans="6:7" ht="12.75">
      <c r="F10" s="12"/>
      <c r="G10" s="1"/>
    </row>
    <row r="11" spans="1:7" ht="12.75">
      <c r="A11" s="2" t="s">
        <v>3</v>
      </c>
      <c r="B11" s="19">
        <v>12314</v>
      </c>
      <c r="F11" s="12"/>
      <c r="G11" s="1"/>
    </row>
    <row r="12" spans="2:7" ht="12.75">
      <c r="B12" s="1"/>
      <c r="F12" s="12"/>
      <c r="G12" s="1"/>
    </row>
    <row r="13" spans="2:7" ht="12.75">
      <c r="B13" s="1"/>
      <c r="F13" s="12"/>
      <c r="G13" s="1"/>
    </row>
    <row r="14" spans="2:7" ht="12.75">
      <c r="B14" s="1"/>
      <c r="F14" s="12"/>
      <c r="G14" s="1"/>
    </row>
    <row r="15" spans="1:7" ht="12.75">
      <c r="A15" s="2" t="s">
        <v>4</v>
      </c>
      <c r="B15" s="3" t="s">
        <v>34</v>
      </c>
      <c r="F15" s="12"/>
      <c r="G15" s="1"/>
    </row>
    <row r="17" spans="2:7" s="4" customFormat="1" ht="12.75">
      <c r="B17" s="5"/>
      <c r="C17" s="6"/>
      <c r="D17" s="6"/>
      <c r="E17" s="6"/>
      <c r="F17" s="5"/>
      <c r="G17" s="6"/>
    </row>
    <row r="18" spans="2:7" s="4" customFormat="1" ht="12.75">
      <c r="B18" s="5"/>
      <c r="C18" s="6"/>
      <c r="D18" s="6"/>
      <c r="E18" s="6"/>
      <c r="F18" s="5"/>
      <c r="G18" s="6"/>
    </row>
    <row r="23" ht="15.75">
      <c r="B23" s="13" t="s">
        <v>10</v>
      </c>
    </row>
    <row r="24" spans="1:6" ht="15.75">
      <c r="A24" s="2" t="s">
        <v>11</v>
      </c>
      <c r="B24" s="13" t="s">
        <v>12</v>
      </c>
      <c r="F24" s="14"/>
    </row>
    <row r="25" spans="1:6" ht="15.75">
      <c r="A25" s="2"/>
      <c r="B25" s="13"/>
      <c r="F25" s="14"/>
    </row>
    <row r="26" spans="1:7" s="16" customFormat="1" ht="15.75">
      <c r="A26" s="11" t="s">
        <v>20</v>
      </c>
      <c r="B26" s="11" t="s">
        <v>21</v>
      </c>
      <c r="C26" s="13"/>
      <c r="D26" s="13"/>
      <c r="E26" s="13"/>
      <c r="F26" s="15">
        <f>'VODOVOD,KANALIZACIJA'!F92</f>
        <v>0</v>
      </c>
      <c r="G26" s="13"/>
    </row>
    <row r="27" spans="1:7" s="12" customFormat="1" ht="15.75">
      <c r="A27" s="18"/>
      <c r="B27" s="17"/>
      <c r="C27" s="11"/>
      <c r="D27" s="11"/>
      <c r="E27" s="11"/>
      <c r="F27" s="15"/>
      <c r="G27" s="11"/>
    </row>
    <row r="28" spans="1:7" s="16" customFormat="1" ht="15.75">
      <c r="A28" s="11"/>
      <c r="B28" s="11"/>
      <c r="C28" s="13"/>
      <c r="D28" s="13"/>
      <c r="E28" s="13"/>
      <c r="F28" s="15"/>
      <c r="G28" s="13"/>
    </row>
    <row r="29" spans="1:6" ht="15.75">
      <c r="A29" s="18"/>
      <c r="B29" s="17"/>
      <c r="F29" s="15"/>
    </row>
    <row r="30" ht="12.75">
      <c r="F30" s="14"/>
    </row>
    <row r="31" spans="2:6" ht="15.75">
      <c r="B31" s="13" t="s">
        <v>13</v>
      </c>
      <c r="F31" s="15">
        <f>SUM(F26:F30)</f>
        <v>0</v>
      </c>
    </row>
    <row r="33" ht="12.75">
      <c r="B33" s="3" t="s">
        <v>39</v>
      </c>
    </row>
    <row r="34" ht="12.75">
      <c r="B34" s="17"/>
    </row>
  </sheetData>
  <sheetProtection password="CAEC" sheet="1" objects="1" scenarios="1" selectLockedCells="1" selectUnlockedCells="1"/>
  <printOptions/>
  <pageMargins left="0.9840277777777777" right="0.75" top="0.7875" bottom="0.7875" header="0.5118055555555555" footer="0.5118055555555555"/>
  <pageSetup horizontalDpi="300" verticalDpi="300" orientation="portrait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92"/>
  <sheetViews>
    <sheetView tabSelected="1" view="pageBreakPreview" zoomScaleSheetLayoutView="100" zoomScalePageLayoutView="0" workbookViewId="0" topLeftCell="A1">
      <pane ySplit="4" topLeftCell="A17" activePane="bottomLeft" state="frozen"/>
      <selection pane="topLeft" activeCell="A1" sqref="A1"/>
      <selection pane="bottomLeft" activeCell="B23" sqref="B23"/>
    </sheetView>
  </sheetViews>
  <sheetFormatPr defaultColWidth="9.00390625" defaultRowHeight="12.75"/>
  <cols>
    <col min="1" max="1" width="9.125" style="28" customWidth="1"/>
    <col min="2" max="2" width="39.125" style="29" customWidth="1"/>
    <col min="3" max="3" width="6.00390625" style="30" customWidth="1"/>
    <col min="4" max="4" width="8.25390625" style="31" customWidth="1"/>
    <col min="5" max="5" width="10.00390625" style="120" customWidth="1"/>
    <col min="6" max="6" width="10.375" style="32" customWidth="1"/>
    <col min="7" max="7" width="0" style="29" hidden="1" customWidth="1"/>
    <col min="8" max="9" width="9.125" style="29" customWidth="1"/>
    <col min="10" max="10" width="30.75390625" style="29" customWidth="1"/>
    <col min="11" max="16384" width="9.125" style="29" customWidth="1"/>
  </cols>
  <sheetData>
    <row r="1" spans="1:6" s="22" customFormat="1" ht="12.75">
      <c r="A1" s="21"/>
      <c r="C1" s="23"/>
      <c r="D1" s="24"/>
      <c r="E1" s="108"/>
      <c r="F1" s="25"/>
    </row>
    <row r="2" spans="1:6" s="22" customFormat="1" ht="12.75">
      <c r="A2" s="26">
        <v>5</v>
      </c>
      <c r="B2" s="27" t="s">
        <v>12</v>
      </c>
      <c r="C2" s="23"/>
      <c r="D2" s="24"/>
      <c r="E2" s="108"/>
      <c r="F2" s="25"/>
    </row>
    <row r="4" spans="1:6" s="34" customFormat="1" ht="10.5">
      <c r="A4" s="33" t="s">
        <v>14</v>
      </c>
      <c r="B4" s="34" t="s">
        <v>15</v>
      </c>
      <c r="C4" s="35" t="s">
        <v>16</v>
      </c>
      <c r="D4" s="36" t="s">
        <v>17</v>
      </c>
      <c r="E4" s="109" t="s">
        <v>18</v>
      </c>
      <c r="F4" s="37" t="s">
        <v>19</v>
      </c>
    </row>
    <row r="5" spans="1:6" s="34" customFormat="1" ht="10.5">
      <c r="A5" s="33"/>
      <c r="C5" s="35"/>
      <c r="D5" s="36"/>
      <c r="E5" s="109"/>
      <c r="F5" s="37"/>
    </row>
    <row r="6" spans="1:6" s="34" customFormat="1" ht="10.5">
      <c r="A6" s="33"/>
      <c r="C6" s="35"/>
      <c r="D6" s="36"/>
      <c r="E6" s="109"/>
      <c r="F6" s="37"/>
    </row>
    <row r="8" spans="1:6" s="17" customFormat="1" ht="12.75">
      <c r="A8" s="18" t="s">
        <v>20</v>
      </c>
      <c r="B8" s="17" t="s">
        <v>21</v>
      </c>
      <c r="C8" s="38"/>
      <c r="D8" s="39"/>
      <c r="E8" s="110"/>
      <c r="F8" s="40"/>
    </row>
    <row r="9" spans="1:6" s="17" customFormat="1" ht="12.75">
      <c r="A9" s="18"/>
      <c r="C9" s="38"/>
      <c r="D9" s="39"/>
      <c r="E9" s="110"/>
      <c r="F9" s="40"/>
    </row>
    <row r="10" spans="1:6" s="17" customFormat="1" ht="12.75">
      <c r="A10" s="18"/>
      <c r="C10" s="38"/>
      <c r="D10" s="39"/>
      <c r="E10" s="110"/>
      <c r="F10" s="40"/>
    </row>
    <row r="11" spans="1:16" s="97" customFormat="1" ht="12.75">
      <c r="A11" s="18"/>
      <c r="B11" s="17" t="s">
        <v>55</v>
      </c>
      <c r="C11" s="38"/>
      <c r="D11" s="39"/>
      <c r="E11" s="110"/>
      <c r="F11" s="40"/>
      <c r="G11" s="98"/>
      <c r="H11" s="98"/>
      <c r="I11" s="98"/>
      <c r="J11" s="98"/>
      <c r="K11" s="98"/>
      <c r="L11" s="98"/>
      <c r="M11" s="98"/>
      <c r="N11" s="98"/>
      <c r="O11" s="98"/>
      <c r="P11" s="98"/>
    </row>
    <row r="12" spans="1:6" s="78" customFormat="1" ht="12.75">
      <c r="A12" s="79"/>
      <c r="B12" s="45"/>
      <c r="C12" s="53"/>
      <c r="D12" s="76"/>
      <c r="E12" s="111"/>
      <c r="F12" s="99"/>
    </row>
    <row r="13" spans="1:6" s="78" customFormat="1" ht="12.75">
      <c r="A13" s="49" t="s">
        <v>56</v>
      </c>
      <c r="B13" s="50" t="s">
        <v>62</v>
      </c>
      <c r="C13" s="53"/>
      <c r="D13" s="76"/>
      <c r="E13" s="111"/>
      <c r="F13" s="99"/>
    </row>
    <row r="14" spans="1:6" s="78" customFormat="1" ht="36">
      <c r="A14" s="79"/>
      <c r="B14" s="81" t="s">
        <v>63</v>
      </c>
      <c r="C14" s="53"/>
      <c r="D14" s="76"/>
      <c r="E14" s="111"/>
      <c r="F14" s="99"/>
    </row>
    <row r="15" spans="1:6" s="78" customFormat="1" ht="12.75">
      <c r="A15" s="79"/>
      <c r="B15" s="82"/>
      <c r="C15" s="69" t="s">
        <v>22</v>
      </c>
      <c r="D15" s="76">
        <v>1</v>
      </c>
      <c r="E15" s="111"/>
      <c r="F15" s="99">
        <f>E15*D15</f>
        <v>0</v>
      </c>
    </row>
    <row r="16" spans="1:6" s="78" customFormat="1" ht="12.75">
      <c r="A16" s="79"/>
      <c r="B16" s="82"/>
      <c r="C16" s="53"/>
      <c r="D16" s="76"/>
      <c r="E16" s="111"/>
      <c r="F16" s="99"/>
    </row>
    <row r="17" spans="1:6" s="78" customFormat="1" ht="12.75">
      <c r="A17" s="49" t="s">
        <v>57</v>
      </c>
      <c r="B17" s="50" t="s">
        <v>64</v>
      </c>
      <c r="C17" s="53"/>
      <c r="D17" s="76"/>
      <c r="E17" s="111"/>
      <c r="F17" s="99"/>
    </row>
    <row r="18" spans="1:6" s="78" customFormat="1" ht="75" customHeight="1">
      <c r="A18" s="79"/>
      <c r="B18" s="45" t="s">
        <v>83</v>
      </c>
      <c r="C18" s="53"/>
      <c r="D18" s="76"/>
      <c r="E18" s="111"/>
      <c r="F18" s="99"/>
    </row>
    <row r="19" spans="1:6" s="78" customFormat="1" ht="12.75">
      <c r="A19" s="79"/>
      <c r="B19" s="82" t="s">
        <v>65</v>
      </c>
      <c r="C19" s="53" t="s">
        <v>23</v>
      </c>
      <c r="D19" s="76">
        <v>75</v>
      </c>
      <c r="E19" s="111"/>
      <c r="F19" s="99">
        <f>E19*D19</f>
        <v>0</v>
      </c>
    </row>
    <row r="20" spans="1:6" s="78" customFormat="1" ht="12.75">
      <c r="A20" s="79"/>
      <c r="B20" s="82" t="s">
        <v>66</v>
      </c>
      <c r="C20" s="53" t="s">
        <v>23</v>
      </c>
      <c r="D20" s="76">
        <v>10</v>
      </c>
      <c r="E20" s="111"/>
      <c r="F20" s="99">
        <f>E20*D20</f>
        <v>0</v>
      </c>
    </row>
    <row r="21" spans="1:6" s="78" customFormat="1" ht="12.75">
      <c r="A21" s="79"/>
      <c r="B21" s="82"/>
      <c r="C21" s="53"/>
      <c r="D21" s="76"/>
      <c r="E21" s="111"/>
      <c r="F21" s="99"/>
    </row>
    <row r="22" spans="1:6" s="78" customFormat="1" ht="15" customHeight="1">
      <c r="A22" s="49" t="s">
        <v>58</v>
      </c>
      <c r="B22" s="71" t="s">
        <v>95</v>
      </c>
      <c r="C22" s="53"/>
      <c r="D22" s="76"/>
      <c r="E22" s="111"/>
      <c r="F22" s="99"/>
    </row>
    <row r="23" spans="1:6" s="78" customFormat="1" ht="12.75">
      <c r="A23" s="79"/>
      <c r="B23" s="68" t="s">
        <v>45</v>
      </c>
      <c r="C23" s="53"/>
      <c r="D23" s="76"/>
      <c r="E23" s="111"/>
      <c r="F23" s="99"/>
    </row>
    <row r="24" spans="1:6" s="78" customFormat="1" ht="12.75">
      <c r="A24" s="79"/>
      <c r="B24" s="68" t="s">
        <v>46</v>
      </c>
      <c r="C24" s="53"/>
      <c r="D24" s="76"/>
      <c r="E24" s="111"/>
      <c r="F24" s="99"/>
    </row>
    <row r="25" spans="1:6" s="78" customFormat="1" ht="12.75">
      <c r="A25" s="79"/>
      <c r="B25" s="68" t="s">
        <v>47</v>
      </c>
      <c r="C25" s="53"/>
      <c r="D25" s="76"/>
      <c r="E25" s="111"/>
      <c r="F25" s="99"/>
    </row>
    <row r="26" spans="1:6" s="78" customFormat="1" ht="12.75">
      <c r="A26" s="79"/>
      <c r="B26" s="68" t="s">
        <v>48</v>
      </c>
      <c r="C26" s="53"/>
      <c r="D26" s="76"/>
      <c r="E26" s="111"/>
      <c r="F26" s="99"/>
    </row>
    <row r="27" spans="1:6" s="78" customFormat="1" ht="12.75">
      <c r="A27" s="79"/>
      <c r="B27" s="68" t="s">
        <v>49</v>
      </c>
      <c r="C27" s="53"/>
      <c r="D27" s="76"/>
      <c r="E27" s="111"/>
      <c r="F27" s="99"/>
    </row>
    <row r="28" spans="1:6" s="78" customFormat="1" ht="24">
      <c r="A28" s="79"/>
      <c r="B28" s="68" t="s">
        <v>71</v>
      </c>
      <c r="C28" s="53"/>
      <c r="D28" s="76"/>
      <c r="E28" s="111"/>
      <c r="F28" s="99"/>
    </row>
    <row r="29" spans="1:6" s="78" customFormat="1" ht="16.5" customHeight="1">
      <c r="A29" s="79"/>
      <c r="B29" s="68" t="s">
        <v>94</v>
      </c>
      <c r="C29" s="53"/>
      <c r="D29" s="76"/>
      <c r="E29" s="111"/>
      <c r="F29" s="99"/>
    </row>
    <row r="30" spans="1:6" s="78" customFormat="1" ht="12.75">
      <c r="A30" s="79"/>
      <c r="B30" s="82"/>
      <c r="C30" s="53" t="s">
        <v>23</v>
      </c>
      <c r="D30" s="76">
        <v>85</v>
      </c>
      <c r="E30" s="111"/>
      <c r="F30" s="99">
        <f>E30*D30</f>
        <v>0</v>
      </c>
    </row>
    <row r="31" spans="1:6" s="78" customFormat="1" ht="12.75">
      <c r="A31" s="79"/>
      <c r="B31" s="45"/>
      <c r="C31" s="53"/>
      <c r="D31" s="76"/>
      <c r="E31" s="111"/>
      <c r="F31" s="99"/>
    </row>
    <row r="32" spans="1:6" s="78" customFormat="1" ht="16.5" customHeight="1">
      <c r="A32" s="49" t="s">
        <v>59</v>
      </c>
      <c r="B32" s="70" t="s">
        <v>44</v>
      </c>
      <c r="C32" s="53"/>
      <c r="D32" s="76"/>
      <c r="E32" s="111"/>
      <c r="F32" s="100"/>
    </row>
    <row r="33" spans="1:6" s="78" customFormat="1" ht="96">
      <c r="A33" s="79"/>
      <c r="B33" s="81" t="s">
        <v>67</v>
      </c>
      <c r="C33" s="53"/>
      <c r="D33" s="76"/>
      <c r="E33" s="111"/>
      <c r="F33" s="100"/>
    </row>
    <row r="34" spans="1:6" s="78" customFormat="1" ht="12.75">
      <c r="A34" s="79"/>
      <c r="B34" s="45"/>
      <c r="C34" s="53" t="s">
        <v>22</v>
      </c>
      <c r="D34" s="76">
        <v>1</v>
      </c>
      <c r="E34" s="111"/>
      <c r="F34" s="100">
        <f>E34*D34</f>
        <v>0</v>
      </c>
    </row>
    <row r="35" spans="1:6" s="78" customFormat="1" ht="12.75">
      <c r="A35" s="79"/>
      <c r="B35" s="45"/>
      <c r="C35" s="53"/>
      <c r="D35" s="76"/>
      <c r="E35" s="111"/>
      <c r="F35" s="100"/>
    </row>
    <row r="36" spans="1:6" ht="18" customHeight="1">
      <c r="A36" s="49" t="s">
        <v>73</v>
      </c>
      <c r="B36" s="44" t="s">
        <v>37</v>
      </c>
      <c r="C36" s="74"/>
      <c r="D36" s="74"/>
      <c r="E36" s="112"/>
      <c r="F36" s="74"/>
    </row>
    <row r="37" spans="2:6" ht="108">
      <c r="B37" s="45" t="s">
        <v>82</v>
      </c>
      <c r="C37" s="74"/>
      <c r="D37" s="74"/>
      <c r="E37" s="112"/>
      <c r="F37" s="74"/>
    </row>
    <row r="38" spans="1:6" ht="14.25" customHeight="1">
      <c r="A38" s="41"/>
      <c r="B38" s="72" t="s">
        <v>38</v>
      </c>
      <c r="C38" s="75"/>
      <c r="D38" s="75"/>
      <c r="E38" s="113"/>
      <c r="F38" s="75"/>
    </row>
    <row r="39" spans="2:6" ht="12.75">
      <c r="B39" s="73"/>
      <c r="C39" s="77" t="s">
        <v>22</v>
      </c>
      <c r="D39" s="76">
        <v>1</v>
      </c>
      <c r="E39" s="111"/>
      <c r="F39" s="76">
        <f>E39*D39</f>
        <v>0</v>
      </c>
    </row>
    <row r="40" spans="2:6" ht="12.75">
      <c r="B40" s="73"/>
      <c r="C40" s="77"/>
      <c r="D40" s="76"/>
      <c r="E40" s="111"/>
      <c r="F40" s="76"/>
    </row>
    <row r="41" spans="2:6" ht="12.75">
      <c r="B41" s="73"/>
      <c r="C41" s="77"/>
      <c r="D41" s="76"/>
      <c r="E41" s="111"/>
      <c r="F41" s="76"/>
    </row>
    <row r="42" spans="1:16" s="17" customFormat="1" ht="12.75">
      <c r="A42" s="18"/>
      <c r="B42" s="17" t="s">
        <v>54</v>
      </c>
      <c r="C42" s="38"/>
      <c r="D42" s="39"/>
      <c r="E42" s="110"/>
      <c r="F42" s="40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1:6" ht="12.75">
      <c r="A43" s="54"/>
      <c r="B43" s="51"/>
      <c r="C43" s="55"/>
      <c r="D43" s="43"/>
      <c r="E43" s="114"/>
      <c r="F43" s="48"/>
    </row>
    <row r="44" spans="1:6" s="80" customFormat="1" ht="12.75">
      <c r="A44" s="49" t="s">
        <v>74</v>
      </c>
      <c r="B44" s="44" t="s">
        <v>40</v>
      </c>
      <c r="C44" s="47"/>
      <c r="D44" s="43"/>
      <c r="E44" s="114"/>
      <c r="F44" s="48"/>
    </row>
    <row r="45" spans="1:6" s="80" customFormat="1" ht="54" customHeight="1">
      <c r="A45" s="28"/>
      <c r="B45" s="88" t="s">
        <v>84</v>
      </c>
      <c r="C45" s="47"/>
      <c r="D45" s="43"/>
      <c r="E45" s="114"/>
      <c r="F45" s="48"/>
    </row>
    <row r="46" spans="1:6" s="80" customFormat="1" ht="12.75">
      <c r="A46" s="28"/>
      <c r="B46" s="56" t="s">
        <v>35</v>
      </c>
      <c r="C46" s="47" t="s">
        <v>23</v>
      </c>
      <c r="D46" s="43">
        <v>2</v>
      </c>
      <c r="E46" s="114"/>
      <c r="F46" s="48">
        <f>E46*D46</f>
        <v>0</v>
      </c>
    </row>
    <row r="47" spans="1:6" s="80" customFormat="1" ht="13.5" customHeight="1">
      <c r="A47" s="28"/>
      <c r="B47" s="56" t="s">
        <v>24</v>
      </c>
      <c r="C47" s="47" t="s">
        <v>23</v>
      </c>
      <c r="D47" s="43">
        <v>40</v>
      </c>
      <c r="E47" s="114"/>
      <c r="F47" s="48">
        <f>E47*D47</f>
        <v>0</v>
      </c>
    </row>
    <row r="48" spans="1:6" s="80" customFormat="1" ht="13.5" customHeight="1">
      <c r="A48" s="28"/>
      <c r="B48" s="56" t="s">
        <v>36</v>
      </c>
      <c r="C48" s="47" t="s">
        <v>23</v>
      </c>
      <c r="D48" s="43">
        <v>2</v>
      </c>
      <c r="E48" s="114"/>
      <c r="F48" s="48">
        <f>E48*D48</f>
        <v>0</v>
      </c>
    </row>
    <row r="49" spans="1:7" s="80" customFormat="1" ht="12.75">
      <c r="A49" s="83"/>
      <c r="B49" s="72"/>
      <c r="C49" s="83"/>
      <c r="D49" s="101"/>
      <c r="E49" s="115"/>
      <c r="F49" s="102"/>
      <c r="G49" s="78"/>
    </row>
    <row r="50" spans="1:6" s="80" customFormat="1" ht="12.75">
      <c r="A50" s="49" t="s">
        <v>75</v>
      </c>
      <c r="B50" s="44" t="s">
        <v>41</v>
      </c>
      <c r="C50" s="47"/>
      <c r="D50" s="43"/>
      <c r="E50" s="114"/>
      <c r="F50" s="48"/>
    </row>
    <row r="51" spans="1:7" s="80" customFormat="1" ht="12.75">
      <c r="A51" s="28"/>
      <c r="B51" s="56" t="s">
        <v>42</v>
      </c>
      <c r="C51" s="47"/>
      <c r="D51" s="43"/>
      <c r="E51" s="114"/>
      <c r="F51" s="48"/>
      <c r="G51" s="78"/>
    </row>
    <row r="52" spans="1:7" s="80" customFormat="1" ht="12.75">
      <c r="A52" s="28"/>
      <c r="B52" s="56" t="s">
        <v>24</v>
      </c>
      <c r="C52" s="47" t="s">
        <v>22</v>
      </c>
      <c r="D52" s="43">
        <v>1</v>
      </c>
      <c r="E52" s="116"/>
      <c r="F52" s="48">
        <f>E52*D52</f>
        <v>0</v>
      </c>
      <c r="G52" s="78"/>
    </row>
    <row r="53" spans="1:7" s="80" customFormat="1" ht="12.75">
      <c r="A53" s="28"/>
      <c r="B53" s="56" t="s">
        <v>35</v>
      </c>
      <c r="C53" s="47" t="s">
        <v>22</v>
      </c>
      <c r="D53" s="43">
        <v>1</v>
      </c>
      <c r="E53" s="116"/>
      <c r="F53" s="48">
        <f>E53*D53</f>
        <v>0</v>
      </c>
      <c r="G53" s="78"/>
    </row>
    <row r="54" spans="1:7" s="80" customFormat="1" ht="12.75">
      <c r="A54" s="84"/>
      <c r="B54" s="72"/>
      <c r="C54" s="85"/>
      <c r="D54" s="103"/>
      <c r="E54" s="117"/>
      <c r="F54" s="104"/>
      <c r="G54" s="78"/>
    </row>
    <row r="55" spans="1:6" s="78" customFormat="1" ht="12.75">
      <c r="A55" s="86" t="s">
        <v>60</v>
      </c>
      <c r="B55" s="87" t="s">
        <v>43</v>
      </c>
      <c r="C55" s="42"/>
      <c r="D55" s="48"/>
      <c r="E55" s="114"/>
      <c r="F55" s="105"/>
    </row>
    <row r="56" spans="1:6" s="78" customFormat="1" ht="60">
      <c r="A56" s="84"/>
      <c r="B56" s="88" t="s">
        <v>85</v>
      </c>
      <c r="C56" s="42"/>
      <c r="D56" s="48"/>
      <c r="E56" s="114"/>
      <c r="F56" s="105"/>
    </row>
    <row r="57" spans="1:7" s="78" customFormat="1" ht="15" customHeight="1">
      <c r="A57" s="84"/>
      <c r="B57" s="68" t="s">
        <v>86</v>
      </c>
      <c r="C57" s="42" t="s">
        <v>23</v>
      </c>
      <c r="D57" s="43">
        <v>2</v>
      </c>
      <c r="E57" s="114"/>
      <c r="F57" s="48">
        <f>E57*D57</f>
        <v>0</v>
      </c>
      <c r="G57" s="80"/>
    </row>
    <row r="58" spans="1:7" s="78" customFormat="1" ht="15" customHeight="1">
      <c r="A58" s="84"/>
      <c r="B58" s="68" t="s">
        <v>87</v>
      </c>
      <c r="C58" s="42" t="s">
        <v>23</v>
      </c>
      <c r="D58" s="43">
        <v>40</v>
      </c>
      <c r="E58" s="114"/>
      <c r="F58" s="48">
        <f>E58*D58</f>
        <v>0</v>
      </c>
      <c r="G58" s="80"/>
    </row>
    <row r="59" spans="1:7" s="78" customFormat="1" ht="16.5" customHeight="1">
      <c r="A59" s="84"/>
      <c r="B59" s="68" t="s">
        <v>88</v>
      </c>
      <c r="C59" s="42" t="s">
        <v>23</v>
      </c>
      <c r="D59" s="43">
        <v>2</v>
      </c>
      <c r="E59" s="114"/>
      <c r="F59" s="48">
        <f>E59*D59</f>
        <v>0</v>
      </c>
      <c r="G59" s="80"/>
    </row>
    <row r="60" spans="1:6" ht="13.5" customHeight="1">
      <c r="A60" s="54"/>
      <c r="B60" s="57"/>
      <c r="C60" s="23"/>
      <c r="D60" s="43"/>
      <c r="E60" s="114"/>
      <c r="F60" s="48"/>
    </row>
    <row r="61" spans="1:6" ht="12.75">
      <c r="A61" s="49" t="s">
        <v>76</v>
      </c>
      <c r="B61" s="44" t="s">
        <v>25</v>
      </c>
      <c r="C61" s="23"/>
      <c r="D61" s="43"/>
      <c r="E61" s="116"/>
      <c r="F61" s="58"/>
    </row>
    <row r="62" spans="2:6" ht="38.25">
      <c r="B62" s="28" t="s">
        <v>26</v>
      </c>
      <c r="C62" s="23"/>
      <c r="D62" s="58"/>
      <c r="E62" s="118"/>
      <c r="F62" s="58"/>
    </row>
    <row r="63" spans="2:6" ht="12.75">
      <c r="B63" s="28"/>
      <c r="C63" s="23" t="s">
        <v>27</v>
      </c>
      <c r="D63" s="43">
        <v>10</v>
      </c>
      <c r="E63" s="116"/>
      <c r="F63" s="43">
        <f>D63*E63</f>
        <v>0</v>
      </c>
    </row>
    <row r="64" spans="2:6" ht="12.75">
      <c r="B64" s="28"/>
      <c r="C64" s="23"/>
      <c r="D64" s="43"/>
      <c r="E64" s="116"/>
      <c r="F64" s="43"/>
    </row>
    <row r="65" spans="1:6" ht="12.75">
      <c r="A65" s="49" t="s">
        <v>77</v>
      </c>
      <c r="B65" s="18" t="s">
        <v>28</v>
      </c>
      <c r="C65" s="23"/>
      <c r="D65" s="43"/>
      <c r="E65" s="116"/>
      <c r="F65" s="48"/>
    </row>
    <row r="66" spans="1:6" ht="38.25" customHeight="1">
      <c r="A66" s="59"/>
      <c r="B66" s="56" t="s">
        <v>29</v>
      </c>
      <c r="C66" s="29"/>
      <c r="D66" s="47"/>
      <c r="E66" s="119"/>
      <c r="F66" s="47"/>
    </row>
    <row r="67" spans="1:6" ht="12.75">
      <c r="A67" s="59"/>
      <c r="B67" s="56"/>
      <c r="C67" s="43" t="s">
        <v>22</v>
      </c>
      <c r="D67" s="43">
        <v>1</v>
      </c>
      <c r="E67" s="116"/>
      <c r="F67" s="43">
        <f>E67*D67</f>
        <v>0</v>
      </c>
    </row>
    <row r="68" spans="2:6" ht="12.75">
      <c r="B68" s="54"/>
      <c r="C68" s="23"/>
      <c r="D68" s="43"/>
      <c r="E68" s="116"/>
      <c r="F68" s="43"/>
    </row>
    <row r="69" spans="1:6" s="80" customFormat="1" ht="15" customHeight="1">
      <c r="A69" s="49" t="s">
        <v>92</v>
      </c>
      <c r="B69" s="50" t="s">
        <v>69</v>
      </c>
      <c r="C69" s="92"/>
      <c r="D69" s="106"/>
      <c r="E69" s="120"/>
      <c r="F69" s="99"/>
    </row>
    <row r="70" spans="1:6" s="80" customFormat="1" ht="26.25" customHeight="1">
      <c r="A70" s="79"/>
      <c r="B70" s="45" t="s">
        <v>70</v>
      </c>
      <c r="C70" s="93"/>
      <c r="D70" s="106"/>
      <c r="E70" s="120"/>
      <c r="F70" s="94"/>
    </row>
    <row r="71" spans="1:6" s="80" customFormat="1" ht="12.75">
      <c r="A71" s="79"/>
      <c r="B71" s="52"/>
      <c r="C71" s="53" t="s">
        <v>22</v>
      </c>
      <c r="D71" s="76">
        <v>1</v>
      </c>
      <c r="E71" s="111"/>
      <c r="F71" s="99">
        <f>E71*D71</f>
        <v>0</v>
      </c>
    </row>
    <row r="72" spans="1:6" s="80" customFormat="1" ht="12.75">
      <c r="A72" s="79"/>
      <c r="B72" s="52"/>
      <c r="C72" s="53"/>
      <c r="D72" s="76"/>
      <c r="E72" s="111"/>
      <c r="F72" s="99"/>
    </row>
    <row r="73" spans="1:6" s="80" customFormat="1" ht="15" customHeight="1">
      <c r="A73" s="49" t="s">
        <v>78</v>
      </c>
      <c r="B73" s="50" t="s">
        <v>68</v>
      </c>
      <c r="C73" s="92"/>
      <c r="D73" s="106"/>
      <c r="E73" s="120"/>
      <c r="F73" s="99"/>
    </row>
    <row r="74" spans="1:6" s="80" customFormat="1" ht="52.5" customHeight="1">
      <c r="A74" s="79"/>
      <c r="B74" s="45" t="s">
        <v>72</v>
      </c>
      <c r="C74" s="93"/>
      <c r="D74" s="106"/>
      <c r="E74" s="120"/>
      <c r="F74" s="94"/>
    </row>
    <row r="75" spans="1:6" s="80" customFormat="1" ht="12.75">
      <c r="A75" s="79"/>
      <c r="B75" s="52"/>
      <c r="C75" s="53" t="s">
        <v>22</v>
      </c>
      <c r="D75" s="76">
        <v>1</v>
      </c>
      <c r="E75" s="111"/>
      <c r="F75" s="99">
        <f>E75*D75</f>
        <v>0</v>
      </c>
    </row>
    <row r="76" spans="1:6" s="80" customFormat="1" ht="12.75">
      <c r="A76" s="91"/>
      <c r="B76" s="52"/>
      <c r="C76" s="95"/>
      <c r="D76" s="76"/>
      <c r="E76" s="121"/>
      <c r="F76" s="100"/>
    </row>
    <row r="77" spans="1:6" s="80" customFormat="1" ht="15" customHeight="1">
      <c r="A77" s="96" t="s">
        <v>79</v>
      </c>
      <c r="B77" s="50" t="s">
        <v>50</v>
      </c>
      <c r="C77" s="92"/>
      <c r="D77" s="106"/>
      <c r="E77" s="122"/>
      <c r="F77" s="100"/>
    </row>
    <row r="78" spans="1:6" s="80" customFormat="1" ht="38.25" customHeight="1">
      <c r="A78" s="91"/>
      <c r="B78" s="45" t="s">
        <v>52</v>
      </c>
      <c r="C78" s="93"/>
      <c r="D78" s="106"/>
      <c r="E78" s="122"/>
      <c r="F78" s="94"/>
    </row>
    <row r="79" spans="1:6" s="80" customFormat="1" ht="12.75">
      <c r="A79" s="91"/>
      <c r="B79" s="52"/>
      <c r="C79" s="95" t="s">
        <v>22</v>
      </c>
      <c r="D79" s="76">
        <v>1</v>
      </c>
      <c r="E79" s="121"/>
      <c r="F79" s="100">
        <f>E79*D79</f>
        <v>0</v>
      </c>
    </row>
    <row r="80" spans="1:6" s="80" customFormat="1" ht="12.75">
      <c r="A80" s="91"/>
      <c r="B80" s="45"/>
      <c r="D80" s="95"/>
      <c r="E80" s="123"/>
      <c r="F80" s="95"/>
    </row>
    <row r="81" spans="1:6" s="80" customFormat="1" ht="15.75" customHeight="1">
      <c r="A81" s="96" t="s">
        <v>80</v>
      </c>
      <c r="B81" s="50" t="s">
        <v>51</v>
      </c>
      <c r="C81" s="93"/>
      <c r="D81" s="106"/>
      <c r="E81" s="122"/>
      <c r="F81" s="94"/>
    </row>
    <row r="82" spans="1:6" s="80" customFormat="1" ht="38.25" customHeight="1">
      <c r="A82" s="91"/>
      <c r="B82" s="45" t="s">
        <v>53</v>
      </c>
      <c r="C82" s="95"/>
      <c r="D82" s="76"/>
      <c r="E82" s="121"/>
      <c r="F82" s="100"/>
    </row>
    <row r="83" spans="1:6" s="80" customFormat="1" ht="12.75">
      <c r="A83" s="91"/>
      <c r="B83" s="52"/>
      <c r="C83" s="95" t="s">
        <v>22</v>
      </c>
      <c r="D83" s="76">
        <v>2</v>
      </c>
      <c r="E83" s="121"/>
      <c r="F83" s="100">
        <f>E83*D83</f>
        <v>0</v>
      </c>
    </row>
    <row r="84" spans="1:6" s="80" customFormat="1" ht="12.75">
      <c r="A84" s="91"/>
      <c r="B84" s="52"/>
      <c r="C84" s="95"/>
      <c r="D84" s="76"/>
      <c r="E84" s="121"/>
      <c r="F84" s="100"/>
    </row>
    <row r="85" spans="1:6" ht="24">
      <c r="A85" s="49" t="s">
        <v>93</v>
      </c>
      <c r="B85" s="56" t="s">
        <v>30</v>
      </c>
      <c r="C85" s="47"/>
      <c r="D85" s="43"/>
      <c r="E85" s="116"/>
      <c r="F85" s="48"/>
    </row>
    <row r="86" spans="2:6" ht="12.75">
      <c r="B86" s="61"/>
      <c r="C86" s="47" t="s">
        <v>22</v>
      </c>
      <c r="D86" s="43">
        <v>1</v>
      </c>
      <c r="E86" s="116"/>
      <c r="F86" s="48">
        <f>E86*D86</f>
        <v>0</v>
      </c>
    </row>
    <row r="87" spans="2:6" ht="12.75">
      <c r="B87" s="61"/>
      <c r="C87" s="47"/>
      <c r="D87" s="43"/>
      <c r="E87" s="116"/>
      <c r="F87" s="48"/>
    </row>
    <row r="88" spans="1:6" ht="12.75">
      <c r="A88" s="49" t="s">
        <v>61</v>
      </c>
      <c r="B88" s="56" t="s">
        <v>31</v>
      </c>
      <c r="C88" s="89" t="s">
        <v>22</v>
      </c>
      <c r="D88" s="90">
        <v>1</v>
      </c>
      <c r="E88" s="116"/>
      <c r="F88" s="48">
        <f>E88*D88</f>
        <v>0</v>
      </c>
    </row>
    <row r="89" spans="2:6" ht="12.75">
      <c r="B89" s="62"/>
      <c r="C89" s="60"/>
      <c r="D89" s="46"/>
      <c r="F89" s="48"/>
    </row>
    <row r="90" spans="1:6" ht="12.75">
      <c r="A90" s="49" t="s">
        <v>81</v>
      </c>
      <c r="B90" s="56" t="s">
        <v>32</v>
      </c>
      <c r="C90" s="89" t="s">
        <v>22</v>
      </c>
      <c r="D90" s="90">
        <v>1</v>
      </c>
      <c r="E90" s="116"/>
      <c r="F90" s="48">
        <f>E90*D90</f>
        <v>0</v>
      </c>
    </row>
    <row r="91" spans="2:6" ht="12.75" customHeight="1">
      <c r="B91" s="62"/>
      <c r="C91" s="60"/>
      <c r="D91" s="46"/>
      <c r="F91" s="48"/>
    </row>
    <row r="92" spans="1:6" ht="12.75">
      <c r="A92" s="63"/>
      <c r="B92" s="64" t="s">
        <v>33</v>
      </c>
      <c r="C92" s="65"/>
      <c r="D92" s="66"/>
      <c r="E92" s="124"/>
      <c r="F92" s="67">
        <f>SUM(F5:F91)</f>
        <v>0</v>
      </c>
    </row>
    <row r="99" ht="12.75" customHeight="1"/>
    <row r="101" ht="12.75" customHeight="1"/>
    <row r="110" ht="12" customHeight="1"/>
  </sheetData>
  <sheetProtection selectLockedCells="1" selectUnlockedCells="1"/>
  <printOptions/>
  <pageMargins left="0.9840277777777777" right="0.75" top="0.7875" bottom="0.7875" header="0.5118055555555555" footer="0.5118055555555555"/>
  <pageSetup horizontalDpi="300" verticalDpi="300" orientation="portrait" paperSize="9" r:id="rId1"/>
  <headerFooter alignWithMargins="0">
    <oddFooter>&amp;R&amp;P</oddFooter>
  </headerFooter>
  <rowBreaks count="2" manualBreakCount="2">
    <brk id="34" max="6" man="1"/>
    <brk id="6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Teja Savelli</dc:creator>
  <cp:keywords/>
  <dc:description/>
  <cp:lastModifiedBy>Teja Savelli</cp:lastModifiedBy>
  <cp:lastPrinted>2013-05-20T08:17:01Z</cp:lastPrinted>
  <dcterms:created xsi:type="dcterms:W3CDTF">2012-09-27T05:38:30Z</dcterms:created>
  <dcterms:modified xsi:type="dcterms:W3CDTF">2013-10-09T14:00:12Z</dcterms:modified>
  <cp:category/>
  <cp:version/>
  <cp:contentType/>
  <cp:contentStatus/>
</cp:coreProperties>
</file>