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40" windowWidth="13635" windowHeight="14220" tabRatio="892" activeTab="0"/>
  </bookViews>
  <sheets>
    <sheet name="REKAPITULACIJA" sheetId="1" r:id="rId1"/>
    <sheet name="SPLOŠNO" sheetId="2" r:id="rId2"/>
    <sheet name="SVETILKE I" sheetId="3" r:id="rId3"/>
    <sheet name="MONTAZNI M I" sheetId="4" r:id="rId4"/>
    <sheet name="RAZDELILNIKI I" sheetId="5" r:id="rId5"/>
    <sheet name="OGREVANJE ŽL I" sheetId="6" r:id="rId6"/>
    <sheet name="OŽ-STROJNE I" sheetId="7" r:id="rId7"/>
    <sheet name="UNIVERZALNO I" sheetId="8" r:id="rId8"/>
    <sheet name="POŽAR I" sheetId="9" r:id="rId9"/>
    <sheet name="DOMOFON I" sheetId="10" r:id="rId10"/>
    <sheet name="STRELOVOD I" sheetId="11" r:id="rId11"/>
    <sheet name="OSTALE OB I" sheetId="12" r:id="rId12"/>
  </sheets>
  <definedNames>
    <definedName name="_Toc289939629">#REF!</definedName>
    <definedName name="OLE_LINK1" localSheetId="9">'DOMOFON I'!#REF!</definedName>
    <definedName name="OLE_LINK1" localSheetId="3">'MONTAZNI M I'!#REF!</definedName>
    <definedName name="OLE_LINK1" localSheetId="6">'OŽ-STROJNE I'!#REF!</definedName>
    <definedName name="OLE_LINK1" localSheetId="8">'POŽAR I'!#REF!</definedName>
    <definedName name="OLE_LINK1" localSheetId="4">'RAZDELILNIKI I'!#REF!</definedName>
    <definedName name="OLE_LINK1" localSheetId="10">'STRELOVOD I'!#REF!</definedName>
    <definedName name="OLE_LINK1" localSheetId="2">'SVETILKE I'!#REF!</definedName>
    <definedName name="OLE_LINK1" localSheetId="7">'UNIVERZALNO I'!#REF!</definedName>
    <definedName name="OLE_LINK3" localSheetId="9">'DOMOFON I'!#REF!</definedName>
    <definedName name="OLE_LINK3" localSheetId="3">'MONTAZNI M I'!#REF!</definedName>
    <definedName name="OLE_LINK3" localSheetId="6">'OŽ-STROJNE I'!#REF!</definedName>
    <definedName name="OLE_LINK3" localSheetId="8">'POŽAR I'!#REF!</definedName>
    <definedName name="OLE_LINK3" localSheetId="4">'RAZDELILNIKI I'!#REF!</definedName>
    <definedName name="OLE_LINK3" localSheetId="10">'STRELOVOD I'!#REF!</definedName>
    <definedName name="OLE_LINK3" localSheetId="2">'SVETILKE I'!#REF!</definedName>
    <definedName name="OLE_LINK3" localSheetId="7">'UNIVERZALNO I'!#REF!</definedName>
    <definedName name="_xlnm.Print_Area" localSheetId="9">'DOMOFON I'!$A$1:$F$23</definedName>
    <definedName name="_xlnm.Print_Area" localSheetId="3">'MONTAZNI M I'!$A$1:$F$127</definedName>
    <definedName name="_xlnm.Print_Area" localSheetId="5">'OGREVANJE ŽL I'!$A$1:$F$37</definedName>
    <definedName name="_xlnm.Print_Area" localSheetId="11">'OSTALE OB I'!$A$1:$F$10</definedName>
    <definedName name="_xlnm.Print_Area" localSheetId="6">'OŽ-STROJNE I'!$A$1:$F$56</definedName>
    <definedName name="_xlnm.Print_Area" localSheetId="8">'POŽAR I'!$A$1:$F$76</definedName>
    <definedName name="_xlnm.Print_Area" localSheetId="4">'RAZDELILNIKI I'!$A$1:$F$132</definedName>
    <definedName name="_xlnm.Print_Area" localSheetId="0">'REKAPITULACIJA'!$A$1:$D$23</definedName>
    <definedName name="_xlnm.Print_Area" localSheetId="10">'STRELOVOD I'!$A$1:$F$33</definedName>
    <definedName name="_xlnm.Print_Area" localSheetId="2">'SVETILKE I'!$A$1:$F$40</definedName>
    <definedName name="_xlnm.Print_Area" localSheetId="7">'UNIVERZALNO I'!$A$1:$F$23</definedName>
    <definedName name="_xlnm.Print_Titles" localSheetId="9">'DOMOFON I'!$1:$4</definedName>
    <definedName name="_xlnm.Print_Titles" localSheetId="3">'MONTAZNI M I'!$1:$4</definedName>
    <definedName name="_xlnm.Print_Titles" localSheetId="6">'OŽ-STROJNE I'!$1:$5</definedName>
    <definedName name="_xlnm.Print_Titles" localSheetId="8">'POŽAR I'!$1:$4</definedName>
    <definedName name="_xlnm.Print_Titles" localSheetId="4">'RAZDELILNIKI I'!$1:$3</definedName>
    <definedName name="_xlnm.Print_Titles" localSheetId="10">'STRELOVOD I'!$1:$3</definedName>
    <definedName name="_xlnm.Print_Titles" localSheetId="2">'SVETILKE I'!$1:$4</definedName>
    <definedName name="_xlnm.Print_Titles" localSheetId="7">'UNIVERZALNO I'!$1:$4</definedName>
  </definedNames>
  <calcPr fullCalcOnLoad="1"/>
</workbook>
</file>

<file path=xl/sharedStrings.xml><?xml version="1.0" encoding="utf-8"?>
<sst xmlns="http://schemas.openxmlformats.org/spreadsheetml/2006/main" count="877" uniqueCount="300">
  <si>
    <t>kpl</t>
  </si>
  <si>
    <t>m</t>
  </si>
  <si>
    <t>kos</t>
  </si>
  <si>
    <t>SKUPAJ:</t>
  </si>
  <si>
    <t>Opis postavke</t>
  </si>
  <si>
    <t>e.m.</t>
  </si>
  <si>
    <t>€/enoto</t>
  </si>
  <si>
    <t>€ skupaj</t>
  </si>
  <si>
    <t>kol</t>
  </si>
  <si>
    <t xml:space="preserve">Navedena oprema oz. material je informativnega značaja, ki odgovarja zahtevani kvaliteti. Če bo ponujena drugačna oprema oz. material, mora biti enake ali boljše kvalitete.
</t>
  </si>
  <si>
    <t>Če se ugotovi, da je ponujena oprema oz. materiali slabše kvalitete kot projektirano oziroma ne dosega zahtevane parametre, bo izvajalec vgradil opremo oz. materiale po projektni dokumentaciji.</t>
  </si>
  <si>
    <t>kg</t>
  </si>
  <si>
    <t>ur</t>
  </si>
  <si>
    <t>V.</t>
  </si>
  <si>
    <t>I.</t>
  </si>
  <si>
    <t>II.</t>
  </si>
  <si>
    <t>III.</t>
  </si>
  <si>
    <t>IV.</t>
  </si>
  <si>
    <t>Pregled splošne razsvetljave</t>
  </si>
  <si>
    <t>Pregled zasilne razsvetljave</t>
  </si>
  <si>
    <t>REKAPITULACIJA ELEKTRIČNIH INSTALACIJ</t>
  </si>
  <si>
    <t>VI.</t>
  </si>
  <si>
    <t>Priključnica stalna za priklop el. naprav, 3-5 polna, 16 A, v kompletu z p/o razvodnico za opečni zid.</t>
  </si>
  <si>
    <t>Parapetni pokrov v beli barvi ali po želji arhitekta</t>
  </si>
  <si>
    <t>Dvojna komunikacijska vtičnica 2 x RJ45, kat 6, VIMAR Plana ali slično bele barve montirana v parapetnem kanalu.</t>
  </si>
  <si>
    <t>Omarica D. I. P. (doza za izenačitve potencialov) PS 49 za vgradnjo v opečno steno. V kompletu s priključno sponko z vijaki.</t>
  </si>
  <si>
    <t>Sodelovanje pri izvedbi strojnih instalacij za priklope in izvedbo elektroinstalkacij za strojne instalacije</t>
  </si>
  <si>
    <t xml:space="preserve">Zaščitna masa za tesnenje kablov na prehodnih odprtinah skozi požarne stene upoštevajoč predpise in standarde </t>
  </si>
  <si>
    <t>Meritve jakotočnih instalacij</t>
  </si>
  <si>
    <t>-</t>
  </si>
  <si>
    <t>glavno stikalo 3p, 63 A</t>
  </si>
  <si>
    <t>impulzni rele</t>
  </si>
  <si>
    <t>instalacijski odklopnik 16 A, C, 1p</t>
  </si>
  <si>
    <t>instalacijski odklopnik 16 A, C, 3p</t>
  </si>
  <si>
    <t>drobni vezni, montažni in označevalni material material</t>
  </si>
  <si>
    <t>instalacijski odklopnik 6 A, C, 1p</t>
  </si>
  <si>
    <t>Kabel NYY-J 5x1,5mm2</t>
  </si>
  <si>
    <t>Kabel NYY-J 3x2,5mm2</t>
  </si>
  <si>
    <t>Kabel NYY-J 5x2,5mm2</t>
  </si>
  <si>
    <t>IPC cev fi 48</t>
  </si>
  <si>
    <t>IPC cev fi 16</t>
  </si>
  <si>
    <t>Gewiss cevi ali slične fi  11-29mm</t>
  </si>
  <si>
    <t xml:space="preserve">Pocinkani valjanec FeZn 20x3mm, komplet s pritrdilnim spojnim materialom </t>
  </si>
  <si>
    <t>2000 x 800 x 800,  s stranicami, komplet</t>
  </si>
  <si>
    <t>V omari je vgrajena oprema :</t>
  </si>
  <si>
    <t>BONPET gasilne kapsule</t>
  </si>
  <si>
    <t xml:space="preserve">  2.5 m</t>
  </si>
  <si>
    <t>Nosilec kablov, višine 2U</t>
  </si>
  <si>
    <t>Enota z 9 vtičnicami 1L+N+PE</t>
  </si>
  <si>
    <t>Križne sponke za pocinkani valjanec FeZn 25x4mm</t>
  </si>
  <si>
    <t>VII.</t>
  </si>
  <si>
    <t>VIII.</t>
  </si>
  <si>
    <t>glavno stikalo 3p, 40 A</t>
  </si>
  <si>
    <t>instalacijski odklopnik 10 A, C, 1p</t>
  </si>
  <si>
    <t>DELO</t>
  </si>
  <si>
    <t xml:space="preserve">Tipke s tlivko VIMAR ali sličen z dozami, uvodnicami pokrovi </t>
  </si>
  <si>
    <t>Kabel NYY 4x25mm2</t>
  </si>
  <si>
    <t>Kabel E90 3x2,5mm2</t>
  </si>
  <si>
    <t>Kabel Olflex classic 110 5G 1,5mm2</t>
  </si>
  <si>
    <t>UTP 4x2x024 awg, kat.6</t>
  </si>
  <si>
    <t>Zaščitna cev RBT fi 16 mm položena v litobetonski steni ali knauf steni</t>
  </si>
  <si>
    <t>Priklop elementov strojnih instalacij (EMV, tipal, črpalk) do 1,5kV...</t>
  </si>
  <si>
    <t>Priklop elementov strojnih instalacij (bojler) nad 1,5kV...</t>
  </si>
  <si>
    <t>Zaščitne cevi Gewiss  fi11-29mm</t>
  </si>
  <si>
    <t>Izdelava popravkov v PZI dokumentaciji s strani izvajalca</t>
  </si>
  <si>
    <t>prenapetostni odvodnik Protect C, 3p, 40/230</t>
  </si>
  <si>
    <t>prenapetostni odvodnik Protect C, 1p, 40/230</t>
  </si>
  <si>
    <t>kontaktor R 25-40</t>
  </si>
  <si>
    <t>varovalčno stikalo TYTAN II, 3p</t>
  </si>
  <si>
    <t>vložki za TYTAN II 20A</t>
  </si>
  <si>
    <t>vložki za TYTAN II 25A</t>
  </si>
  <si>
    <t>vezava razdelilnika</t>
  </si>
  <si>
    <t>priklop razdelilnika</t>
  </si>
  <si>
    <t>meritve razdelilnika</t>
  </si>
  <si>
    <t>FI zaščitno stikalo FI68 3p, 40/0,03 A</t>
  </si>
  <si>
    <t>Omara za komunikacijo na pr. Altis, LEGRAND, dimenzije</t>
  </si>
  <si>
    <t>Vmesnik RS232/485 za MASTER/SLAVE in dodatni prikazovalnik</t>
  </si>
  <si>
    <t>Akumulator 12V/15Ah</t>
  </si>
  <si>
    <t>Javljalniki</t>
  </si>
  <si>
    <t>Podnožje univerzalno za javljalnik</t>
  </si>
  <si>
    <t>Vzorčna komora</t>
  </si>
  <si>
    <t>Vzorčna komora za montažo v prezračevalni jašek</t>
  </si>
  <si>
    <t>Sirene, prikazovalniki, magneti</t>
  </si>
  <si>
    <t>Vezni material</t>
  </si>
  <si>
    <t>Dobava in polaganje kabel NHXH FE 180/E90 3x2,5 mm2</t>
  </si>
  <si>
    <t>Dobava in polaganje kabla 1xNHXH FE 180/E90 3x1,5 mm2</t>
  </si>
  <si>
    <t>Montaža in priklop elementov na pripravljene instalacije</t>
  </si>
  <si>
    <t>Priklop in zagon požarne centrale, spuščanje sistema v obratovanje</t>
  </si>
  <si>
    <t>Pregled za pridobitev Potrdila o brezhibnem delovanju s strani pristojne institucije</t>
  </si>
  <si>
    <t>Šolanje uporabnikov za delo s sistemom in predaja navodil</t>
  </si>
  <si>
    <t>Izdelava projektne in tehnične dokumentacije</t>
  </si>
  <si>
    <t>Nosilec za PVC ravne kritine SON 17 ali sličen</t>
  </si>
  <si>
    <t>Oznaka merilnega mesta 20 x 48</t>
  </si>
  <si>
    <t>Zidna merilna omarica ZON 05 A ali slična</t>
  </si>
  <si>
    <t>Merilna sponka 3 x 58 Rf ali slična</t>
  </si>
  <si>
    <t>Meritve</t>
  </si>
  <si>
    <t>Projektantski nadzor</t>
  </si>
  <si>
    <t>SPLOŠNO (OPOZORILA IN OPOMBE)</t>
  </si>
  <si>
    <t>Pri izdelavi ponudbe na podlagi predmetnega popisa je potrebno v ceni posamezne enote ali sistema navedenega v popisu upoštevati:</t>
  </si>
  <si>
    <t>a)</t>
  </si>
  <si>
    <t>Dobavo materiala, ustrezno zaščitenega proti poškodbam, z vsemi transportnimi in manipulativnimi stroški, stroški zavarovanj, skladiščenja med transportom ali pred montažo. Pred montažo se vsak kos posebej pregleda in ugotovi ustreznost glede na zahteve. Vsaka naprava mora biti opremljena z navodili za obratovanje v slovenskem jeziku.</t>
  </si>
  <si>
    <t>b)</t>
  </si>
  <si>
    <t>Pripravo dokumentacije skladno s »Pravilnikom o gradbenih proizvodih«, ki jo izvajalec pred montažo preda nadzornemu organu (atesti, izjave o skladnosti, CE certifikati, tehnična soglasja…)</t>
  </si>
  <si>
    <t>c)</t>
  </si>
  <si>
    <t>d)</t>
  </si>
  <si>
    <t>Zaščito vgrajenega materiala na objektu proti poškodbam nastalim zaradi izvajanja gradbenih ali ostalih del po vgradnji materiala.</t>
  </si>
  <si>
    <t>e)</t>
  </si>
  <si>
    <t>Pripravo dokumentacije o ustrezni montaži elementov ali naprav z zapisniki o kontroli električnih in cevnih povezav posamezne naprave ali zagonu naprav s strani za to pooblaščene organizacije ali proizvajalca, če je to potrebno.</t>
  </si>
  <si>
    <t>f)</t>
  </si>
  <si>
    <t>Pregled vseh elementov aktivne in pasivne požarne zaščite s strani pooblaščene organizacije, pridobivanje izjav o ustreznosti izvedenih del in montaže. Vsi elementi sistemov aktivne ali pasivne požarne zaščite morajo biti ustrezno označeni in dokumentirani.</t>
  </si>
  <si>
    <t>h)</t>
  </si>
  <si>
    <t>l)</t>
  </si>
  <si>
    <t>Zagon in kontrola posameznega sistema v celoti ter izdelava zapisnika o funkcionalnosti sistema.</t>
  </si>
  <si>
    <t>o)</t>
  </si>
  <si>
    <t>Vris sprememb, nastalih med gradnjo v PZI načrt ter predaja teh izdelovalcu PID načrta.</t>
  </si>
  <si>
    <t>r)</t>
  </si>
  <si>
    <t>Izdelava dokazila o zanesljivosti objekta skladno z veljavnim pravilnikom.</t>
  </si>
  <si>
    <t>s)</t>
  </si>
  <si>
    <t>Priprava podrobnih navodil za obratovanje in vzdrževanje elementov in sistemov v objektu. Uvajanje upravljavca sistemov investitorja, poučevanja, šolanja ter pomoč v prvem letu obratovanja.</t>
  </si>
  <si>
    <t>t)</t>
  </si>
  <si>
    <t>Prevezava obstoječih razvodov na nove razvode.</t>
  </si>
  <si>
    <t>v)</t>
  </si>
  <si>
    <t>Gasilni aparati so zajeti v gradbenem popisu!</t>
  </si>
  <si>
    <t>x)</t>
  </si>
  <si>
    <t>y)</t>
  </si>
  <si>
    <t>Montažo materiala, izvedeno s strani strokovno usposobljene osebe, po potrebi osebe, ki je pooblaščena za montažo. Vsa oprema mora biti montirana skladno z navodili proizvajalca. V sklopu montaže je potrebno upoštevati ves drobni montažni material, pripravljalna in zaključna dela, izdelavo morebiti potrebnih prebojev in dolbenj.</t>
  </si>
  <si>
    <t>Trdnostne in ostale potrebne preizkuse sistemov z zapisniki o izvedbah preizkusov, podpisanimi s strani nadzornega organa. V kolikor je za posamezno instalacijo potrebno pridobiti ustrezno dokumentacijo drugega podjetja, je potrebno upoštevati stroške nadzora s strani tega podjetja, naročilo preskusov in pridobitev dokumentacije o ustreznosti in uspešno opravljenih preizkusih.</t>
  </si>
  <si>
    <t>Patch panel 24 port UTP, 300MHz, cat.6</t>
  </si>
  <si>
    <t>Pocinkani valjanec FeZn 25x4 mm2</t>
  </si>
  <si>
    <t>Kabel NYY-J 3x1,5mm2</t>
  </si>
  <si>
    <t>Dobava in polaganje ognejevarnih cevi fi 11 mm</t>
  </si>
  <si>
    <t>Nadometna svetilka SV1 Disano 1540 Cosmo FLC 2x18L ali ekvivalentna</t>
  </si>
  <si>
    <t>Nadgradna zasilna svetilka SV2A COOPER SIRIOS 8W 1h, pripravni spoj ali ekvivalentna</t>
  </si>
  <si>
    <t>Nadgradna zasilna svetilka SV1A COOPER SIRIOS 11W 1h, pripravni spoj ali ekvivalentna</t>
  </si>
  <si>
    <t>Vgradna zasilna svetilka SV3A COOPER SIRIOS 11W 1h, pripravni spoj ali ekvivalentna</t>
  </si>
  <si>
    <t>Vgradna zasilna svetilka SV5A COOPER SIRIOS 8W 1h, PIKTOGRAM DOL, trajni spoj ali ekvivalentna</t>
  </si>
  <si>
    <t>Drobni material</t>
  </si>
  <si>
    <t>%</t>
  </si>
  <si>
    <t>Transportni stroški</t>
  </si>
  <si>
    <t>Pregled, meritve, izdaja protokolov, posnetki stanja za PID.</t>
  </si>
  <si>
    <t>Izdelava PID projekta</t>
  </si>
  <si>
    <t>kpl.</t>
  </si>
  <si>
    <t>FAP 544 - Protipožarna centrala z mikropeocesorjem z 2 loop linijami,razširljiva na 4 loop linij, 512 naslovov, digitalna komunikacija, z displayom, 128 naslovov na linijo, programljiva preko tipkovnice in PC (USB port), 480 programirljivih con, 1000 dogodkov spomina, možnost priklopa oddaljene kontrole, prostor za bateriji, izhod 2A, L490xH350xG145 ali ekvivalentna</t>
  </si>
  <si>
    <t>FKP500 dodatni prikazovalnik sistema z 4 vrstičnim 40 mestnim displayom, namizna / zidna montaža, komunikacija preko RS 485, max 16 dodatnih prikazovalnikov na sistem, sive barve</t>
  </si>
  <si>
    <t>Napajalnik 24Vdc/5A, v ohišju, prostor za dve bateriji, IP30, priklop na 230Vac/50Hz,             dimenzije: V 450 x Š 260 x G 205mm</t>
  </si>
  <si>
    <t>Termični javljalnik, alarm pri 58°C, nastavljiv tudi kot izolator linije, Ø 90 x 40mm (h)</t>
  </si>
  <si>
    <t xml:space="preserve">Optično dimni javljalnik, zaznava dima na principu foto -optike nastavljiv tudi kot izolator linije, Ø 90 x 31mm (h), </t>
  </si>
  <si>
    <t xml:space="preserve">Ročni javljalnik s povratnim steklom (realarm sistem) </t>
  </si>
  <si>
    <t>1 vhod / 1 izhod, nastavljiv vhodno izhodni modul, rele 30Vdc/1A (nc ali no), napajanje preko požarne linije z ohišjem</t>
  </si>
  <si>
    <t>4 vhodi / 4 izhodi, nastavljivi vhodno izhodni modul, rele 30Vdc/1A (nc ali no), napajanje preko požarne linije, zaseda 4 programirljive naslove z ohišjem</t>
  </si>
  <si>
    <t>Sirena 24V / 68mA za zunanjo montažo z bliskavico (rdeča), 110dB - cooper, IP65</t>
  </si>
  <si>
    <t>Sirena 24V / 32mA za  notranjo montažo(rdeča),102dB - cooper, IP54 nizka 63mm</t>
  </si>
  <si>
    <t>Javljanje plina</t>
  </si>
  <si>
    <t>Relejska kartica za javljalnike plina serije 700  (za 1043/701 in 703),   2 x rele alarma in 1 x rele napake</t>
  </si>
  <si>
    <t>Javljalnik zemeljskega plina (metan), analogni, 4-20mA, 0-100%LIE, poraba 140mA/12V, priklop od12-24Vdc, IP 55,  EX II 3GD</t>
  </si>
  <si>
    <t>Tabla dvostranska z bliskavico in brenčačem 24V in napisom za javljanje PLINA z napisom "POZOR PLIN ZAPUSTI PROSTOR!"</t>
  </si>
  <si>
    <t>Napisne ploščice za naslove elementov</t>
  </si>
  <si>
    <t>Označevanje in programiranje elementov</t>
  </si>
  <si>
    <t>Kalibracija javljalnikov PLIN - CO in nastavitve</t>
  </si>
  <si>
    <t>Dobava in polaganje kabla H(St)H E90 1x2x0,8 mm 2 - rdeč, brezhalogenski, z certifikatom o ustreznosti</t>
  </si>
  <si>
    <t>SV11 Nadgradni halogenski reflektor s senzorjem, IP44 zaščita (komplet z montažnim priborom i9n sijalko)  STEINEL HS 150 IR ali slična</t>
  </si>
  <si>
    <t>Kabel NYY-J 4x1,5mm2</t>
  </si>
  <si>
    <t>Kabel LiYCY 4x1mm2</t>
  </si>
  <si>
    <t>Kabel LiYCY 2x1mm2</t>
  </si>
  <si>
    <t>Kabel NYY-J 5x10mm2</t>
  </si>
  <si>
    <t>Kabel NYY-J 4x50mm2</t>
  </si>
  <si>
    <t>Kabel NYY-J 4x25mm2</t>
  </si>
  <si>
    <t>glavno stikalo 3p, 160 A</t>
  </si>
  <si>
    <t>vložki za TYTAN II 35A</t>
  </si>
  <si>
    <t>vložki za TYTAN II 50A</t>
  </si>
  <si>
    <t>varovalčno stikalo NV 000, 3p</t>
  </si>
  <si>
    <t>vložki za NV 000 80A</t>
  </si>
  <si>
    <t>SKUPJ RAZDELILNIK R-G</t>
  </si>
  <si>
    <t>KZS zaščitni odklopnik 10/0,03A, 1p+N</t>
  </si>
  <si>
    <t>Razdelilnik R-P-Vrtec za jaki tok, tipska podometna omara 4x18 mest, s  ključavnico in opremljen z:</t>
  </si>
  <si>
    <t>SKUPJ RAZDELILNIK R-P-Vrtec</t>
  </si>
  <si>
    <t>Razdelilnik R-N1 za jaki tok, tipska podometna omara 4x18 mest, s  ključavnico in opremljen z:</t>
  </si>
  <si>
    <t>SKUPJ RAZDELILNIK R-N1</t>
  </si>
  <si>
    <t>SKUPJ RAZDELILNIK R-N3</t>
  </si>
  <si>
    <t>Razdelilnik R-N-MM za jaki tok, tipska podometna omara 3x12 mest, s  ključavnico in opremljen z:</t>
  </si>
  <si>
    <t>SKUPJ RAZDELILNIK R-N-MM</t>
  </si>
  <si>
    <t>vklopna tipka</t>
  </si>
  <si>
    <t>Razdelilnik R-Klima za jaki tok, tipska podometna omara 4x18 mest, s  ključavnico in opremljen z:</t>
  </si>
  <si>
    <t>vložki za TYTAN II 16A</t>
  </si>
  <si>
    <t>glavno stikalo 3p, 40A</t>
  </si>
  <si>
    <t>FI zaščitno stikalo na diferenčni tok 3p, 40A, 30mA</t>
  </si>
  <si>
    <t>krmilnik za taljenje ledu Devireg 850 ali sličen za zaščito pred zmrzaljo in preprečitev pojava ledenih sveč v strešnih žlebovih in odtokih</t>
  </si>
  <si>
    <t>napajalnik AC/DC, 230V/24V, 24 W</t>
  </si>
  <si>
    <t>instalacijski odklopnik 1p, B, 2A</t>
  </si>
  <si>
    <t>instalacijski odklopnik 1p, B, 6A</t>
  </si>
  <si>
    <t>instalacijski odklopnik 1p, B, 16A</t>
  </si>
  <si>
    <t>idikator delovanja sistema</t>
  </si>
  <si>
    <t>alarm za nadzor tipala in senzorja</t>
  </si>
  <si>
    <t xml:space="preserve">Senzor temperature in vlage </t>
  </si>
  <si>
    <t>Priključni vodotesni raychem spoj</t>
  </si>
  <si>
    <t>ATESTIRAN grelni kabel za taljenje ledu  GL-116 dolžine 116 m, moč 2326 W (20 W/m), za vgradnjo v žlote in odtočne cevi, kpl. s pritrdilno in obesno opremo</t>
  </si>
  <si>
    <t>Napajalni kabel  OLFLEX 3x2,5m2</t>
  </si>
  <si>
    <t xml:space="preserve">Signalni kabel LiYCY 4x1mm2 </t>
  </si>
  <si>
    <t xml:space="preserve">OPOMBA: </t>
  </si>
  <si>
    <t>Pred nabavo grelnih kablov, je potrebno točne dolžine grelnih kablov preveriti na objektu!</t>
  </si>
  <si>
    <t>Razdelilnik R-Kot. za jaki tok, dimenzij 1000 x 2000 x 300 mm kovinski z vrati , ključavnico in opremljen z:</t>
  </si>
  <si>
    <t>SKUPAJ RAZDELILNIK R-Kot.</t>
  </si>
  <si>
    <t>glavno stikalo 3p, 100 A</t>
  </si>
  <si>
    <t>instalacijski odklopnik 20 A, C, 3p</t>
  </si>
  <si>
    <t>instalacijski odklopnik 25 A, C, 3p</t>
  </si>
  <si>
    <t>signalna svetilka LED zelena, 230V</t>
  </si>
  <si>
    <t>stabilizirani usmernik 230/24V 100W</t>
  </si>
  <si>
    <t>Kabel NYY-J 2x1,5mm2</t>
  </si>
  <si>
    <t>Kabel NYY-J 8x1,5mm2</t>
  </si>
  <si>
    <t>Kabel NYY-J 5x6mm2</t>
  </si>
  <si>
    <t xml:space="preserve">Zvonec s transformatorjem </t>
  </si>
  <si>
    <t>Električna ura dvostranska</t>
  </si>
  <si>
    <t>Kabel NYY 4x16mm2</t>
  </si>
  <si>
    <t>Kabel NYY 4x50mm2</t>
  </si>
  <si>
    <t>Žica Rf fi 8 mm</t>
  </si>
  <si>
    <t>Križne sponke za žico Rf fi 8 mm</t>
  </si>
  <si>
    <t>Stikalo navadno VIMAR ali slično z dozami, uvodnicami pokrovi (enojno, dvojno, trojno)</t>
  </si>
  <si>
    <t>Stikalo izmenično VIMAR ali slično z dozami, uvodnicami pokrovi (enojno, dvojno, trojno)</t>
  </si>
  <si>
    <t>Stikalo križno VIMAR ali slično z dozami, uvodnicami pokrovi (enojno)</t>
  </si>
  <si>
    <t>Šuko vtičnica 230 V, 16 A, IP 44, tip VIMAR Plana šolske bele barve ali slično v kompletu z razvodnico za litobetonsko ali knauf steno vrtljivo zaščito (šolska vtičnica), fi 60 mm.</t>
  </si>
  <si>
    <t>Zvočnik za obvestila</t>
  </si>
  <si>
    <t>Gobasta tipka za izklop v sili</t>
  </si>
  <si>
    <t>Omarica G. I. P. (doza za glavno izenačitev potencialov) PS 49 za vgradnjo v opečno ali litobetonsko steno. V kompletu s priključno sponko in vijaki.</t>
  </si>
  <si>
    <t>Trofazna vtičnica, 3x230/400V, 16A, L1+L2+L3+N+PE, vodotesna z zaščitnim pokrovom IP44. V kompletu z razvodnico (enojno) za vgradnjo v opečno ali litobetonsko steno,fi 60 mm</t>
  </si>
  <si>
    <t>Grebenasto stikalo 4G 25-10-P</t>
  </si>
  <si>
    <t xml:space="preserve">Kabelske police - jakotočne PK 200, komplet s pritrdilnim spojnim materialom </t>
  </si>
  <si>
    <t>Priklop stroja za lupljenje krompirja po zahtevah dobavitelja opreme</t>
  </si>
  <si>
    <t>Priklop parnega konvektomata po zahtevah dobavitelja opreme</t>
  </si>
  <si>
    <t>Priklop hlajene mize po zahtevah dobavitelja opreme</t>
  </si>
  <si>
    <t>Priklop ogrevanega pulta po zahtevah dobavitelja opreme</t>
  </si>
  <si>
    <t>Priklop pomivalnega stroja preko grebenastega stikala po zahtevah dobavitelja opreme</t>
  </si>
  <si>
    <t>Priklop regulacijskih žaluzij po zahtevah strojnih inštalacij</t>
  </si>
  <si>
    <t>Priklop ventilatorjev po zahtevah strojnih inštalacij</t>
  </si>
  <si>
    <t>Priklop razdelilcev talnega gretja po zahtevah strojnih inštalacij</t>
  </si>
  <si>
    <t>Priklop regulacijske žaluzije preko zveznega stikala, po zahtevah strojnih inštalacij</t>
  </si>
  <si>
    <t xml:space="preserve">Zaščitna masa pyroexpan-a za tesnenje kablov na prehodnih odprtinah skozi požarne stene upoštevajoč predpise in standarde </t>
  </si>
  <si>
    <t>Priklop presostata in plinskega ventila po zahtevah strojnih inštalacij</t>
  </si>
  <si>
    <t>Priklop razsvetljave v napi po zahtevah dobavitelja opreme</t>
  </si>
  <si>
    <t>Priklop termostatov za talno gretje po zahtevah strojnih inštalacij</t>
  </si>
  <si>
    <t>Priklop termostatskih ventilov za cirkulacijo po zahtevah strojnih inštalacij</t>
  </si>
  <si>
    <t>Povezovalni kabli UTP, RJ45 - RJ45, cat 6(+)</t>
  </si>
  <si>
    <t>Optični kabel 12x50/125um</t>
  </si>
  <si>
    <t>LiYCY 2x1mm2</t>
  </si>
  <si>
    <t>LiYCY 3x1mm2</t>
  </si>
  <si>
    <t>Zvočniški kabel 2x1mm2</t>
  </si>
  <si>
    <t>Notranja enota domofona</t>
  </si>
  <si>
    <t>Kabel Iy(st)Y  1 x 2 x 0,8 mm2, delno položen po kabelski lestvi delno po litobetonski plošči</t>
  </si>
  <si>
    <t>Nastavitve, meritve in spuščanje sistema v obratovanje</t>
  </si>
  <si>
    <t>Vhodni panel domofona z mikrozvočno kombinacijo in 1 klicno tipko, p/o izvedbe sličen ali (URMET - VEZAVE )</t>
  </si>
  <si>
    <t>El. ključavnica 12 VDC, požarna varnost 341 000e-03 GREY.Pred nabavo preveri, ali je ključavnico možno vgraditi v izbrana vrata</t>
  </si>
  <si>
    <t>Šuko vtičnica 3x230 V, 16 A, tip VIMAR Plana bele barve ali slično za vgradnjo v parapetni kanal (šolska vtičnica)</t>
  </si>
  <si>
    <t>Šuko vtičnica 230 V, 16 A, tip VIMAR Plana šolske bele barve ali slično v kompletu z razvodnico za litobetonsko ali knauf steno  (šolska vtičnica), fi 60 mm.</t>
  </si>
  <si>
    <t>Parapetni kanal v beli barvi ali  po želji arhitekta PK130/65 z drobnim materialom</t>
  </si>
  <si>
    <t>Razdelilnik R-G za jaki tok, dimenzij 800 x 2100 x 300 mm kovinski z vrati , ključavnico in opremljen z:</t>
  </si>
  <si>
    <t>Razdelilnik R-Kuh. za jaki tok, dimenzij 600 x 1400 x 250 mm kovinski z vrati , ključavnico in opremljen z:</t>
  </si>
  <si>
    <t>Faza I</t>
  </si>
  <si>
    <t>IX.</t>
  </si>
  <si>
    <t>X.</t>
  </si>
  <si>
    <t>kontaktor R25-40 230V</t>
  </si>
  <si>
    <t>Nadometna razdelilna omara R-O.G.Ž. 1 za ogrevanje žlot, dimenzij 500x600x200 mm (ŠxVxG) kovinski z vrati, ključavnico in opremljen z:</t>
  </si>
  <si>
    <t>Centralna enota domofona z napajalnikom ( do 5 enot ) montirana v razdelilnik</t>
  </si>
  <si>
    <t>Pocinkani valjanec FeZn 20x3 mm2</t>
  </si>
  <si>
    <t>Zaščitna, plastična, gibljiva, samougasna (RF), rebrasta cev, položena podometno, kompletno z dozami in pritrdilnim materialom:</t>
  </si>
  <si>
    <t>samogasna instalacijska cev fi 16 mm</t>
  </si>
  <si>
    <t>samogasna instalacijska cev fi 32 mm</t>
  </si>
  <si>
    <t>Nizkonapetostni kabli položeni delno na policah delno v cevi v steni v razmerjo 70/30%, komplet z dobavo montažo in drobnim materialom</t>
  </si>
  <si>
    <t>Zaščitna cev RBT fi 23 mm položena v litobetonski steni ali knauf steni</t>
  </si>
  <si>
    <t>IR senzor stropni ali stenski za vklapljanje razsvetljave</t>
  </si>
  <si>
    <t>Nadometna stenska svetilka SV2 Disano 418 Rigo  1x13 CELL white s stikalom in vtičnico, IP43 ali ekvivalentna</t>
  </si>
  <si>
    <t>Vgradna svetilka SV4 Disano 850 Minicomfort T5  high-gloss 99.99, 3x13 CELLD-DIG white ali ekvivalentna</t>
  </si>
  <si>
    <t>Nadometna svetilka SV5 Disano 921 Hydro ATEX protection, 2x58 CELFD-DIG grey, IP66 ali ekvivalentna</t>
  </si>
  <si>
    <t>Vgradna svetilka SV7 Disano 850 Minicomfort T5  high-gloss 99.99, 4x13 CELLD-DIG white ali ekvivalentna</t>
  </si>
  <si>
    <t>Vgradna svetilka SV9 Disano 825 Comfort - opal diffuser, FL 4x18 CELD-DIG white s sijalkami ali ekvivalenta</t>
  </si>
  <si>
    <t>Vgradni Wallwasher Disano 807, FLC 1x55L CELL-F ali ekvivalenten</t>
  </si>
  <si>
    <t>Grebenasto stikalo 4G 16-10-PK</t>
  </si>
  <si>
    <t>Tipke z tlivko VIMAR ali slično. V kompletu s p/o razvodnico (enojno) za vgradnjo v opečno ali litobetonsko steno.</t>
  </si>
  <si>
    <t>Kabelske police PK 100 s pokrovom, komplet s pritrdilnim in spojnim materialom</t>
  </si>
  <si>
    <t>Kabelske police PK 200 s pokrovom, komplet s pritrdilnim in spojnim materialom</t>
  </si>
  <si>
    <t>Kabelske police PK 300 s pokrovom, komplet s pritrdilnim in spojnim materialom</t>
  </si>
  <si>
    <t>Kabelske police PK 400 s pokrovom, komplet s pritrdilnim in spojnim materialom</t>
  </si>
  <si>
    <t>Vhodni panel domofona z mikrozvočno kombinacijo in 5 klicnimi tipkami, p/o izvedbe sličen ali (URMET - VEZAVE )</t>
  </si>
  <si>
    <t>Šuko vtičnica 2x230 V, 16 A, tip VIMAR Plana šolske bele barve ali slično v kompletu z razvodnico za litobetonsko ali knauf steno  (šolska vtičnica), fi 60 mm.</t>
  </si>
  <si>
    <t>instalacijski odklopnik 6 A, B, 1p</t>
  </si>
  <si>
    <t>instalacijski odklopnik 6 A, C, 2p</t>
  </si>
  <si>
    <t>kontaktor R 20-11</t>
  </si>
  <si>
    <t>kontaktor R 22-20</t>
  </si>
  <si>
    <t>stikalo CG8-A200/FT2</t>
  </si>
  <si>
    <t>SKUPAJ RAZDELILNIK R-Kuh</t>
  </si>
  <si>
    <t>instalacijski odklopnik 16 A, B, 1p</t>
  </si>
  <si>
    <t>Priklop in zagon klimata, spuščanje sistema v obratovanje</t>
  </si>
  <si>
    <t>SVETILKE  FAZA I</t>
  </si>
  <si>
    <t>MONTAŽNI MATERIAL DOBAVA, MONTAŽA
IN PRIKLOP FAZA I</t>
  </si>
  <si>
    <t>RAZDELILNIKI FAZA I</t>
  </si>
  <si>
    <t>OGREVANJE ŽLEBOV FAZA I</t>
  </si>
  <si>
    <t>OŽIČENJE IN IZVEDBA STROJNIH INŠTALACIJ FAZA I</t>
  </si>
  <si>
    <t>UNIVERZALNO STRUKTUIRANO OŽIČENJE FAZA I</t>
  </si>
  <si>
    <t>JAVLJANJE POŽARA FAZA I</t>
  </si>
  <si>
    <t>DOMOFON FAZA I</t>
  </si>
  <si>
    <t>STRELOVODNE INŠTALACIJE FAZA I</t>
  </si>
  <si>
    <t>OSTALE OBVEZNOSTI FAZ I</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</si>
</sst>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quot;"/>
    <numFmt numFmtId="173" formatCode="#,##0.00\ &quot;€&quot;"/>
    <numFmt numFmtId="174" formatCode="&quot;True&quot;;&quot;True&quot;;&quot;False&quot;"/>
    <numFmt numFmtId="175" formatCode="&quot;On&quot;;&quot;On&quot;;&quot;Off&quot;"/>
    <numFmt numFmtId="176" formatCode="[$€-2]\ #,##0.00_);[Red]\([$€-2]\ #,##0.00\)"/>
    <numFmt numFmtId="177" formatCode="[$-424]d\.\ mmmm\ yyyy"/>
    <numFmt numFmtId="178" formatCode="#,##0.00\ [$€-1]"/>
    <numFmt numFmtId="179" formatCode="#,##0.0"/>
    <numFmt numFmtId="180" formatCode="#,##0.00\ [$EUR]"/>
    <numFmt numFmtId="181" formatCode="General_)"/>
  </numFmts>
  <fonts count="50">
    <font>
      <sz val="11"/>
      <color theme="1"/>
      <name val="Calibri"/>
      <family val="2"/>
    </font>
    <font>
      <sz val="11"/>
      <color indexed="8"/>
      <name val="Calibri"/>
      <family val="2"/>
    </font>
    <font>
      <sz val="10"/>
      <name val="Arial"/>
      <family val="2"/>
    </font>
    <font>
      <b/>
      <sz val="10"/>
      <name val="Arial"/>
      <family val="2"/>
    </font>
    <font>
      <sz val="10"/>
      <color indexed="8"/>
      <name val="Arial"/>
      <family val="2"/>
    </font>
    <font>
      <u val="single"/>
      <sz val="8.3"/>
      <color indexed="12"/>
      <name val="Arial"/>
      <family val="2"/>
    </font>
    <font>
      <u val="single"/>
      <sz val="8.3"/>
      <color indexed="36"/>
      <name val="Arial"/>
      <family val="2"/>
    </font>
    <font>
      <b/>
      <sz val="12"/>
      <name val="Arial"/>
      <family val="2"/>
    </font>
    <font>
      <sz val="10"/>
      <name val="Arial CE"/>
      <family val="0"/>
    </font>
    <font>
      <sz val="8"/>
      <name val="Calibri"/>
      <family val="2"/>
    </font>
    <font>
      <sz val="11"/>
      <name val="Arial"/>
      <family val="2"/>
    </font>
    <font>
      <sz val="11"/>
      <color indexed="8"/>
      <name val="Arial"/>
      <family val="2"/>
    </font>
    <font>
      <b/>
      <sz val="11"/>
      <name val="Arial"/>
      <family val="2"/>
    </font>
    <font>
      <b/>
      <sz val="11"/>
      <color indexed="8"/>
      <name val="Arial"/>
      <family val="2"/>
    </font>
    <font>
      <sz val="11"/>
      <color indexed="10"/>
      <name val="Arial"/>
      <family val="2"/>
    </font>
    <font>
      <sz val="11"/>
      <color indexed="62"/>
      <name val="Arial"/>
      <family val="2"/>
    </font>
    <font>
      <b/>
      <i/>
      <sz val="11"/>
      <name val="Arial"/>
      <family val="2"/>
    </font>
    <font>
      <sz val="10"/>
      <name val="Courier"/>
      <family val="1"/>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s>
  <borders count="14">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right/>
      <top/>
      <bottom style="thin"/>
    </border>
    <border>
      <left>
        <color indexed="63"/>
      </left>
      <right>
        <color indexed="63"/>
      </right>
      <top style="double"/>
      <bottom>
        <color indexed="63"/>
      </bottom>
    </border>
    <border>
      <left>
        <color indexed="63"/>
      </left>
      <right>
        <color indexed="63"/>
      </right>
      <top>
        <color indexed="63"/>
      </top>
      <bottom style="hair"/>
    </border>
    <border>
      <left style="hair"/>
      <right style="hair"/>
      <top style="hair"/>
      <bottom style="hair"/>
    </border>
  </borders>
  <cellStyleXfs count="7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5" fillId="0" borderId="0" applyNumberFormat="0" applyFill="0" applyBorder="0" applyAlignment="0" applyProtection="0"/>
    <xf numFmtId="0" fontId="36" fillId="21" borderId="1" applyNumberFormat="0" applyAlignment="0" applyProtection="0"/>
    <xf numFmtId="0" fontId="37" fillId="0" borderId="0" applyNumberFormat="0" applyFill="0" applyBorder="0" applyAlignment="0" applyProtection="0"/>
    <xf numFmtId="0" fontId="38" fillId="0" borderId="2" applyNumberFormat="0" applyFill="0" applyAlignment="0" applyProtection="0"/>
    <xf numFmtId="0" fontId="39" fillId="0" borderId="3" applyNumberFormat="0" applyFill="0" applyAlignment="0" applyProtection="0"/>
    <xf numFmtId="0" fontId="40" fillId="0" borderId="4" applyNumberFormat="0" applyFill="0" applyAlignment="0" applyProtection="0"/>
    <xf numFmtId="0" fontId="40" fillId="0" borderId="0" applyNumberFormat="0" applyFill="0" applyBorder="0" applyAlignment="0" applyProtection="0"/>
    <xf numFmtId="0" fontId="2" fillId="0" borderId="0">
      <alignment/>
      <protection/>
    </xf>
    <xf numFmtId="0" fontId="8" fillId="0" borderId="0">
      <alignment/>
      <protection/>
    </xf>
    <xf numFmtId="0" fontId="2" fillId="0" borderId="0">
      <alignment/>
      <protection/>
    </xf>
    <xf numFmtId="0" fontId="2" fillId="0" borderId="0">
      <alignment/>
      <protection/>
    </xf>
    <xf numFmtId="0" fontId="2" fillId="0" borderId="0">
      <alignment/>
      <protection/>
    </xf>
    <xf numFmtId="0" fontId="41" fillId="22" borderId="0" applyNumberFormat="0" applyBorder="0" applyAlignment="0" applyProtection="0"/>
    <xf numFmtId="0" fontId="2" fillId="0" borderId="0" applyNumberFormat="0" applyFill="0" applyBorder="0" applyAlignment="0" applyProtection="0"/>
    <xf numFmtId="175" fontId="17" fillId="0" borderId="0">
      <alignment/>
      <protection/>
    </xf>
    <xf numFmtId="0" fontId="6" fillId="0" borderId="0" applyNumberFormat="0" applyFill="0" applyBorder="0" applyAlignment="0" applyProtection="0"/>
    <xf numFmtId="9" fontId="1" fillId="0" borderId="0" applyFont="0" applyFill="0" applyBorder="0" applyAlignment="0" applyProtection="0"/>
    <xf numFmtId="0" fontId="1" fillId="23" borderId="5" applyNumberFormat="0" applyFon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44" fillId="0" borderId="6" applyNumberFormat="0" applyFill="0" applyAlignment="0" applyProtection="0"/>
    <xf numFmtId="0" fontId="45" fillId="30" borderId="7" applyNumberFormat="0" applyAlignment="0" applyProtection="0"/>
    <xf numFmtId="0" fontId="46" fillId="21" borderId="8" applyNumberFormat="0" applyAlignment="0" applyProtection="0"/>
    <xf numFmtId="0" fontId="47" fillId="31" borderId="0" applyNumberFormat="0" applyBorder="0" applyAlignment="0" applyProtection="0"/>
    <xf numFmtId="44"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8" fillId="32" borderId="8" applyNumberFormat="0" applyAlignment="0" applyProtection="0"/>
    <xf numFmtId="0" fontId="49" fillId="0" borderId="9" applyNumberFormat="0" applyFill="0" applyAlignment="0" applyProtection="0"/>
  </cellStyleXfs>
  <cellXfs count="235">
    <xf numFmtId="0" fontId="0" fillId="0" borderId="0" xfId="0" applyFont="1" applyAlignment="1">
      <alignment/>
    </xf>
    <xf numFmtId="0" fontId="3" fillId="0" borderId="0" xfId="43" applyFont="1" applyAlignment="1">
      <alignment horizontal="left" vertical="top"/>
      <protection/>
    </xf>
    <xf numFmtId="0" fontId="3" fillId="0" borderId="0" xfId="43" applyFont="1" applyAlignment="1">
      <alignment wrapText="1"/>
      <protection/>
    </xf>
    <xf numFmtId="0" fontId="3" fillId="0" borderId="0" xfId="43" applyFont="1" applyAlignment="1">
      <alignment/>
      <protection/>
    </xf>
    <xf numFmtId="173" fontId="3" fillId="0" borderId="0" xfId="43" applyNumberFormat="1" applyFont="1">
      <alignment/>
      <protection/>
    </xf>
    <xf numFmtId="0" fontId="2" fillId="0" borderId="0" xfId="43">
      <alignment/>
      <protection/>
    </xf>
    <xf numFmtId="0" fontId="3" fillId="0" borderId="10" xfId="43" applyFont="1" applyBorder="1" applyAlignment="1">
      <alignment/>
      <protection/>
    </xf>
    <xf numFmtId="0" fontId="2" fillId="0" borderId="10" xfId="43" applyBorder="1" applyAlignment="1">
      <alignment horizontal="right"/>
      <protection/>
    </xf>
    <xf numFmtId="0" fontId="3" fillId="0" borderId="10" xfId="43" applyFont="1" applyBorder="1" applyAlignment="1">
      <alignment horizontal="left"/>
      <protection/>
    </xf>
    <xf numFmtId="173" fontId="3" fillId="0" borderId="10" xfId="43" applyNumberFormat="1" applyFont="1" applyBorder="1" applyAlignment="1">
      <alignment horizontal="right"/>
      <protection/>
    </xf>
    <xf numFmtId="0" fontId="2" fillId="0" borderId="0" xfId="43" applyAlignment="1">
      <alignment horizontal="right"/>
      <protection/>
    </xf>
    <xf numFmtId="0" fontId="2" fillId="0" borderId="0" xfId="43" applyAlignment="1">
      <alignment horizontal="right" vertical="top"/>
      <protection/>
    </xf>
    <xf numFmtId="0" fontId="2" fillId="0" borderId="0" xfId="43" applyAlignment="1">
      <alignment wrapText="1"/>
      <protection/>
    </xf>
    <xf numFmtId="0" fontId="2" fillId="0" borderId="0" xfId="43" applyAlignment="1">
      <alignment/>
      <protection/>
    </xf>
    <xf numFmtId="173" fontId="2" fillId="0" borderId="0" xfId="43" applyNumberFormat="1">
      <alignment/>
      <protection/>
    </xf>
    <xf numFmtId="0" fontId="4" fillId="0" borderId="0" xfId="0" applyFont="1" applyAlignment="1">
      <alignment horizontal="left" vertical="top" wrapText="1"/>
    </xf>
    <xf numFmtId="0" fontId="2" fillId="0" borderId="0" xfId="43" applyBorder="1" applyAlignment="1">
      <alignment wrapText="1"/>
      <protection/>
    </xf>
    <xf numFmtId="0" fontId="2" fillId="0" borderId="0" xfId="43" applyBorder="1" applyAlignment="1">
      <alignment/>
      <protection/>
    </xf>
    <xf numFmtId="173" fontId="2" fillId="0" borderId="0" xfId="43" applyNumberFormat="1" applyBorder="1">
      <alignment/>
      <protection/>
    </xf>
    <xf numFmtId="0" fontId="2" fillId="0" borderId="0" xfId="43" applyFont="1" applyAlignment="1">
      <alignment wrapText="1"/>
      <protection/>
    </xf>
    <xf numFmtId="49" fontId="2" fillId="0" borderId="0" xfId="43" applyNumberFormat="1" applyFont="1" applyAlignment="1">
      <alignment horizontal="center" vertical="top"/>
      <protection/>
    </xf>
    <xf numFmtId="0" fontId="2" fillId="0" borderId="0" xfId="43" applyFont="1" applyAlignment="1">
      <alignment horizontal="right" vertical="top"/>
      <protection/>
    </xf>
    <xf numFmtId="0" fontId="3" fillId="0" borderId="0" xfId="43" applyFont="1" applyBorder="1" applyAlignment="1">
      <alignment wrapText="1"/>
      <protection/>
    </xf>
    <xf numFmtId="0" fontId="3" fillId="0" borderId="0" xfId="43" applyFont="1" applyBorder="1" applyAlignment="1">
      <alignment/>
      <protection/>
    </xf>
    <xf numFmtId="0" fontId="2" fillId="0" borderId="11" xfId="43" applyBorder="1" applyAlignment="1">
      <alignment horizontal="right" vertical="top"/>
      <protection/>
    </xf>
    <xf numFmtId="0" fontId="7" fillId="0" borderId="11" xfId="43" applyFont="1" applyBorder="1" applyAlignment="1">
      <alignment horizontal="left"/>
      <protection/>
    </xf>
    <xf numFmtId="4" fontId="3" fillId="0" borderId="11" xfId="43" applyNumberFormat="1" applyFont="1" applyBorder="1">
      <alignment/>
      <protection/>
    </xf>
    <xf numFmtId="173" fontId="7" fillId="0" borderId="11" xfId="43" applyNumberFormat="1" applyFont="1" applyBorder="1">
      <alignment/>
      <protection/>
    </xf>
    <xf numFmtId="0" fontId="11" fillId="0" borderId="0" xfId="0" applyFont="1" applyFill="1" applyAlignment="1">
      <alignment/>
    </xf>
    <xf numFmtId="0" fontId="11" fillId="0" borderId="0" xfId="0" applyFont="1" applyFill="1" applyAlignment="1">
      <alignment horizontal="center"/>
    </xf>
    <xf numFmtId="49" fontId="12" fillId="0" borderId="0" xfId="41" applyNumberFormat="1" applyFont="1" applyFill="1" applyBorder="1" applyAlignment="1">
      <alignment horizontal="right" vertical="top"/>
      <protection/>
    </xf>
    <xf numFmtId="0" fontId="12" fillId="0" borderId="0" xfId="41" applyFont="1" applyFill="1" applyBorder="1" applyAlignment="1">
      <alignment vertical="top" wrapText="1"/>
      <protection/>
    </xf>
    <xf numFmtId="0" fontId="12" fillId="0" borderId="0" xfId="41" applyFont="1" applyFill="1" applyBorder="1" applyAlignment="1">
      <alignment horizontal="center"/>
      <protection/>
    </xf>
    <xf numFmtId="4" fontId="10" fillId="0" borderId="0" xfId="41" applyNumberFormat="1" applyFont="1" applyFill="1" applyBorder="1" applyAlignment="1">
      <alignment horizontal="center"/>
      <protection/>
    </xf>
    <xf numFmtId="0" fontId="10" fillId="0" borderId="0" xfId="41" applyFont="1" applyFill="1" applyBorder="1" applyProtection="1">
      <alignment/>
      <protection/>
    </xf>
    <xf numFmtId="0" fontId="10" fillId="0" borderId="0" xfId="41" applyFont="1" applyFill="1" applyProtection="1">
      <alignment/>
      <protection/>
    </xf>
    <xf numFmtId="0" fontId="12" fillId="0" borderId="0" xfId="41" applyFont="1" applyFill="1" applyBorder="1" applyAlignment="1" applyProtection="1">
      <alignment horizontal="right" vertical="top"/>
      <protection/>
    </xf>
    <xf numFmtId="0" fontId="12" fillId="0" borderId="0" xfId="41" applyFont="1" applyFill="1" applyBorder="1" applyAlignment="1" applyProtection="1">
      <alignment vertical="top" wrapText="1"/>
      <protection/>
    </xf>
    <xf numFmtId="0" fontId="12" fillId="0" borderId="0" xfId="41" applyFont="1" applyFill="1" applyBorder="1" applyAlignment="1" applyProtection="1">
      <alignment horizontal="center"/>
      <protection/>
    </xf>
    <xf numFmtId="0" fontId="12" fillId="0" borderId="0" xfId="41" applyFont="1" applyFill="1" applyAlignment="1" applyProtection="1">
      <alignment horizontal="right" vertical="top"/>
      <protection/>
    </xf>
    <xf numFmtId="0" fontId="12" fillId="0" borderId="12" xfId="41" applyFont="1" applyFill="1" applyBorder="1" applyAlignment="1" applyProtection="1">
      <alignment horizontal="left" vertical="top" wrapText="1"/>
      <protection/>
    </xf>
    <xf numFmtId="0" fontId="12" fillId="0" borderId="12" xfId="41" applyFont="1" applyFill="1" applyBorder="1" applyAlignment="1" applyProtection="1">
      <alignment horizontal="center"/>
      <protection/>
    </xf>
    <xf numFmtId="0" fontId="10" fillId="0" borderId="0" xfId="41" applyFont="1" applyFill="1" applyAlignment="1" applyProtection="1">
      <alignment horizontal="right"/>
      <protection/>
    </xf>
    <xf numFmtId="0" fontId="12" fillId="0" borderId="0" xfId="41" applyFont="1" applyFill="1" applyAlignment="1" applyProtection="1">
      <alignment horizontal="left" vertical="top" wrapText="1"/>
      <protection/>
    </xf>
    <xf numFmtId="0" fontId="12" fillId="0" borderId="0" xfId="42" applyFont="1" applyFill="1" applyBorder="1" applyAlignment="1">
      <alignment vertical="top" wrapText="1"/>
      <protection/>
    </xf>
    <xf numFmtId="0" fontId="10" fillId="0" borderId="0" xfId="44" applyFont="1" applyFill="1" applyBorder="1" applyAlignment="1">
      <alignment horizontal="right"/>
      <protection/>
    </xf>
    <xf numFmtId="0" fontId="10" fillId="0" borderId="0" xfId="44" applyFont="1" applyFill="1" applyBorder="1" applyAlignment="1">
      <alignment horizontal="justify" vertical="top" wrapText="1"/>
      <protection/>
    </xf>
    <xf numFmtId="0" fontId="11" fillId="0" borderId="0" xfId="0" applyFont="1" applyFill="1" applyBorder="1" applyAlignment="1">
      <alignment/>
    </xf>
    <xf numFmtId="0" fontId="11" fillId="0" borderId="0" xfId="0" applyFont="1" applyFill="1" applyAlignment="1">
      <alignment/>
    </xf>
    <xf numFmtId="0" fontId="10" fillId="0" borderId="0" xfId="44" applyFont="1" applyFill="1" applyAlignment="1">
      <alignment vertical="top"/>
      <protection/>
    </xf>
    <xf numFmtId="0" fontId="10" fillId="0" borderId="0" xfId="44" applyFont="1" applyFill="1" applyAlignment="1">
      <alignment horizontal="left" vertical="top" wrapText="1"/>
      <protection/>
    </xf>
    <xf numFmtId="0" fontId="10" fillId="0" borderId="0" xfId="44" applyFont="1" applyFill="1" applyAlignment="1">
      <alignment horizontal="right"/>
      <protection/>
    </xf>
    <xf numFmtId="173" fontId="10" fillId="33" borderId="13" xfId="41" applyNumberFormat="1" applyFont="1" applyFill="1" applyBorder="1" applyProtection="1">
      <alignment/>
      <protection locked="0"/>
    </xf>
    <xf numFmtId="4" fontId="10" fillId="0" borderId="0" xfId="47" applyNumberFormat="1" applyFont="1" applyFill="1" applyBorder="1" applyAlignment="1">
      <alignment horizontal="right"/>
    </xf>
    <xf numFmtId="0" fontId="10" fillId="0" borderId="0" xfId="44" applyFont="1" applyFill="1" applyAlignment="1" quotePrefix="1">
      <alignment vertical="top"/>
      <protection/>
    </xf>
    <xf numFmtId="4" fontId="10" fillId="0" borderId="0" xfId="47" applyNumberFormat="1" applyFont="1" applyFill="1" applyBorder="1" applyAlignment="1">
      <alignment/>
    </xf>
    <xf numFmtId="0" fontId="10" fillId="0" borderId="0" xfId="44" applyFont="1" applyFill="1" applyBorder="1" applyAlignment="1">
      <alignment horizontal="left" vertical="top" wrapText="1"/>
      <protection/>
    </xf>
    <xf numFmtId="0" fontId="10" fillId="0" borderId="0" xfId="42" applyFont="1" applyFill="1" applyAlignment="1">
      <alignment horizontal="left" vertical="top" wrapText="1"/>
      <protection/>
    </xf>
    <xf numFmtId="0" fontId="10" fillId="0" borderId="0" xfId="42" applyFont="1" applyFill="1" applyAlignment="1">
      <alignment horizontal="right"/>
      <protection/>
    </xf>
    <xf numFmtId="0" fontId="11" fillId="0" borderId="0" xfId="0" applyFont="1" applyFill="1" applyAlignment="1">
      <alignment horizontal="right"/>
    </xf>
    <xf numFmtId="0" fontId="11" fillId="0" borderId="0" xfId="0" applyFont="1" applyAlignment="1">
      <alignment wrapText="1"/>
    </xf>
    <xf numFmtId="0" fontId="11" fillId="0" borderId="0" xfId="0" applyFont="1" applyAlignment="1">
      <alignment horizontal="center" wrapText="1"/>
    </xf>
    <xf numFmtId="0" fontId="11" fillId="0" borderId="0" xfId="0" applyFont="1" applyFill="1" applyBorder="1" applyAlignment="1">
      <alignment wrapText="1"/>
    </xf>
    <xf numFmtId="0" fontId="11" fillId="0" borderId="0" xfId="0" applyFont="1" applyFill="1" applyBorder="1" applyAlignment="1">
      <alignment horizontal="center" wrapText="1"/>
    </xf>
    <xf numFmtId="173" fontId="10" fillId="0" borderId="0" xfId="41" applyNumberFormat="1" applyFont="1" applyFill="1" applyBorder="1" applyProtection="1">
      <alignment/>
      <protection locked="0"/>
    </xf>
    <xf numFmtId="172" fontId="10" fillId="0" borderId="0" xfId="41" applyNumberFormat="1" applyFont="1" applyFill="1" applyAlignment="1">
      <alignment horizontal="right" vertical="top"/>
      <protection/>
    </xf>
    <xf numFmtId="173" fontId="10" fillId="0" borderId="0" xfId="41" applyNumberFormat="1" applyFont="1" applyFill="1" applyBorder="1" applyProtection="1">
      <alignment/>
      <protection/>
    </xf>
    <xf numFmtId="173" fontId="10" fillId="0" borderId="0" xfId="41" applyNumberFormat="1" applyFont="1" applyBorder="1" applyProtection="1">
      <alignment/>
      <protection/>
    </xf>
    <xf numFmtId="173" fontId="11" fillId="0" borderId="0" xfId="0" applyNumberFormat="1" applyFont="1" applyFill="1" applyAlignment="1">
      <alignment/>
    </xf>
    <xf numFmtId="0" fontId="11" fillId="0" borderId="0" xfId="0" applyFont="1" applyAlignment="1">
      <alignment horizontal="justify"/>
    </xf>
    <xf numFmtId="0" fontId="13" fillId="0" borderId="0" xfId="0" applyFont="1" applyFill="1" applyAlignment="1">
      <alignment horizontal="right" vertical="top"/>
    </xf>
    <xf numFmtId="0" fontId="11" fillId="0" borderId="0" xfId="0" applyFont="1" applyFill="1" applyBorder="1" applyAlignment="1">
      <alignment horizontal="center"/>
    </xf>
    <xf numFmtId="0" fontId="11" fillId="0" borderId="0" xfId="0" applyFont="1" applyFill="1" applyAlignment="1">
      <alignment vertical="top" wrapText="1"/>
    </xf>
    <xf numFmtId="0" fontId="11" fillId="0" borderId="0" xfId="0" applyFont="1" applyAlignment="1">
      <alignment horizontal="center"/>
    </xf>
    <xf numFmtId="1" fontId="12" fillId="0" borderId="0" xfId="42" applyNumberFormat="1" applyFont="1" applyFill="1" applyBorder="1" applyAlignment="1">
      <alignment horizontal="left" vertical="top"/>
      <protection/>
    </xf>
    <xf numFmtId="0" fontId="10" fillId="0" borderId="0" xfId="42" applyFont="1" applyFill="1" applyBorder="1" applyAlignment="1">
      <alignment horizontal="right"/>
      <protection/>
    </xf>
    <xf numFmtId="0" fontId="12" fillId="0" borderId="0" xfId="44" applyFont="1" applyFill="1" applyAlignment="1">
      <alignment horizontal="left" vertical="top" wrapText="1"/>
      <protection/>
    </xf>
    <xf numFmtId="0" fontId="10" fillId="0" borderId="0" xfId="0" applyFont="1" applyFill="1" applyAlignment="1">
      <alignment horizontal="left"/>
    </xf>
    <xf numFmtId="0" fontId="10" fillId="0" borderId="0" xfId="0" applyFont="1" applyFill="1" applyBorder="1" applyAlignment="1">
      <alignment horizontal="left"/>
    </xf>
    <xf numFmtId="0" fontId="10" fillId="0" borderId="0" xfId="0" applyFont="1" applyFill="1" applyAlignment="1">
      <alignment horizontal="right"/>
    </xf>
    <xf numFmtId="0" fontId="10" fillId="0" borderId="0" xfId="0" applyFont="1" applyFill="1" applyAlignment="1">
      <alignment horizontal="left" vertical="top" wrapText="1"/>
    </xf>
    <xf numFmtId="0" fontId="10" fillId="0" borderId="0" xfId="0" applyFont="1" applyFill="1" applyBorder="1" applyAlignment="1">
      <alignment horizontal="left" wrapText="1"/>
    </xf>
    <xf numFmtId="0" fontId="10" fillId="0" borderId="0" xfId="0" applyFont="1" applyFill="1" applyBorder="1" applyAlignment="1">
      <alignment horizontal="right" wrapText="1"/>
    </xf>
    <xf numFmtId="0" fontId="10" fillId="0" borderId="0" xfId="44" applyFont="1" applyFill="1" applyBorder="1" applyAlignment="1">
      <alignment vertical="top"/>
      <protection/>
    </xf>
    <xf numFmtId="0" fontId="10" fillId="0" borderId="0" xfId="0" applyFont="1" applyFill="1" applyBorder="1" applyAlignment="1">
      <alignment wrapText="1"/>
    </xf>
    <xf numFmtId="0" fontId="10" fillId="0" borderId="0" xfId="0" applyFont="1" applyFill="1" applyBorder="1" applyAlignment="1">
      <alignment horizontal="justify" vertical="top" wrapText="1"/>
    </xf>
    <xf numFmtId="0" fontId="10" fillId="0" borderId="0" xfId="0" applyFont="1" applyFill="1" applyBorder="1" applyAlignment="1">
      <alignment horizontal="right"/>
    </xf>
    <xf numFmtId="1" fontId="10" fillId="0" borderId="0" xfId="42" applyNumberFormat="1" applyFont="1" applyFill="1" applyBorder="1" applyAlignment="1">
      <alignment horizontal="left" vertical="top"/>
      <protection/>
    </xf>
    <xf numFmtId="0" fontId="11" fillId="0" borderId="0" xfId="0" applyFont="1" applyFill="1" applyAlignment="1">
      <alignment horizontal="left" wrapText="1"/>
    </xf>
    <xf numFmtId="0" fontId="11" fillId="0" borderId="0" xfId="0" applyFont="1" applyFill="1" applyAlignment="1">
      <alignment wrapText="1"/>
    </xf>
    <xf numFmtId="0" fontId="11" fillId="0" borderId="0" xfId="0" applyFont="1" applyFill="1" applyAlignment="1">
      <alignment horizontal="center" wrapText="1"/>
    </xf>
    <xf numFmtId="0" fontId="11" fillId="0" borderId="0" xfId="0" applyFont="1" applyFill="1" applyBorder="1" applyAlignment="1">
      <alignment horizontal="right"/>
    </xf>
    <xf numFmtId="0" fontId="11" fillId="0" borderId="0" xfId="0" applyFont="1" applyFill="1" applyAlignment="1">
      <alignment horizontal="justify"/>
    </xf>
    <xf numFmtId="0" fontId="10" fillId="0" borderId="0" xfId="44" applyFont="1" applyFill="1" applyBorder="1" applyAlignment="1" quotePrefix="1">
      <alignment vertical="top"/>
      <protection/>
    </xf>
    <xf numFmtId="0" fontId="10" fillId="0" borderId="0" xfId="44" applyFont="1" applyFill="1" applyAlignment="1">
      <alignment horizontal="right" vertical="top"/>
      <protection/>
    </xf>
    <xf numFmtId="0" fontId="10" fillId="0" borderId="0" xfId="44" applyFont="1" applyFill="1" applyAlignment="1" quotePrefix="1">
      <alignment horizontal="right" vertical="top"/>
      <protection/>
    </xf>
    <xf numFmtId="0" fontId="12" fillId="0" borderId="0" xfId="41" applyFont="1" applyFill="1" applyBorder="1" applyAlignment="1" applyProtection="1">
      <alignment horizontal="left" vertical="top" wrapText="1"/>
      <protection/>
    </xf>
    <xf numFmtId="0" fontId="10" fillId="0" borderId="0" xfId="45" applyFont="1" applyFill="1" applyBorder="1" applyAlignment="1">
      <alignment horizontal="left" vertical="center" wrapText="1"/>
      <protection/>
    </xf>
    <xf numFmtId="0" fontId="10" fillId="0" borderId="0" xfId="45" applyFont="1" applyFill="1" applyBorder="1" applyAlignment="1">
      <alignment horizontal="right" wrapText="1"/>
      <protection/>
    </xf>
    <xf numFmtId="0" fontId="10" fillId="0" borderId="0" xfId="45" applyFont="1" applyFill="1" applyBorder="1" applyAlignment="1">
      <alignment horizontal="right" vertical="center" wrapText="1"/>
      <protection/>
    </xf>
    <xf numFmtId="0" fontId="10" fillId="0" borderId="0" xfId="44" applyFont="1" applyFill="1" applyBorder="1" applyAlignment="1">
      <alignment horizontal="right" vertical="top"/>
      <protection/>
    </xf>
    <xf numFmtId="0" fontId="11" fillId="0" borderId="0" xfId="0" applyFont="1" applyFill="1" applyBorder="1" applyAlignment="1">
      <alignment horizontal="left" wrapText="1"/>
    </xf>
    <xf numFmtId="0" fontId="10" fillId="0" borderId="0" xfId="42" applyFont="1" applyFill="1" applyBorder="1" applyAlignment="1">
      <alignment horizontal="left" vertical="top" wrapText="1"/>
      <protection/>
    </xf>
    <xf numFmtId="1" fontId="10" fillId="0" borderId="0" xfId="42" applyNumberFormat="1" applyFont="1" applyFill="1" applyAlignment="1">
      <alignment horizontal="left" vertical="top"/>
      <protection/>
    </xf>
    <xf numFmtId="0" fontId="10" fillId="0" borderId="0" xfId="0" applyFont="1" applyFill="1" applyBorder="1" applyAlignment="1">
      <alignment horizontal="left" vertical="top" wrapText="1"/>
    </xf>
    <xf numFmtId="49" fontId="10" fillId="0" borderId="0" xfId="0" applyNumberFormat="1" applyFont="1" applyFill="1" applyAlignment="1">
      <alignment horizontal="left" vertical="top" wrapText="1"/>
    </xf>
    <xf numFmtId="172" fontId="10" fillId="0" borderId="0" xfId="41" applyNumberFormat="1" applyFont="1" applyFill="1" applyBorder="1" applyAlignment="1">
      <alignment horizontal="right" vertical="top"/>
      <protection/>
    </xf>
    <xf numFmtId="0" fontId="12" fillId="0" borderId="0" xfId="44" applyFont="1" applyFill="1" applyBorder="1" applyAlignment="1">
      <alignment horizontal="left" vertical="top"/>
      <protection/>
    </xf>
    <xf numFmtId="0" fontId="12" fillId="0" borderId="0" xfId="42" applyFont="1" applyFill="1" applyBorder="1" applyAlignment="1">
      <alignment horizontal="left" vertical="top" wrapText="1"/>
      <protection/>
    </xf>
    <xf numFmtId="0" fontId="10" fillId="0" borderId="0" xfId="0" applyFont="1" applyFill="1" applyBorder="1" applyAlignment="1" applyProtection="1">
      <alignment horizontal="left"/>
      <protection locked="0"/>
    </xf>
    <xf numFmtId="0" fontId="10" fillId="0" borderId="0" xfId="0" applyFont="1" applyFill="1" applyBorder="1" applyAlignment="1" applyProtection="1">
      <alignment horizontal="right"/>
      <protection locked="0"/>
    </xf>
    <xf numFmtId="0" fontId="10" fillId="0" borderId="0" xfId="0" applyNumberFormat="1" applyFont="1" applyFill="1" applyBorder="1" applyAlignment="1" applyProtection="1">
      <alignment horizontal="left" vertical="top" wrapText="1"/>
      <protection locked="0"/>
    </xf>
    <xf numFmtId="49" fontId="10" fillId="0" borderId="0" xfId="0" applyNumberFormat="1" applyFont="1" applyFill="1" applyBorder="1" applyAlignment="1">
      <alignment horizontal="left" vertical="top" wrapText="1"/>
    </xf>
    <xf numFmtId="1" fontId="10" fillId="0" borderId="0" xfId="0" applyNumberFormat="1" applyFont="1" applyFill="1" applyBorder="1" applyAlignment="1">
      <alignment horizontal="right"/>
    </xf>
    <xf numFmtId="49" fontId="10" fillId="0" borderId="0" xfId="0" applyNumberFormat="1" applyFont="1" applyFill="1" applyBorder="1" applyAlignment="1" quotePrefix="1">
      <alignment horizontal="left" vertical="top" wrapText="1"/>
    </xf>
    <xf numFmtId="0" fontId="11" fillId="0" borderId="0" xfId="0" applyFont="1" applyFill="1" applyAlignment="1">
      <alignment horizontal="right" vertical="top"/>
    </xf>
    <xf numFmtId="0" fontId="11" fillId="0" borderId="0" xfId="0" applyFont="1" applyAlignment="1">
      <alignment horizontal="justify"/>
    </xf>
    <xf numFmtId="0" fontId="13" fillId="0" borderId="0" xfId="0" applyFont="1" applyFill="1" applyAlignment="1">
      <alignment horizontal="left" vertical="top" wrapText="1"/>
    </xf>
    <xf numFmtId="0" fontId="11" fillId="0" borderId="0" xfId="0" applyFont="1" applyAlignment="1">
      <alignment wrapText="1"/>
    </xf>
    <xf numFmtId="172" fontId="10" fillId="0" borderId="0" xfId="41" applyNumberFormat="1" applyFont="1" applyFill="1" applyAlignment="1">
      <alignment vertical="top"/>
      <protection/>
    </xf>
    <xf numFmtId="0" fontId="13" fillId="0" borderId="0" xfId="0" applyFont="1" applyFill="1" applyAlignment="1">
      <alignment vertical="top"/>
    </xf>
    <xf numFmtId="0" fontId="2" fillId="0" borderId="0" xfId="43" applyBorder="1" applyAlignment="1">
      <alignment horizontal="right"/>
      <protection/>
    </xf>
    <xf numFmtId="0" fontId="3" fillId="0" borderId="0" xfId="43" applyFont="1" applyBorder="1" applyAlignment="1">
      <alignment horizontal="left"/>
      <protection/>
    </xf>
    <xf numFmtId="173" fontId="3" fillId="0" borderId="0" xfId="43" applyNumberFormat="1" applyFont="1" applyBorder="1" applyAlignment="1">
      <alignment horizontal="right"/>
      <protection/>
    </xf>
    <xf numFmtId="0" fontId="2" fillId="0" borderId="0" xfId="43" applyFont="1" applyBorder="1" applyAlignment="1">
      <alignment wrapText="1"/>
      <protection/>
    </xf>
    <xf numFmtId="172" fontId="10" fillId="0" borderId="0" xfId="44" applyNumberFormat="1" applyFont="1" applyFill="1" applyAlignment="1">
      <alignment vertical="top"/>
      <protection/>
    </xf>
    <xf numFmtId="173" fontId="12" fillId="0" borderId="0" xfId="41" applyNumberFormat="1" applyFont="1" applyFill="1" applyBorder="1" applyAlignment="1">
      <alignment horizontal="center"/>
      <protection/>
    </xf>
    <xf numFmtId="173" fontId="12" fillId="0" borderId="0" xfId="41" applyNumberFormat="1" applyFont="1" applyFill="1" applyBorder="1" applyAlignment="1" applyProtection="1">
      <alignment horizontal="center"/>
      <protection/>
    </xf>
    <xf numFmtId="0" fontId="10" fillId="0" borderId="0" xfId="41" applyFont="1" applyFill="1" applyBorder="1" applyAlignment="1" applyProtection="1">
      <alignment horizontal="right"/>
      <protection/>
    </xf>
    <xf numFmtId="172" fontId="10" fillId="0" borderId="0" xfId="0" applyNumberFormat="1" applyFont="1" applyFill="1" applyBorder="1" applyAlignment="1">
      <alignment horizontal="right" vertical="top" wrapText="1"/>
    </xf>
    <xf numFmtId="0" fontId="10" fillId="0" borderId="0" xfId="0" applyFont="1" applyFill="1" applyBorder="1" applyAlignment="1">
      <alignment horizontal="center"/>
    </xf>
    <xf numFmtId="1" fontId="10" fillId="0" borderId="0" xfId="0" applyNumberFormat="1" applyFont="1" applyFill="1" applyBorder="1" applyAlignment="1">
      <alignment horizontal="center"/>
    </xf>
    <xf numFmtId="0" fontId="14" fillId="0" borderId="0" xfId="42" applyFont="1" applyFill="1" applyAlignment="1">
      <alignment/>
      <protection/>
    </xf>
    <xf numFmtId="0" fontId="15" fillId="0" borderId="0" xfId="42" applyFont="1" applyFill="1" applyAlignment="1">
      <alignment/>
      <protection/>
    </xf>
    <xf numFmtId="0" fontId="10" fillId="0" borderId="0" xfId="42" applyFont="1" applyFill="1" applyAlignment="1">
      <alignment/>
      <protection/>
    </xf>
    <xf numFmtId="4" fontId="10" fillId="0" borderId="0" xfId="42" applyNumberFormat="1" applyFont="1" applyFill="1" applyAlignment="1">
      <alignment horizontal="center"/>
      <protection/>
    </xf>
    <xf numFmtId="0" fontId="11" fillId="0" borderId="0" xfId="0" applyFont="1" applyAlignment="1">
      <alignment horizontal="left" wrapText="1"/>
    </xf>
    <xf numFmtId="0" fontId="10" fillId="0" borderId="0" xfId="0" applyFont="1" applyFill="1" applyBorder="1" applyAlignment="1">
      <alignment horizontal="center" wrapText="1"/>
    </xf>
    <xf numFmtId="0" fontId="10" fillId="0" borderId="0" xfId="0" applyFont="1" applyAlignment="1">
      <alignment horizontal="center"/>
    </xf>
    <xf numFmtId="3" fontId="10" fillId="0" borderId="0" xfId="41" applyNumberFormat="1" applyFont="1" applyFill="1" applyBorder="1" applyAlignment="1">
      <alignment horizontal="center"/>
      <protection/>
    </xf>
    <xf numFmtId="3" fontId="12" fillId="0" borderId="0" xfId="41" applyNumberFormat="1" applyFont="1" applyFill="1" applyBorder="1" applyAlignment="1" applyProtection="1">
      <alignment horizontal="center"/>
      <protection/>
    </xf>
    <xf numFmtId="3" fontId="12" fillId="0" borderId="12" xfId="41" applyNumberFormat="1" applyFont="1" applyFill="1" applyBorder="1" applyAlignment="1" applyProtection="1">
      <alignment horizontal="center"/>
      <protection/>
    </xf>
    <xf numFmtId="3" fontId="10" fillId="0" borderId="0" xfId="44" applyNumberFormat="1" applyFont="1" applyFill="1" applyAlignment="1">
      <alignment horizontal="right"/>
      <protection/>
    </xf>
    <xf numFmtId="3" fontId="10" fillId="0" borderId="0" xfId="44" applyNumberFormat="1" applyFont="1" applyFill="1" applyBorder="1" applyAlignment="1">
      <alignment horizontal="right"/>
      <protection/>
    </xf>
    <xf numFmtId="3" fontId="10" fillId="0" borderId="0" xfId="42" applyNumberFormat="1" applyFont="1" applyFill="1" applyAlignment="1">
      <alignment horizontal="right"/>
      <protection/>
    </xf>
    <xf numFmtId="3" fontId="11" fillId="0" borderId="0" xfId="0" applyNumberFormat="1" applyFont="1" applyFill="1" applyAlignment="1">
      <alignment horizontal="center" wrapText="1"/>
    </xf>
    <xf numFmtId="3" fontId="11" fillId="0" borderId="0" xfId="0" applyNumberFormat="1" applyFont="1" applyFill="1" applyBorder="1" applyAlignment="1">
      <alignment horizontal="center" wrapText="1"/>
    </xf>
    <xf numFmtId="3" fontId="11" fillId="0" borderId="0" xfId="0" applyNumberFormat="1" applyFont="1" applyFill="1" applyBorder="1" applyAlignment="1">
      <alignment horizontal="center"/>
    </xf>
    <xf numFmtId="3" fontId="11" fillId="0" borderId="0" xfId="0" applyNumberFormat="1" applyFont="1" applyFill="1" applyAlignment="1">
      <alignment horizontal="center"/>
    </xf>
    <xf numFmtId="4" fontId="12" fillId="0" borderId="0" xfId="41" applyNumberFormat="1" applyFont="1" applyFill="1" applyBorder="1">
      <alignment/>
      <protection/>
    </xf>
    <xf numFmtId="4" fontId="12" fillId="0" borderId="0" xfId="41" applyNumberFormat="1" applyFont="1" applyFill="1" applyBorder="1" applyProtection="1">
      <alignment/>
      <protection/>
    </xf>
    <xf numFmtId="4" fontId="12" fillId="0" borderId="12" xfId="41" applyNumberFormat="1" applyFont="1" applyFill="1" applyBorder="1" applyAlignment="1" applyProtection="1">
      <alignment horizontal="right"/>
      <protection/>
    </xf>
    <xf numFmtId="4" fontId="12" fillId="0" borderId="0" xfId="41" applyNumberFormat="1" applyFont="1" applyFill="1" applyBorder="1" applyAlignment="1" applyProtection="1">
      <alignment horizontal="right"/>
      <protection/>
    </xf>
    <xf numFmtId="4" fontId="10" fillId="33" borderId="13" xfId="41" applyNumberFormat="1" applyFont="1" applyFill="1" applyBorder="1" applyProtection="1">
      <alignment/>
      <protection locked="0"/>
    </xf>
    <xf numFmtId="4" fontId="11" fillId="0" borderId="0" xfId="0" applyNumberFormat="1" applyFont="1" applyFill="1" applyBorder="1" applyAlignment="1">
      <alignment wrapText="1"/>
    </xf>
    <xf numFmtId="4" fontId="10" fillId="0" borderId="0" xfId="41" applyNumberFormat="1" applyFont="1" applyFill="1" applyBorder="1" applyProtection="1">
      <alignment/>
      <protection locked="0"/>
    </xf>
    <xf numFmtId="4" fontId="11" fillId="0" borderId="0" xfId="0" applyNumberFormat="1" applyFont="1" applyFill="1" applyBorder="1" applyAlignment="1">
      <alignment/>
    </xf>
    <xf numFmtId="4" fontId="11" fillId="0" borderId="0" xfId="0" applyNumberFormat="1" applyFont="1" applyFill="1" applyAlignment="1">
      <alignment/>
    </xf>
    <xf numFmtId="3" fontId="10" fillId="0" borderId="0" xfId="0" applyNumberFormat="1" applyFont="1" applyFill="1" applyBorder="1" applyAlignment="1">
      <alignment horizontal="right" wrapText="1"/>
    </xf>
    <xf numFmtId="3" fontId="10" fillId="0" borderId="0" xfId="0" applyNumberFormat="1" applyFont="1" applyFill="1" applyBorder="1" applyAlignment="1">
      <alignment horizontal="center" wrapText="1"/>
    </xf>
    <xf numFmtId="3" fontId="10" fillId="0" borderId="0" xfId="0" applyNumberFormat="1" applyFont="1" applyFill="1" applyBorder="1" applyAlignment="1">
      <alignment horizontal="right"/>
    </xf>
    <xf numFmtId="3" fontId="10" fillId="0" borderId="0" xfId="0" applyNumberFormat="1" applyFont="1" applyFill="1" applyBorder="1" applyAlignment="1">
      <alignment/>
    </xf>
    <xf numFmtId="3" fontId="10" fillId="0" borderId="0" xfId="42" applyNumberFormat="1" applyFont="1" applyFill="1" applyBorder="1" applyAlignment="1">
      <alignment/>
      <protection/>
    </xf>
    <xf numFmtId="172" fontId="10" fillId="0" borderId="0" xfId="42" applyNumberFormat="1" applyFont="1" applyFill="1" applyAlignment="1">
      <alignment horizontal="right" vertical="top"/>
      <protection/>
    </xf>
    <xf numFmtId="3" fontId="10" fillId="0" borderId="0" xfId="0" applyNumberFormat="1" applyFont="1" applyFill="1" applyAlignment="1">
      <alignment horizontal="right"/>
    </xf>
    <xf numFmtId="172" fontId="10" fillId="0" borderId="0" xfId="45" applyNumberFormat="1" applyFont="1" applyFill="1" applyBorder="1" applyAlignment="1">
      <alignment horizontal="right" vertical="top" wrapText="1"/>
      <protection/>
    </xf>
    <xf numFmtId="4" fontId="10" fillId="0" borderId="0" xfId="45" applyNumberFormat="1" applyFont="1" applyFill="1" applyBorder="1" applyAlignment="1">
      <alignment horizontal="right" wrapText="1"/>
      <protection/>
    </xf>
    <xf numFmtId="172" fontId="10" fillId="0" borderId="0" xfId="42" applyNumberFormat="1" applyFont="1" applyFill="1" applyAlignment="1" applyProtection="1">
      <alignment vertical="top"/>
      <protection locked="0"/>
    </xf>
    <xf numFmtId="3" fontId="10" fillId="0" borderId="0" xfId="0" applyNumberFormat="1" applyFont="1" applyFill="1" applyBorder="1" applyAlignment="1" applyProtection="1">
      <alignment horizontal="right"/>
      <protection locked="0"/>
    </xf>
    <xf numFmtId="172" fontId="10" fillId="0" borderId="0" xfId="0" applyNumberFormat="1" applyFont="1" applyFill="1" applyBorder="1" applyAlignment="1">
      <alignment horizontal="right" vertical="top"/>
    </xf>
    <xf numFmtId="0" fontId="0" fillId="0" borderId="0" xfId="0" applyFill="1" applyAlignment="1">
      <alignment/>
    </xf>
    <xf numFmtId="0" fontId="10" fillId="0" borderId="0" xfId="45" applyFont="1" applyFill="1" applyBorder="1" applyAlignment="1">
      <alignment horizontal="left" vertical="top" wrapText="1"/>
      <protection/>
    </xf>
    <xf numFmtId="0" fontId="11" fillId="0" borderId="0" xfId="0" applyFont="1" applyFill="1" applyBorder="1" applyAlignment="1">
      <alignment horizontal="left" vertical="top" wrapText="1"/>
    </xf>
    <xf numFmtId="0" fontId="11" fillId="0" borderId="0" xfId="0" applyFont="1" applyFill="1" applyAlignment="1">
      <alignment horizontal="justify" vertical="top"/>
    </xf>
    <xf numFmtId="0" fontId="11" fillId="0" borderId="0" xfId="0" applyFont="1" applyFill="1" applyBorder="1" applyAlignment="1">
      <alignment vertical="top" wrapText="1"/>
    </xf>
    <xf numFmtId="0" fontId="11" fillId="34" borderId="0" xfId="0" applyFont="1" applyFill="1" applyAlignment="1">
      <alignment/>
    </xf>
    <xf numFmtId="173" fontId="12" fillId="0" borderId="0" xfId="41" applyNumberFormat="1" applyFont="1" applyFill="1" applyBorder="1">
      <alignment/>
      <protection/>
    </xf>
    <xf numFmtId="173" fontId="12" fillId="0" borderId="0" xfId="41" applyNumberFormat="1" applyFont="1" applyFill="1" applyBorder="1" applyProtection="1">
      <alignment/>
      <protection/>
    </xf>
    <xf numFmtId="173" fontId="12" fillId="0" borderId="12" xfId="41" applyNumberFormat="1" applyFont="1" applyFill="1" applyBorder="1" applyAlignment="1" applyProtection="1">
      <alignment horizontal="right"/>
      <protection/>
    </xf>
    <xf numFmtId="173" fontId="12" fillId="0" borderId="0" xfId="41" applyNumberFormat="1" applyFont="1" applyFill="1" applyBorder="1" applyAlignment="1" applyProtection="1">
      <alignment horizontal="right"/>
      <protection/>
    </xf>
    <xf numFmtId="173" fontId="10" fillId="33" borderId="13" xfId="41" applyNumberFormat="1" applyFont="1" applyFill="1" applyBorder="1" applyAlignment="1" applyProtection="1">
      <alignment horizontal="center"/>
      <protection locked="0"/>
    </xf>
    <xf numFmtId="0" fontId="10" fillId="34" borderId="0" xfId="0" applyFont="1" applyFill="1" applyAlignment="1">
      <alignment/>
    </xf>
    <xf numFmtId="2" fontId="10" fillId="0" borderId="0" xfId="47" applyNumberFormat="1" applyFont="1" applyFill="1" applyBorder="1" applyAlignment="1">
      <alignment horizontal="center"/>
    </xf>
    <xf numFmtId="0" fontId="10" fillId="0" borderId="0" xfId="0" applyFont="1" applyFill="1" applyAlignment="1">
      <alignment/>
    </xf>
    <xf numFmtId="2" fontId="10" fillId="0" borderId="0" xfId="0" applyNumberFormat="1" applyFont="1" applyFill="1" applyBorder="1" applyAlignment="1">
      <alignment horizontal="center" wrapText="1"/>
    </xf>
    <xf numFmtId="49" fontId="16" fillId="0" borderId="0" xfId="0" applyNumberFormat="1" applyFont="1" applyFill="1" applyBorder="1" applyAlignment="1">
      <alignment horizontal="left" vertical="top" wrapText="1"/>
    </xf>
    <xf numFmtId="3" fontId="10" fillId="0" borderId="0" xfId="41" applyNumberFormat="1" applyFont="1" applyFill="1" applyBorder="1" applyAlignment="1">
      <alignment horizontal="right"/>
      <protection/>
    </xf>
    <xf numFmtId="3" fontId="12" fillId="0" borderId="0" xfId="41" applyNumberFormat="1" applyFont="1" applyFill="1" applyBorder="1" applyAlignment="1" applyProtection="1">
      <alignment horizontal="right"/>
      <protection/>
    </xf>
    <xf numFmtId="3" fontId="12" fillId="0" borderId="12" xfId="41" applyNumberFormat="1" applyFont="1" applyFill="1" applyBorder="1" applyAlignment="1" applyProtection="1">
      <alignment horizontal="right"/>
      <protection/>
    </xf>
    <xf numFmtId="3" fontId="11" fillId="0" borderId="0" xfId="0" applyNumberFormat="1" applyFont="1" applyAlignment="1">
      <alignment horizontal="right" wrapText="1"/>
    </xf>
    <xf numFmtId="3" fontId="0" fillId="0" borderId="0" xfId="0" applyNumberFormat="1" applyAlignment="1">
      <alignment horizontal="right"/>
    </xf>
    <xf numFmtId="173" fontId="3" fillId="35" borderId="13" xfId="41" applyNumberFormat="1" applyFont="1" applyFill="1" applyBorder="1" applyAlignment="1">
      <alignment horizontal="right"/>
      <protection/>
    </xf>
    <xf numFmtId="173" fontId="10" fillId="0" borderId="0" xfId="41" applyNumberFormat="1" applyFont="1" applyFill="1" applyBorder="1" applyAlignment="1" applyProtection="1">
      <alignment horizontal="right"/>
      <protection/>
    </xf>
    <xf numFmtId="173" fontId="10" fillId="0" borderId="0" xfId="41" applyNumberFormat="1" applyFont="1" applyBorder="1" applyAlignment="1" applyProtection="1">
      <alignment horizontal="right"/>
      <protection/>
    </xf>
    <xf numFmtId="0" fontId="0" fillId="0" borderId="0" xfId="0" applyAlignment="1">
      <alignment horizontal="right"/>
    </xf>
    <xf numFmtId="1" fontId="10" fillId="0" borderId="0" xfId="44" applyNumberFormat="1" applyFont="1" applyFill="1" applyBorder="1" applyAlignment="1">
      <alignment horizontal="right"/>
      <protection/>
    </xf>
    <xf numFmtId="4" fontId="10" fillId="0" borderId="0" xfId="0" applyNumberFormat="1" applyFont="1" applyFill="1" applyBorder="1" applyAlignment="1">
      <alignment/>
    </xf>
    <xf numFmtId="1" fontId="10" fillId="0" borderId="0" xfId="42" applyNumberFormat="1" applyFont="1" applyFill="1" applyBorder="1" applyAlignment="1">
      <alignment/>
      <protection/>
    </xf>
    <xf numFmtId="49" fontId="2" fillId="0" borderId="0" xfId="43" applyNumberFormat="1" applyFont="1" applyFill="1" applyAlignment="1">
      <alignment horizontal="center" vertical="top"/>
      <protection/>
    </xf>
    <xf numFmtId="0" fontId="2" fillId="0" borderId="0" xfId="43" applyFill="1" applyBorder="1" applyAlignment="1">
      <alignment wrapText="1"/>
      <protection/>
    </xf>
    <xf numFmtId="0" fontId="2" fillId="0" borderId="0" xfId="43" applyFill="1" applyBorder="1" applyAlignment="1">
      <alignment/>
      <protection/>
    </xf>
    <xf numFmtId="173" fontId="2" fillId="0" borderId="0" xfId="43" applyNumberFormat="1" applyFill="1" applyBorder="1">
      <alignment/>
      <protection/>
    </xf>
    <xf numFmtId="0" fontId="2" fillId="0" borderId="0" xfId="43" applyFill="1">
      <alignment/>
      <protection/>
    </xf>
    <xf numFmtId="178" fontId="3" fillId="35" borderId="13" xfId="41" applyNumberFormat="1" applyFont="1" applyFill="1" applyBorder="1">
      <alignment/>
      <protection/>
    </xf>
    <xf numFmtId="178" fontId="12" fillId="0" borderId="0" xfId="41" applyNumberFormat="1" applyFont="1" applyFill="1" applyBorder="1" applyProtection="1">
      <alignment/>
      <protection/>
    </xf>
    <xf numFmtId="178" fontId="12" fillId="0" borderId="12" xfId="41" applyNumberFormat="1" applyFont="1" applyFill="1" applyBorder="1" applyAlignment="1" applyProtection="1">
      <alignment horizontal="right"/>
      <protection/>
    </xf>
    <xf numFmtId="178" fontId="12" fillId="0" borderId="0" xfId="41" applyNumberFormat="1" applyFont="1" applyFill="1" applyBorder="1" applyAlignment="1" applyProtection="1">
      <alignment horizontal="right"/>
      <protection/>
    </xf>
    <xf numFmtId="178" fontId="10" fillId="0" borderId="0" xfId="41" applyNumberFormat="1" applyFont="1" applyFill="1" applyBorder="1" applyProtection="1">
      <alignment/>
      <protection/>
    </xf>
    <xf numFmtId="178" fontId="10" fillId="0" borderId="0" xfId="47" applyNumberFormat="1" applyFont="1" applyFill="1" applyBorder="1" applyAlignment="1">
      <alignment horizontal="right"/>
    </xf>
    <xf numFmtId="178" fontId="11" fillId="0" borderId="0" xfId="0" applyNumberFormat="1" applyFont="1" applyFill="1" applyBorder="1" applyAlignment="1">
      <alignment/>
    </xf>
    <xf numFmtId="178" fontId="11" fillId="0" borderId="0" xfId="0" applyNumberFormat="1" applyFont="1" applyFill="1" applyAlignment="1">
      <alignment/>
    </xf>
    <xf numFmtId="178" fontId="10" fillId="0" borderId="0" xfId="41" applyNumberFormat="1" applyFont="1" applyFill="1" applyBorder="1" applyAlignment="1" applyProtection="1">
      <alignment horizontal="right"/>
      <protection/>
    </xf>
    <xf numFmtId="178" fontId="12" fillId="35" borderId="13" xfId="41" applyNumberFormat="1" applyFont="1" applyFill="1" applyBorder="1" applyAlignment="1">
      <alignment horizontal="center"/>
      <protection/>
    </xf>
    <xf numFmtId="178" fontId="12" fillId="0" borderId="0" xfId="41" applyNumberFormat="1" applyFont="1" applyFill="1" applyBorder="1" applyAlignment="1" applyProtection="1">
      <alignment horizontal="center"/>
      <protection/>
    </xf>
    <xf numFmtId="178" fontId="10" fillId="0" borderId="0" xfId="41" applyNumberFormat="1" applyFont="1" applyBorder="1" applyAlignment="1" applyProtection="1">
      <alignment horizontal="center"/>
      <protection/>
    </xf>
    <xf numFmtId="178" fontId="0" fillId="0" borderId="0" xfId="0" applyNumberFormat="1" applyAlignment="1">
      <alignment/>
    </xf>
    <xf numFmtId="0" fontId="7" fillId="0" borderId="0" xfId="43" applyFont="1" applyBorder="1" applyAlignment="1">
      <alignment wrapText="1"/>
      <protection/>
    </xf>
    <xf numFmtId="172" fontId="10" fillId="0" borderId="0" xfId="41" applyNumberFormat="1" applyFont="1" applyFill="1" applyAlignment="1" applyProtection="1">
      <alignment horizontal="right" vertical="top"/>
      <protection/>
    </xf>
    <xf numFmtId="0" fontId="10" fillId="0" borderId="0" xfId="0" applyFont="1" applyBorder="1" applyAlignment="1">
      <alignment vertical="top" wrapText="1"/>
    </xf>
    <xf numFmtId="0" fontId="10" fillId="0" borderId="0" xfId="0" applyFont="1" applyBorder="1" applyAlignment="1">
      <alignment horizontal="center"/>
    </xf>
    <xf numFmtId="181" fontId="10" fillId="0" borderId="0" xfId="48" applyNumberFormat="1" applyFont="1" applyFill="1" applyBorder="1" applyAlignment="1">
      <alignment horizontal="right"/>
      <protection/>
    </xf>
    <xf numFmtId="2" fontId="11" fillId="0" borderId="0" xfId="0" applyNumberFormat="1" applyFont="1" applyBorder="1" applyAlignment="1">
      <alignment/>
    </xf>
    <xf numFmtId="3" fontId="10" fillId="0" borderId="0" xfId="48" applyNumberFormat="1" applyFont="1" applyFill="1" applyBorder="1" applyAlignment="1">
      <alignment horizontal="center"/>
      <protection/>
    </xf>
    <xf numFmtId="44" fontId="10" fillId="0" borderId="0" xfId="48" applyNumberFormat="1" applyFont="1" applyFill="1" applyBorder="1" applyAlignment="1">
      <alignment horizontal="center"/>
      <protection/>
    </xf>
    <xf numFmtId="44" fontId="11" fillId="0" borderId="0" xfId="0" applyNumberFormat="1" applyFont="1" applyBorder="1" applyAlignment="1">
      <alignment horizontal="center"/>
    </xf>
    <xf numFmtId="0" fontId="10" fillId="0" borderId="0" xfId="0" applyFont="1" applyBorder="1" applyAlignment="1">
      <alignment/>
    </xf>
    <xf numFmtId="181" fontId="10" fillId="0" borderId="0" xfId="48" applyNumberFormat="1" applyFont="1" applyFill="1" applyBorder="1" applyAlignment="1">
      <alignment horizontal="center"/>
      <protection/>
    </xf>
    <xf numFmtId="2" fontId="10" fillId="0" borderId="0" xfId="44" applyNumberFormat="1" applyFont="1" applyFill="1" applyAlignment="1">
      <alignment horizontal="right"/>
      <protection/>
    </xf>
    <xf numFmtId="0" fontId="10" fillId="0" borderId="0" xfId="0" applyFont="1" applyFill="1" applyAlignment="1">
      <alignment horizontal="left" vertical="center" wrapText="1"/>
    </xf>
    <xf numFmtId="0" fontId="12" fillId="0" borderId="0" xfId="44" applyFont="1" applyFill="1" applyBorder="1" applyAlignment="1">
      <alignment horizontal="justify" vertical="top" wrapText="1"/>
      <protection/>
    </xf>
    <xf numFmtId="0" fontId="12" fillId="0" borderId="0" xfId="41" applyFont="1" applyFill="1" applyBorder="1" applyAlignment="1">
      <alignment wrapText="1"/>
      <protection/>
    </xf>
    <xf numFmtId="0" fontId="12" fillId="0" borderId="0" xfId="41" applyFont="1" applyFill="1" applyBorder="1" applyAlignment="1" applyProtection="1">
      <alignment wrapText="1"/>
      <protection/>
    </xf>
    <xf numFmtId="0" fontId="12" fillId="0" borderId="0" xfId="41" applyFont="1" applyFill="1" applyAlignment="1" applyProtection="1">
      <alignment horizontal="left" wrapText="1"/>
      <protection/>
    </xf>
    <xf numFmtId="0" fontId="13" fillId="0" borderId="0" xfId="0" applyFont="1" applyFill="1" applyAlignment="1">
      <alignment horizontal="left" wrapText="1"/>
    </xf>
    <xf numFmtId="0" fontId="11" fillId="0" borderId="0" xfId="0" applyFont="1" applyAlignment="1">
      <alignment horizontal="justify" vertical="top"/>
    </xf>
  </cellXfs>
  <cellStyles count="57">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avadno 2" xfId="41"/>
    <cellStyle name="Navadno_FORMULA" xfId="42"/>
    <cellStyle name="Navadno_LG PZI popis strojne instalacije popravljen popis" xfId="43"/>
    <cellStyle name="Navadno_List1" xfId="44"/>
    <cellStyle name="Navadno_Popis Materiala" xfId="45"/>
    <cellStyle name="Nevtralno" xfId="46"/>
    <cellStyle name="normal" xfId="47"/>
    <cellStyle name="Normal 11" xfId="48"/>
    <cellStyle name="Followed Hyperlink" xfId="49"/>
    <cellStyle name="Percent" xfId="50"/>
    <cellStyle name="Opomba" xfId="51"/>
    <cellStyle name="Opozorilo" xfId="52"/>
    <cellStyle name="Pojasnjevalno besedilo" xfId="53"/>
    <cellStyle name="Poudarek1" xfId="54"/>
    <cellStyle name="Poudarek2" xfId="55"/>
    <cellStyle name="Poudarek3" xfId="56"/>
    <cellStyle name="Poudarek4" xfId="57"/>
    <cellStyle name="Poudarek5" xfId="58"/>
    <cellStyle name="Poudarek6" xfId="59"/>
    <cellStyle name="Povezana celica" xfId="60"/>
    <cellStyle name="Preveri celico" xfId="61"/>
    <cellStyle name="Računanje" xfId="62"/>
    <cellStyle name="Slabo" xfId="63"/>
    <cellStyle name="Currency" xfId="64"/>
    <cellStyle name="Currency [0]" xfId="65"/>
    <cellStyle name="Valuta 2" xfId="66"/>
    <cellStyle name="Comma" xfId="67"/>
    <cellStyle name="Comma [0]" xfId="68"/>
    <cellStyle name="Vnos" xfId="69"/>
    <cellStyle name="Vsota"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24</xdr:row>
      <xdr:rowOff>0</xdr:rowOff>
    </xdr:from>
    <xdr:ext cx="76200" cy="238125"/>
    <xdr:sp fLocksText="0">
      <xdr:nvSpPr>
        <xdr:cNvPr id="1" name="Text Box 87"/>
        <xdr:cNvSpPr txBox="1">
          <a:spLocks noChangeArrowheads="1"/>
        </xdr:cNvSpPr>
      </xdr:nvSpPr>
      <xdr:spPr>
        <a:xfrm>
          <a:off x="3629025" y="49720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24</xdr:row>
      <xdr:rowOff>0</xdr:rowOff>
    </xdr:from>
    <xdr:ext cx="76200" cy="238125"/>
    <xdr:sp fLocksText="0">
      <xdr:nvSpPr>
        <xdr:cNvPr id="2" name="Text Box 88"/>
        <xdr:cNvSpPr txBox="1">
          <a:spLocks noChangeArrowheads="1"/>
        </xdr:cNvSpPr>
      </xdr:nvSpPr>
      <xdr:spPr>
        <a:xfrm>
          <a:off x="3629025" y="49720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24</xdr:row>
      <xdr:rowOff>0</xdr:rowOff>
    </xdr:from>
    <xdr:ext cx="76200" cy="238125"/>
    <xdr:sp fLocksText="0">
      <xdr:nvSpPr>
        <xdr:cNvPr id="3" name="Text Box 89"/>
        <xdr:cNvSpPr txBox="1">
          <a:spLocks noChangeArrowheads="1"/>
        </xdr:cNvSpPr>
      </xdr:nvSpPr>
      <xdr:spPr>
        <a:xfrm>
          <a:off x="3629025" y="49720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24</xdr:row>
      <xdr:rowOff>0</xdr:rowOff>
    </xdr:from>
    <xdr:ext cx="76200" cy="238125"/>
    <xdr:sp fLocksText="0">
      <xdr:nvSpPr>
        <xdr:cNvPr id="4" name="Text Box 90"/>
        <xdr:cNvSpPr txBox="1">
          <a:spLocks noChangeArrowheads="1"/>
        </xdr:cNvSpPr>
      </xdr:nvSpPr>
      <xdr:spPr>
        <a:xfrm>
          <a:off x="3629025" y="49720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24</xdr:row>
      <xdr:rowOff>0</xdr:rowOff>
    </xdr:from>
    <xdr:ext cx="76200" cy="238125"/>
    <xdr:sp fLocksText="0">
      <xdr:nvSpPr>
        <xdr:cNvPr id="5" name="Text Box 91"/>
        <xdr:cNvSpPr txBox="1">
          <a:spLocks noChangeArrowheads="1"/>
        </xdr:cNvSpPr>
      </xdr:nvSpPr>
      <xdr:spPr>
        <a:xfrm>
          <a:off x="4095750" y="49720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24</xdr:row>
      <xdr:rowOff>0</xdr:rowOff>
    </xdr:from>
    <xdr:ext cx="76200" cy="238125"/>
    <xdr:sp fLocksText="0">
      <xdr:nvSpPr>
        <xdr:cNvPr id="6" name="Text Box 92"/>
        <xdr:cNvSpPr txBox="1">
          <a:spLocks noChangeArrowheads="1"/>
        </xdr:cNvSpPr>
      </xdr:nvSpPr>
      <xdr:spPr>
        <a:xfrm>
          <a:off x="4095750" y="49720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24</xdr:row>
      <xdr:rowOff>0</xdr:rowOff>
    </xdr:from>
    <xdr:ext cx="76200" cy="238125"/>
    <xdr:sp fLocksText="0">
      <xdr:nvSpPr>
        <xdr:cNvPr id="7" name="Text Box 93"/>
        <xdr:cNvSpPr txBox="1">
          <a:spLocks noChangeArrowheads="1"/>
        </xdr:cNvSpPr>
      </xdr:nvSpPr>
      <xdr:spPr>
        <a:xfrm>
          <a:off x="4095750" y="49720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24</xdr:row>
      <xdr:rowOff>0</xdr:rowOff>
    </xdr:from>
    <xdr:ext cx="76200" cy="238125"/>
    <xdr:sp fLocksText="0">
      <xdr:nvSpPr>
        <xdr:cNvPr id="8" name="Text Box 94"/>
        <xdr:cNvSpPr txBox="1">
          <a:spLocks noChangeArrowheads="1"/>
        </xdr:cNvSpPr>
      </xdr:nvSpPr>
      <xdr:spPr>
        <a:xfrm>
          <a:off x="4095750" y="49720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24</xdr:row>
      <xdr:rowOff>0</xdr:rowOff>
    </xdr:from>
    <xdr:ext cx="76200" cy="238125"/>
    <xdr:sp fLocksText="0">
      <xdr:nvSpPr>
        <xdr:cNvPr id="9" name="Text Box 87"/>
        <xdr:cNvSpPr txBox="1">
          <a:spLocks noChangeArrowheads="1"/>
        </xdr:cNvSpPr>
      </xdr:nvSpPr>
      <xdr:spPr>
        <a:xfrm>
          <a:off x="3629025" y="49720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24</xdr:row>
      <xdr:rowOff>0</xdr:rowOff>
    </xdr:from>
    <xdr:ext cx="76200" cy="238125"/>
    <xdr:sp fLocksText="0">
      <xdr:nvSpPr>
        <xdr:cNvPr id="10" name="Text Box 88"/>
        <xdr:cNvSpPr txBox="1">
          <a:spLocks noChangeArrowheads="1"/>
        </xdr:cNvSpPr>
      </xdr:nvSpPr>
      <xdr:spPr>
        <a:xfrm>
          <a:off x="3629025" y="49720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24</xdr:row>
      <xdr:rowOff>0</xdr:rowOff>
    </xdr:from>
    <xdr:ext cx="76200" cy="238125"/>
    <xdr:sp fLocksText="0">
      <xdr:nvSpPr>
        <xdr:cNvPr id="11" name="Text Box 89"/>
        <xdr:cNvSpPr txBox="1">
          <a:spLocks noChangeArrowheads="1"/>
        </xdr:cNvSpPr>
      </xdr:nvSpPr>
      <xdr:spPr>
        <a:xfrm>
          <a:off x="3629025" y="49720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24</xdr:row>
      <xdr:rowOff>0</xdr:rowOff>
    </xdr:from>
    <xdr:ext cx="76200" cy="238125"/>
    <xdr:sp fLocksText="0">
      <xdr:nvSpPr>
        <xdr:cNvPr id="12" name="Text Box 90"/>
        <xdr:cNvSpPr txBox="1">
          <a:spLocks noChangeArrowheads="1"/>
        </xdr:cNvSpPr>
      </xdr:nvSpPr>
      <xdr:spPr>
        <a:xfrm>
          <a:off x="3629025" y="49720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24</xdr:row>
      <xdr:rowOff>0</xdr:rowOff>
    </xdr:from>
    <xdr:ext cx="76200" cy="238125"/>
    <xdr:sp fLocksText="0">
      <xdr:nvSpPr>
        <xdr:cNvPr id="13" name="Text Box 91"/>
        <xdr:cNvSpPr txBox="1">
          <a:spLocks noChangeArrowheads="1"/>
        </xdr:cNvSpPr>
      </xdr:nvSpPr>
      <xdr:spPr>
        <a:xfrm>
          <a:off x="4095750" y="49720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24</xdr:row>
      <xdr:rowOff>0</xdr:rowOff>
    </xdr:from>
    <xdr:ext cx="76200" cy="238125"/>
    <xdr:sp fLocksText="0">
      <xdr:nvSpPr>
        <xdr:cNvPr id="14" name="Text Box 92"/>
        <xdr:cNvSpPr txBox="1">
          <a:spLocks noChangeArrowheads="1"/>
        </xdr:cNvSpPr>
      </xdr:nvSpPr>
      <xdr:spPr>
        <a:xfrm>
          <a:off x="4095750" y="49720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24</xdr:row>
      <xdr:rowOff>0</xdr:rowOff>
    </xdr:from>
    <xdr:ext cx="76200" cy="238125"/>
    <xdr:sp fLocksText="0">
      <xdr:nvSpPr>
        <xdr:cNvPr id="15" name="Text Box 93"/>
        <xdr:cNvSpPr txBox="1">
          <a:spLocks noChangeArrowheads="1"/>
        </xdr:cNvSpPr>
      </xdr:nvSpPr>
      <xdr:spPr>
        <a:xfrm>
          <a:off x="4095750" y="49720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24</xdr:row>
      <xdr:rowOff>0</xdr:rowOff>
    </xdr:from>
    <xdr:ext cx="76200" cy="238125"/>
    <xdr:sp fLocksText="0">
      <xdr:nvSpPr>
        <xdr:cNvPr id="16" name="Text Box 94"/>
        <xdr:cNvSpPr txBox="1">
          <a:spLocks noChangeArrowheads="1"/>
        </xdr:cNvSpPr>
      </xdr:nvSpPr>
      <xdr:spPr>
        <a:xfrm>
          <a:off x="4095750" y="49720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24</xdr:row>
      <xdr:rowOff>0</xdr:rowOff>
    </xdr:from>
    <xdr:ext cx="76200" cy="238125"/>
    <xdr:sp fLocksText="0">
      <xdr:nvSpPr>
        <xdr:cNvPr id="17" name="Text Box 87"/>
        <xdr:cNvSpPr txBox="1">
          <a:spLocks noChangeArrowheads="1"/>
        </xdr:cNvSpPr>
      </xdr:nvSpPr>
      <xdr:spPr>
        <a:xfrm>
          <a:off x="3629025" y="49720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24</xdr:row>
      <xdr:rowOff>0</xdr:rowOff>
    </xdr:from>
    <xdr:ext cx="76200" cy="238125"/>
    <xdr:sp fLocksText="0">
      <xdr:nvSpPr>
        <xdr:cNvPr id="18" name="Text Box 88"/>
        <xdr:cNvSpPr txBox="1">
          <a:spLocks noChangeArrowheads="1"/>
        </xdr:cNvSpPr>
      </xdr:nvSpPr>
      <xdr:spPr>
        <a:xfrm>
          <a:off x="3629025" y="49720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24</xdr:row>
      <xdr:rowOff>0</xdr:rowOff>
    </xdr:from>
    <xdr:ext cx="76200" cy="238125"/>
    <xdr:sp fLocksText="0">
      <xdr:nvSpPr>
        <xdr:cNvPr id="19" name="Text Box 89"/>
        <xdr:cNvSpPr txBox="1">
          <a:spLocks noChangeArrowheads="1"/>
        </xdr:cNvSpPr>
      </xdr:nvSpPr>
      <xdr:spPr>
        <a:xfrm>
          <a:off x="3629025" y="49720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24</xdr:row>
      <xdr:rowOff>0</xdr:rowOff>
    </xdr:from>
    <xdr:ext cx="76200" cy="238125"/>
    <xdr:sp fLocksText="0">
      <xdr:nvSpPr>
        <xdr:cNvPr id="20" name="Text Box 90"/>
        <xdr:cNvSpPr txBox="1">
          <a:spLocks noChangeArrowheads="1"/>
        </xdr:cNvSpPr>
      </xdr:nvSpPr>
      <xdr:spPr>
        <a:xfrm>
          <a:off x="3629025" y="49720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24</xdr:row>
      <xdr:rowOff>0</xdr:rowOff>
    </xdr:from>
    <xdr:ext cx="76200" cy="238125"/>
    <xdr:sp fLocksText="0">
      <xdr:nvSpPr>
        <xdr:cNvPr id="21" name="Text Box 91"/>
        <xdr:cNvSpPr txBox="1">
          <a:spLocks noChangeArrowheads="1"/>
        </xdr:cNvSpPr>
      </xdr:nvSpPr>
      <xdr:spPr>
        <a:xfrm>
          <a:off x="4095750" y="49720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24</xdr:row>
      <xdr:rowOff>0</xdr:rowOff>
    </xdr:from>
    <xdr:ext cx="76200" cy="238125"/>
    <xdr:sp fLocksText="0">
      <xdr:nvSpPr>
        <xdr:cNvPr id="22" name="Text Box 92"/>
        <xdr:cNvSpPr txBox="1">
          <a:spLocks noChangeArrowheads="1"/>
        </xdr:cNvSpPr>
      </xdr:nvSpPr>
      <xdr:spPr>
        <a:xfrm>
          <a:off x="4095750" y="49720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24</xdr:row>
      <xdr:rowOff>0</xdr:rowOff>
    </xdr:from>
    <xdr:ext cx="76200" cy="238125"/>
    <xdr:sp fLocksText="0">
      <xdr:nvSpPr>
        <xdr:cNvPr id="23" name="Text Box 93"/>
        <xdr:cNvSpPr txBox="1">
          <a:spLocks noChangeArrowheads="1"/>
        </xdr:cNvSpPr>
      </xdr:nvSpPr>
      <xdr:spPr>
        <a:xfrm>
          <a:off x="4095750" y="49720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24</xdr:row>
      <xdr:rowOff>0</xdr:rowOff>
    </xdr:from>
    <xdr:ext cx="76200" cy="238125"/>
    <xdr:sp fLocksText="0">
      <xdr:nvSpPr>
        <xdr:cNvPr id="24" name="Text Box 94"/>
        <xdr:cNvSpPr txBox="1">
          <a:spLocks noChangeArrowheads="1"/>
        </xdr:cNvSpPr>
      </xdr:nvSpPr>
      <xdr:spPr>
        <a:xfrm>
          <a:off x="4095750" y="497205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83</xdr:row>
      <xdr:rowOff>0</xdr:rowOff>
    </xdr:from>
    <xdr:ext cx="76200" cy="361950"/>
    <xdr:sp fLocksText="0">
      <xdr:nvSpPr>
        <xdr:cNvPr id="25" name="Text Box 87"/>
        <xdr:cNvSpPr txBox="1">
          <a:spLocks noChangeArrowheads="1"/>
        </xdr:cNvSpPr>
      </xdr:nvSpPr>
      <xdr:spPr>
        <a:xfrm>
          <a:off x="3629025" y="17392650"/>
          <a:ext cx="762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83</xdr:row>
      <xdr:rowOff>0</xdr:rowOff>
    </xdr:from>
    <xdr:ext cx="76200" cy="361950"/>
    <xdr:sp fLocksText="0">
      <xdr:nvSpPr>
        <xdr:cNvPr id="26" name="Text Box 88"/>
        <xdr:cNvSpPr txBox="1">
          <a:spLocks noChangeArrowheads="1"/>
        </xdr:cNvSpPr>
      </xdr:nvSpPr>
      <xdr:spPr>
        <a:xfrm>
          <a:off x="3629025" y="17392650"/>
          <a:ext cx="762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83</xdr:row>
      <xdr:rowOff>0</xdr:rowOff>
    </xdr:from>
    <xdr:ext cx="76200" cy="361950"/>
    <xdr:sp fLocksText="0">
      <xdr:nvSpPr>
        <xdr:cNvPr id="27" name="Text Box 89"/>
        <xdr:cNvSpPr txBox="1">
          <a:spLocks noChangeArrowheads="1"/>
        </xdr:cNvSpPr>
      </xdr:nvSpPr>
      <xdr:spPr>
        <a:xfrm>
          <a:off x="3629025" y="17392650"/>
          <a:ext cx="762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83</xdr:row>
      <xdr:rowOff>0</xdr:rowOff>
    </xdr:from>
    <xdr:ext cx="76200" cy="361950"/>
    <xdr:sp fLocksText="0">
      <xdr:nvSpPr>
        <xdr:cNvPr id="28" name="Text Box 90"/>
        <xdr:cNvSpPr txBox="1">
          <a:spLocks noChangeArrowheads="1"/>
        </xdr:cNvSpPr>
      </xdr:nvSpPr>
      <xdr:spPr>
        <a:xfrm>
          <a:off x="3629025" y="17392650"/>
          <a:ext cx="762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83</xdr:row>
      <xdr:rowOff>0</xdr:rowOff>
    </xdr:from>
    <xdr:ext cx="76200" cy="361950"/>
    <xdr:sp fLocksText="0">
      <xdr:nvSpPr>
        <xdr:cNvPr id="29" name="Text Box 91"/>
        <xdr:cNvSpPr txBox="1">
          <a:spLocks noChangeArrowheads="1"/>
        </xdr:cNvSpPr>
      </xdr:nvSpPr>
      <xdr:spPr>
        <a:xfrm>
          <a:off x="4095750" y="17392650"/>
          <a:ext cx="762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83</xdr:row>
      <xdr:rowOff>0</xdr:rowOff>
    </xdr:from>
    <xdr:ext cx="76200" cy="361950"/>
    <xdr:sp fLocksText="0">
      <xdr:nvSpPr>
        <xdr:cNvPr id="30" name="Text Box 92"/>
        <xdr:cNvSpPr txBox="1">
          <a:spLocks noChangeArrowheads="1"/>
        </xdr:cNvSpPr>
      </xdr:nvSpPr>
      <xdr:spPr>
        <a:xfrm>
          <a:off x="4095750" y="17392650"/>
          <a:ext cx="762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83</xdr:row>
      <xdr:rowOff>0</xdr:rowOff>
    </xdr:from>
    <xdr:ext cx="76200" cy="361950"/>
    <xdr:sp fLocksText="0">
      <xdr:nvSpPr>
        <xdr:cNvPr id="31" name="Text Box 93"/>
        <xdr:cNvSpPr txBox="1">
          <a:spLocks noChangeArrowheads="1"/>
        </xdr:cNvSpPr>
      </xdr:nvSpPr>
      <xdr:spPr>
        <a:xfrm>
          <a:off x="4095750" y="17392650"/>
          <a:ext cx="762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83</xdr:row>
      <xdr:rowOff>0</xdr:rowOff>
    </xdr:from>
    <xdr:ext cx="76200" cy="361950"/>
    <xdr:sp fLocksText="0">
      <xdr:nvSpPr>
        <xdr:cNvPr id="32" name="Text Box 94"/>
        <xdr:cNvSpPr txBox="1">
          <a:spLocks noChangeArrowheads="1"/>
        </xdr:cNvSpPr>
      </xdr:nvSpPr>
      <xdr:spPr>
        <a:xfrm>
          <a:off x="4095750" y="17392650"/>
          <a:ext cx="762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83</xdr:row>
      <xdr:rowOff>0</xdr:rowOff>
    </xdr:from>
    <xdr:ext cx="76200" cy="361950"/>
    <xdr:sp fLocksText="0">
      <xdr:nvSpPr>
        <xdr:cNvPr id="33" name="Text Box 87"/>
        <xdr:cNvSpPr txBox="1">
          <a:spLocks noChangeArrowheads="1"/>
        </xdr:cNvSpPr>
      </xdr:nvSpPr>
      <xdr:spPr>
        <a:xfrm>
          <a:off x="3629025" y="17392650"/>
          <a:ext cx="762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83</xdr:row>
      <xdr:rowOff>0</xdr:rowOff>
    </xdr:from>
    <xdr:ext cx="76200" cy="361950"/>
    <xdr:sp fLocksText="0">
      <xdr:nvSpPr>
        <xdr:cNvPr id="34" name="Text Box 88"/>
        <xdr:cNvSpPr txBox="1">
          <a:spLocks noChangeArrowheads="1"/>
        </xdr:cNvSpPr>
      </xdr:nvSpPr>
      <xdr:spPr>
        <a:xfrm>
          <a:off x="3629025" y="17392650"/>
          <a:ext cx="762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83</xdr:row>
      <xdr:rowOff>0</xdr:rowOff>
    </xdr:from>
    <xdr:ext cx="76200" cy="361950"/>
    <xdr:sp fLocksText="0">
      <xdr:nvSpPr>
        <xdr:cNvPr id="35" name="Text Box 89"/>
        <xdr:cNvSpPr txBox="1">
          <a:spLocks noChangeArrowheads="1"/>
        </xdr:cNvSpPr>
      </xdr:nvSpPr>
      <xdr:spPr>
        <a:xfrm>
          <a:off x="3629025" y="17392650"/>
          <a:ext cx="762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83</xdr:row>
      <xdr:rowOff>0</xdr:rowOff>
    </xdr:from>
    <xdr:ext cx="76200" cy="361950"/>
    <xdr:sp fLocksText="0">
      <xdr:nvSpPr>
        <xdr:cNvPr id="36" name="Text Box 90"/>
        <xdr:cNvSpPr txBox="1">
          <a:spLocks noChangeArrowheads="1"/>
        </xdr:cNvSpPr>
      </xdr:nvSpPr>
      <xdr:spPr>
        <a:xfrm>
          <a:off x="3629025" y="17392650"/>
          <a:ext cx="762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83</xdr:row>
      <xdr:rowOff>0</xdr:rowOff>
    </xdr:from>
    <xdr:ext cx="76200" cy="361950"/>
    <xdr:sp fLocksText="0">
      <xdr:nvSpPr>
        <xdr:cNvPr id="37" name="Text Box 91"/>
        <xdr:cNvSpPr txBox="1">
          <a:spLocks noChangeArrowheads="1"/>
        </xdr:cNvSpPr>
      </xdr:nvSpPr>
      <xdr:spPr>
        <a:xfrm>
          <a:off x="4095750" y="17392650"/>
          <a:ext cx="762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83</xdr:row>
      <xdr:rowOff>0</xdr:rowOff>
    </xdr:from>
    <xdr:ext cx="76200" cy="361950"/>
    <xdr:sp fLocksText="0">
      <xdr:nvSpPr>
        <xdr:cNvPr id="38" name="Text Box 92"/>
        <xdr:cNvSpPr txBox="1">
          <a:spLocks noChangeArrowheads="1"/>
        </xdr:cNvSpPr>
      </xdr:nvSpPr>
      <xdr:spPr>
        <a:xfrm>
          <a:off x="4095750" y="17392650"/>
          <a:ext cx="762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83</xdr:row>
      <xdr:rowOff>0</xdr:rowOff>
    </xdr:from>
    <xdr:ext cx="76200" cy="361950"/>
    <xdr:sp fLocksText="0">
      <xdr:nvSpPr>
        <xdr:cNvPr id="39" name="Text Box 93"/>
        <xdr:cNvSpPr txBox="1">
          <a:spLocks noChangeArrowheads="1"/>
        </xdr:cNvSpPr>
      </xdr:nvSpPr>
      <xdr:spPr>
        <a:xfrm>
          <a:off x="4095750" y="17392650"/>
          <a:ext cx="762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83</xdr:row>
      <xdr:rowOff>0</xdr:rowOff>
    </xdr:from>
    <xdr:ext cx="76200" cy="361950"/>
    <xdr:sp fLocksText="0">
      <xdr:nvSpPr>
        <xdr:cNvPr id="40" name="Text Box 94"/>
        <xdr:cNvSpPr txBox="1">
          <a:spLocks noChangeArrowheads="1"/>
        </xdr:cNvSpPr>
      </xdr:nvSpPr>
      <xdr:spPr>
        <a:xfrm>
          <a:off x="4095750" y="17392650"/>
          <a:ext cx="762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83</xdr:row>
      <xdr:rowOff>0</xdr:rowOff>
    </xdr:from>
    <xdr:ext cx="76200" cy="361950"/>
    <xdr:sp fLocksText="0">
      <xdr:nvSpPr>
        <xdr:cNvPr id="41" name="Text Box 87"/>
        <xdr:cNvSpPr txBox="1">
          <a:spLocks noChangeArrowheads="1"/>
        </xdr:cNvSpPr>
      </xdr:nvSpPr>
      <xdr:spPr>
        <a:xfrm>
          <a:off x="3629025" y="17392650"/>
          <a:ext cx="762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83</xdr:row>
      <xdr:rowOff>0</xdr:rowOff>
    </xdr:from>
    <xdr:ext cx="76200" cy="361950"/>
    <xdr:sp fLocksText="0">
      <xdr:nvSpPr>
        <xdr:cNvPr id="42" name="Text Box 88"/>
        <xdr:cNvSpPr txBox="1">
          <a:spLocks noChangeArrowheads="1"/>
        </xdr:cNvSpPr>
      </xdr:nvSpPr>
      <xdr:spPr>
        <a:xfrm>
          <a:off x="3629025" y="17392650"/>
          <a:ext cx="762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83</xdr:row>
      <xdr:rowOff>0</xdr:rowOff>
    </xdr:from>
    <xdr:ext cx="76200" cy="361950"/>
    <xdr:sp fLocksText="0">
      <xdr:nvSpPr>
        <xdr:cNvPr id="43" name="Text Box 89"/>
        <xdr:cNvSpPr txBox="1">
          <a:spLocks noChangeArrowheads="1"/>
        </xdr:cNvSpPr>
      </xdr:nvSpPr>
      <xdr:spPr>
        <a:xfrm>
          <a:off x="3629025" y="17392650"/>
          <a:ext cx="762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83</xdr:row>
      <xdr:rowOff>0</xdr:rowOff>
    </xdr:from>
    <xdr:ext cx="76200" cy="361950"/>
    <xdr:sp fLocksText="0">
      <xdr:nvSpPr>
        <xdr:cNvPr id="44" name="Text Box 90"/>
        <xdr:cNvSpPr txBox="1">
          <a:spLocks noChangeArrowheads="1"/>
        </xdr:cNvSpPr>
      </xdr:nvSpPr>
      <xdr:spPr>
        <a:xfrm>
          <a:off x="3629025" y="17392650"/>
          <a:ext cx="762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83</xdr:row>
      <xdr:rowOff>0</xdr:rowOff>
    </xdr:from>
    <xdr:ext cx="76200" cy="361950"/>
    <xdr:sp fLocksText="0">
      <xdr:nvSpPr>
        <xdr:cNvPr id="45" name="Text Box 91"/>
        <xdr:cNvSpPr txBox="1">
          <a:spLocks noChangeArrowheads="1"/>
        </xdr:cNvSpPr>
      </xdr:nvSpPr>
      <xdr:spPr>
        <a:xfrm>
          <a:off x="4095750" y="17392650"/>
          <a:ext cx="762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83</xdr:row>
      <xdr:rowOff>0</xdr:rowOff>
    </xdr:from>
    <xdr:ext cx="76200" cy="361950"/>
    <xdr:sp fLocksText="0">
      <xdr:nvSpPr>
        <xdr:cNvPr id="46" name="Text Box 92"/>
        <xdr:cNvSpPr txBox="1">
          <a:spLocks noChangeArrowheads="1"/>
        </xdr:cNvSpPr>
      </xdr:nvSpPr>
      <xdr:spPr>
        <a:xfrm>
          <a:off x="4095750" y="17392650"/>
          <a:ext cx="762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83</xdr:row>
      <xdr:rowOff>0</xdr:rowOff>
    </xdr:from>
    <xdr:ext cx="76200" cy="361950"/>
    <xdr:sp fLocksText="0">
      <xdr:nvSpPr>
        <xdr:cNvPr id="47" name="Text Box 93"/>
        <xdr:cNvSpPr txBox="1">
          <a:spLocks noChangeArrowheads="1"/>
        </xdr:cNvSpPr>
      </xdr:nvSpPr>
      <xdr:spPr>
        <a:xfrm>
          <a:off x="4095750" y="17392650"/>
          <a:ext cx="762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83</xdr:row>
      <xdr:rowOff>0</xdr:rowOff>
    </xdr:from>
    <xdr:ext cx="76200" cy="361950"/>
    <xdr:sp fLocksText="0">
      <xdr:nvSpPr>
        <xdr:cNvPr id="48" name="Text Box 94"/>
        <xdr:cNvSpPr txBox="1">
          <a:spLocks noChangeArrowheads="1"/>
        </xdr:cNvSpPr>
      </xdr:nvSpPr>
      <xdr:spPr>
        <a:xfrm>
          <a:off x="4095750" y="17392650"/>
          <a:ext cx="76200" cy="3619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98</xdr:row>
      <xdr:rowOff>0</xdr:rowOff>
    </xdr:from>
    <xdr:ext cx="76200" cy="238125"/>
    <xdr:sp fLocksText="0">
      <xdr:nvSpPr>
        <xdr:cNvPr id="49" name="Text Box 87"/>
        <xdr:cNvSpPr txBox="1">
          <a:spLocks noChangeArrowheads="1"/>
        </xdr:cNvSpPr>
      </xdr:nvSpPr>
      <xdr:spPr>
        <a:xfrm>
          <a:off x="3629025" y="206883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98</xdr:row>
      <xdr:rowOff>0</xdr:rowOff>
    </xdr:from>
    <xdr:ext cx="76200" cy="238125"/>
    <xdr:sp fLocksText="0">
      <xdr:nvSpPr>
        <xdr:cNvPr id="50" name="Text Box 88"/>
        <xdr:cNvSpPr txBox="1">
          <a:spLocks noChangeArrowheads="1"/>
        </xdr:cNvSpPr>
      </xdr:nvSpPr>
      <xdr:spPr>
        <a:xfrm>
          <a:off x="3629025" y="206883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98</xdr:row>
      <xdr:rowOff>0</xdr:rowOff>
    </xdr:from>
    <xdr:ext cx="76200" cy="238125"/>
    <xdr:sp fLocksText="0">
      <xdr:nvSpPr>
        <xdr:cNvPr id="51" name="Text Box 89"/>
        <xdr:cNvSpPr txBox="1">
          <a:spLocks noChangeArrowheads="1"/>
        </xdr:cNvSpPr>
      </xdr:nvSpPr>
      <xdr:spPr>
        <a:xfrm>
          <a:off x="3629025" y="206883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98</xdr:row>
      <xdr:rowOff>0</xdr:rowOff>
    </xdr:from>
    <xdr:ext cx="76200" cy="238125"/>
    <xdr:sp fLocksText="0">
      <xdr:nvSpPr>
        <xdr:cNvPr id="52" name="Text Box 90"/>
        <xdr:cNvSpPr txBox="1">
          <a:spLocks noChangeArrowheads="1"/>
        </xdr:cNvSpPr>
      </xdr:nvSpPr>
      <xdr:spPr>
        <a:xfrm>
          <a:off x="3629025" y="206883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98</xdr:row>
      <xdr:rowOff>0</xdr:rowOff>
    </xdr:from>
    <xdr:ext cx="76200" cy="238125"/>
    <xdr:sp fLocksText="0">
      <xdr:nvSpPr>
        <xdr:cNvPr id="53" name="Text Box 91"/>
        <xdr:cNvSpPr txBox="1">
          <a:spLocks noChangeArrowheads="1"/>
        </xdr:cNvSpPr>
      </xdr:nvSpPr>
      <xdr:spPr>
        <a:xfrm>
          <a:off x="4095750" y="206883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98</xdr:row>
      <xdr:rowOff>0</xdr:rowOff>
    </xdr:from>
    <xdr:ext cx="76200" cy="238125"/>
    <xdr:sp fLocksText="0">
      <xdr:nvSpPr>
        <xdr:cNvPr id="54" name="Text Box 92"/>
        <xdr:cNvSpPr txBox="1">
          <a:spLocks noChangeArrowheads="1"/>
        </xdr:cNvSpPr>
      </xdr:nvSpPr>
      <xdr:spPr>
        <a:xfrm>
          <a:off x="4095750" y="206883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98</xdr:row>
      <xdr:rowOff>0</xdr:rowOff>
    </xdr:from>
    <xdr:ext cx="76200" cy="238125"/>
    <xdr:sp fLocksText="0">
      <xdr:nvSpPr>
        <xdr:cNvPr id="55" name="Text Box 93"/>
        <xdr:cNvSpPr txBox="1">
          <a:spLocks noChangeArrowheads="1"/>
        </xdr:cNvSpPr>
      </xdr:nvSpPr>
      <xdr:spPr>
        <a:xfrm>
          <a:off x="4095750" y="206883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98</xdr:row>
      <xdr:rowOff>0</xdr:rowOff>
    </xdr:from>
    <xdr:ext cx="76200" cy="238125"/>
    <xdr:sp fLocksText="0">
      <xdr:nvSpPr>
        <xdr:cNvPr id="56" name="Text Box 94"/>
        <xdr:cNvSpPr txBox="1">
          <a:spLocks noChangeArrowheads="1"/>
        </xdr:cNvSpPr>
      </xdr:nvSpPr>
      <xdr:spPr>
        <a:xfrm>
          <a:off x="4095750" y="206883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98</xdr:row>
      <xdr:rowOff>0</xdr:rowOff>
    </xdr:from>
    <xdr:ext cx="76200" cy="238125"/>
    <xdr:sp fLocksText="0">
      <xdr:nvSpPr>
        <xdr:cNvPr id="57" name="Text Box 87"/>
        <xdr:cNvSpPr txBox="1">
          <a:spLocks noChangeArrowheads="1"/>
        </xdr:cNvSpPr>
      </xdr:nvSpPr>
      <xdr:spPr>
        <a:xfrm>
          <a:off x="3629025" y="206883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98</xdr:row>
      <xdr:rowOff>0</xdr:rowOff>
    </xdr:from>
    <xdr:ext cx="76200" cy="238125"/>
    <xdr:sp fLocksText="0">
      <xdr:nvSpPr>
        <xdr:cNvPr id="58" name="Text Box 88"/>
        <xdr:cNvSpPr txBox="1">
          <a:spLocks noChangeArrowheads="1"/>
        </xdr:cNvSpPr>
      </xdr:nvSpPr>
      <xdr:spPr>
        <a:xfrm>
          <a:off x="3629025" y="206883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98</xdr:row>
      <xdr:rowOff>0</xdr:rowOff>
    </xdr:from>
    <xdr:ext cx="76200" cy="238125"/>
    <xdr:sp fLocksText="0">
      <xdr:nvSpPr>
        <xdr:cNvPr id="59" name="Text Box 89"/>
        <xdr:cNvSpPr txBox="1">
          <a:spLocks noChangeArrowheads="1"/>
        </xdr:cNvSpPr>
      </xdr:nvSpPr>
      <xdr:spPr>
        <a:xfrm>
          <a:off x="3629025" y="206883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98</xdr:row>
      <xdr:rowOff>0</xdr:rowOff>
    </xdr:from>
    <xdr:ext cx="76200" cy="238125"/>
    <xdr:sp fLocksText="0">
      <xdr:nvSpPr>
        <xdr:cNvPr id="60" name="Text Box 90"/>
        <xdr:cNvSpPr txBox="1">
          <a:spLocks noChangeArrowheads="1"/>
        </xdr:cNvSpPr>
      </xdr:nvSpPr>
      <xdr:spPr>
        <a:xfrm>
          <a:off x="3629025" y="206883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98</xdr:row>
      <xdr:rowOff>0</xdr:rowOff>
    </xdr:from>
    <xdr:ext cx="76200" cy="238125"/>
    <xdr:sp fLocksText="0">
      <xdr:nvSpPr>
        <xdr:cNvPr id="61" name="Text Box 91"/>
        <xdr:cNvSpPr txBox="1">
          <a:spLocks noChangeArrowheads="1"/>
        </xdr:cNvSpPr>
      </xdr:nvSpPr>
      <xdr:spPr>
        <a:xfrm>
          <a:off x="4095750" y="206883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98</xdr:row>
      <xdr:rowOff>0</xdr:rowOff>
    </xdr:from>
    <xdr:ext cx="76200" cy="238125"/>
    <xdr:sp fLocksText="0">
      <xdr:nvSpPr>
        <xdr:cNvPr id="62" name="Text Box 92"/>
        <xdr:cNvSpPr txBox="1">
          <a:spLocks noChangeArrowheads="1"/>
        </xdr:cNvSpPr>
      </xdr:nvSpPr>
      <xdr:spPr>
        <a:xfrm>
          <a:off x="4095750" y="206883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98</xdr:row>
      <xdr:rowOff>0</xdr:rowOff>
    </xdr:from>
    <xdr:ext cx="76200" cy="238125"/>
    <xdr:sp fLocksText="0">
      <xdr:nvSpPr>
        <xdr:cNvPr id="63" name="Text Box 93"/>
        <xdr:cNvSpPr txBox="1">
          <a:spLocks noChangeArrowheads="1"/>
        </xdr:cNvSpPr>
      </xdr:nvSpPr>
      <xdr:spPr>
        <a:xfrm>
          <a:off x="4095750" y="206883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98</xdr:row>
      <xdr:rowOff>0</xdr:rowOff>
    </xdr:from>
    <xdr:ext cx="76200" cy="238125"/>
    <xdr:sp fLocksText="0">
      <xdr:nvSpPr>
        <xdr:cNvPr id="64" name="Text Box 94"/>
        <xdr:cNvSpPr txBox="1">
          <a:spLocks noChangeArrowheads="1"/>
        </xdr:cNvSpPr>
      </xdr:nvSpPr>
      <xdr:spPr>
        <a:xfrm>
          <a:off x="4095750" y="206883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98</xdr:row>
      <xdr:rowOff>0</xdr:rowOff>
    </xdr:from>
    <xdr:ext cx="76200" cy="238125"/>
    <xdr:sp fLocksText="0">
      <xdr:nvSpPr>
        <xdr:cNvPr id="65" name="Text Box 87"/>
        <xdr:cNvSpPr txBox="1">
          <a:spLocks noChangeArrowheads="1"/>
        </xdr:cNvSpPr>
      </xdr:nvSpPr>
      <xdr:spPr>
        <a:xfrm>
          <a:off x="3629025" y="206883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98</xdr:row>
      <xdr:rowOff>0</xdr:rowOff>
    </xdr:from>
    <xdr:ext cx="76200" cy="238125"/>
    <xdr:sp fLocksText="0">
      <xdr:nvSpPr>
        <xdr:cNvPr id="66" name="Text Box 88"/>
        <xdr:cNvSpPr txBox="1">
          <a:spLocks noChangeArrowheads="1"/>
        </xdr:cNvSpPr>
      </xdr:nvSpPr>
      <xdr:spPr>
        <a:xfrm>
          <a:off x="3629025" y="206883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98</xdr:row>
      <xdr:rowOff>0</xdr:rowOff>
    </xdr:from>
    <xdr:ext cx="76200" cy="238125"/>
    <xdr:sp fLocksText="0">
      <xdr:nvSpPr>
        <xdr:cNvPr id="67" name="Text Box 89"/>
        <xdr:cNvSpPr txBox="1">
          <a:spLocks noChangeArrowheads="1"/>
        </xdr:cNvSpPr>
      </xdr:nvSpPr>
      <xdr:spPr>
        <a:xfrm>
          <a:off x="3629025" y="206883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98</xdr:row>
      <xdr:rowOff>0</xdr:rowOff>
    </xdr:from>
    <xdr:ext cx="76200" cy="238125"/>
    <xdr:sp fLocksText="0">
      <xdr:nvSpPr>
        <xdr:cNvPr id="68" name="Text Box 90"/>
        <xdr:cNvSpPr txBox="1">
          <a:spLocks noChangeArrowheads="1"/>
        </xdr:cNvSpPr>
      </xdr:nvSpPr>
      <xdr:spPr>
        <a:xfrm>
          <a:off x="3629025" y="206883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98</xdr:row>
      <xdr:rowOff>0</xdr:rowOff>
    </xdr:from>
    <xdr:ext cx="76200" cy="238125"/>
    <xdr:sp fLocksText="0">
      <xdr:nvSpPr>
        <xdr:cNvPr id="69" name="Text Box 91"/>
        <xdr:cNvSpPr txBox="1">
          <a:spLocks noChangeArrowheads="1"/>
        </xdr:cNvSpPr>
      </xdr:nvSpPr>
      <xdr:spPr>
        <a:xfrm>
          <a:off x="4095750" y="206883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98</xdr:row>
      <xdr:rowOff>0</xdr:rowOff>
    </xdr:from>
    <xdr:ext cx="76200" cy="238125"/>
    <xdr:sp fLocksText="0">
      <xdr:nvSpPr>
        <xdr:cNvPr id="70" name="Text Box 92"/>
        <xdr:cNvSpPr txBox="1">
          <a:spLocks noChangeArrowheads="1"/>
        </xdr:cNvSpPr>
      </xdr:nvSpPr>
      <xdr:spPr>
        <a:xfrm>
          <a:off x="4095750" y="206883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98</xdr:row>
      <xdr:rowOff>0</xdr:rowOff>
    </xdr:from>
    <xdr:ext cx="76200" cy="238125"/>
    <xdr:sp fLocksText="0">
      <xdr:nvSpPr>
        <xdr:cNvPr id="71" name="Text Box 93"/>
        <xdr:cNvSpPr txBox="1">
          <a:spLocks noChangeArrowheads="1"/>
        </xdr:cNvSpPr>
      </xdr:nvSpPr>
      <xdr:spPr>
        <a:xfrm>
          <a:off x="4095750" y="206883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98</xdr:row>
      <xdr:rowOff>0</xdr:rowOff>
    </xdr:from>
    <xdr:ext cx="76200" cy="238125"/>
    <xdr:sp fLocksText="0">
      <xdr:nvSpPr>
        <xdr:cNvPr id="72" name="Text Box 94"/>
        <xdr:cNvSpPr txBox="1">
          <a:spLocks noChangeArrowheads="1"/>
        </xdr:cNvSpPr>
      </xdr:nvSpPr>
      <xdr:spPr>
        <a:xfrm>
          <a:off x="4095750" y="20688300"/>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129</xdr:row>
      <xdr:rowOff>0</xdr:rowOff>
    </xdr:from>
    <xdr:ext cx="76200" cy="238125"/>
    <xdr:sp fLocksText="0">
      <xdr:nvSpPr>
        <xdr:cNvPr id="73" name="Text Box 87"/>
        <xdr:cNvSpPr txBox="1">
          <a:spLocks noChangeArrowheads="1"/>
        </xdr:cNvSpPr>
      </xdr:nvSpPr>
      <xdr:spPr>
        <a:xfrm>
          <a:off x="3629025" y="274605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129</xdr:row>
      <xdr:rowOff>0</xdr:rowOff>
    </xdr:from>
    <xdr:ext cx="76200" cy="238125"/>
    <xdr:sp fLocksText="0">
      <xdr:nvSpPr>
        <xdr:cNvPr id="74" name="Text Box 88"/>
        <xdr:cNvSpPr txBox="1">
          <a:spLocks noChangeArrowheads="1"/>
        </xdr:cNvSpPr>
      </xdr:nvSpPr>
      <xdr:spPr>
        <a:xfrm>
          <a:off x="3629025" y="274605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129</xdr:row>
      <xdr:rowOff>0</xdr:rowOff>
    </xdr:from>
    <xdr:ext cx="76200" cy="238125"/>
    <xdr:sp fLocksText="0">
      <xdr:nvSpPr>
        <xdr:cNvPr id="75" name="Text Box 89"/>
        <xdr:cNvSpPr txBox="1">
          <a:spLocks noChangeArrowheads="1"/>
        </xdr:cNvSpPr>
      </xdr:nvSpPr>
      <xdr:spPr>
        <a:xfrm>
          <a:off x="3629025" y="274605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129</xdr:row>
      <xdr:rowOff>0</xdr:rowOff>
    </xdr:from>
    <xdr:ext cx="76200" cy="238125"/>
    <xdr:sp fLocksText="0">
      <xdr:nvSpPr>
        <xdr:cNvPr id="76" name="Text Box 90"/>
        <xdr:cNvSpPr txBox="1">
          <a:spLocks noChangeArrowheads="1"/>
        </xdr:cNvSpPr>
      </xdr:nvSpPr>
      <xdr:spPr>
        <a:xfrm>
          <a:off x="3629025" y="274605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129</xdr:row>
      <xdr:rowOff>0</xdr:rowOff>
    </xdr:from>
    <xdr:ext cx="76200" cy="238125"/>
    <xdr:sp fLocksText="0">
      <xdr:nvSpPr>
        <xdr:cNvPr id="77" name="Text Box 91"/>
        <xdr:cNvSpPr txBox="1">
          <a:spLocks noChangeArrowheads="1"/>
        </xdr:cNvSpPr>
      </xdr:nvSpPr>
      <xdr:spPr>
        <a:xfrm>
          <a:off x="4095750" y="274605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129</xdr:row>
      <xdr:rowOff>0</xdr:rowOff>
    </xdr:from>
    <xdr:ext cx="76200" cy="238125"/>
    <xdr:sp fLocksText="0">
      <xdr:nvSpPr>
        <xdr:cNvPr id="78" name="Text Box 92"/>
        <xdr:cNvSpPr txBox="1">
          <a:spLocks noChangeArrowheads="1"/>
        </xdr:cNvSpPr>
      </xdr:nvSpPr>
      <xdr:spPr>
        <a:xfrm>
          <a:off x="4095750" y="274605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129</xdr:row>
      <xdr:rowOff>0</xdr:rowOff>
    </xdr:from>
    <xdr:ext cx="76200" cy="238125"/>
    <xdr:sp fLocksText="0">
      <xdr:nvSpPr>
        <xdr:cNvPr id="79" name="Text Box 93"/>
        <xdr:cNvSpPr txBox="1">
          <a:spLocks noChangeArrowheads="1"/>
        </xdr:cNvSpPr>
      </xdr:nvSpPr>
      <xdr:spPr>
        <a:xfrm>
          <a:off x="4095750" y="274605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129</xdr:row>
      <xdr:rowOff>0</xdr:rowOff>
    </xdr:from>
    <xdr:ext cx="76200" cy="238125"/>
    <xdr:sp fLocksText="0">
      <xdr:nvSpPr>
        <xdr:cNvPr id="80" name="Text Box 94"/>
        <xdr:cNvSpPr txBox="1">
          <a:spLocks noChangeArrowheads="1"/>
        </xdr:cNvSpPr>
      </xdr:nvSpPr>
      <xdr:spPr>
        <a:xfrm>
          <a:off x="4095750" y="274605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129</xdr:row>
      <xdr:rowOff>0</xdr:rowOff>
    </xdr:from>
    <xdr:ext cx="76200" cy="238125"/>
    <xdr:sp fLocksText="0">
      <xdr:nvSpPr>
        <xdr:cNvPr id="81" name="Text Box 87"/>
        <xdr:cNvSpPr txBox="1">
          <a:spLocks noChangeArrowheads="1"/>
        </xdr:cNvSpPr>
      </xdr:nvSpPr>
      <xdr:spPr>
        <a:xfrm>
          <a:off x="3629025" y="274605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129</xdr:row>
      <xdr:rowOff>0</xdr:rowOff>
    </xdr:from>
    <xdr:ext cx="76200" cy="238125"/>
    <xdr:sp fLocksText="0">
      <xdr:nvSpPr>
        <xdr:cNvPr id="82" name="Text Box 88"/>
        <xdr:cNvSpPr txBox="1">
          <a:spLocks noChangeArrowheads="1"/>
        </xdr:cNvSpPr>
      </xdr:nvSpPr>
      <xdr:spPr>
        <a:xfrm>
          <a:off x="3629025" y="274605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129</xdr:row>
      <xdr:rowOff>0</xdr:rowOff>
    </xdr:from>
    <xdr:ext cx="76200" cy="238125"/>
    <xdr:sp fLocksText="0">
      <xdr:nvSpPr>
        <xdr:cNvPr id="83" name="Text Box 89"/>
        <xdr:cNvSpPr txBox="1">
          <a:spLocks noChangeArrowheads="1"/>
        </xdr:cNvSpPr>
      </xdr:nvSpPr>
      <xdr:spPr>
        <a:xfrm>
          <a:off x="3629025" y="274605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129</xdr:row>
      <xdr:rowOff>0</xdr:rowOff>
    </xdr:from>
    <xdr:ext cx="76200" cy="238125"/>
    <xdr:sp fLocksText="0">
      <xdr:nvSpPr>
        <xdr:cNvPr id="84" name="Text Box 90"/>
        <xdr:cNvSpPr txBox="1">
          <a:spLocks noChangeArrowheads="1"/>
        </xdr:cNvSpPr>
      </xdr:nvSpPr>
      <xdr:spPr>
        <a:xfrm>
          <a:off x="3629025" y="274605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129</xdr:row>
      <xdr:rowOff>0</xdr:rowOff>
    </xdr:from>
    <xdr:ext cx="76200" cy="238125"/>
    <xdr:sp fLocksText="0">
      <xdr:nvSpPr>
        <xdr:cNvPr id="85" name="Text Box 91"/>
        <xdr:cNvSpPr txBox="1">
          <a:spLocks noChangeArrowheads="1"/>
        </xdr:cNvSpPr>
      </xdr:nvSpPr>
      <xdr:spPr>
        <a:xfrm>
          <a:off x="4095750" y="274605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129</xdr:row>
      <xdr:rowOff>0</xdr:rowOff>
    </xdr:from>
    <xdr:ext cx="76200" cy="238125"/>
    <xdr:sp fLocksText="0">
      <xdr:nvSpPr>
        <xdr:cNvPr id="86" name="Text Box 92"/>
        <xdr:cNvSpPr txBox="1">
          <a:spLocks noChangeArrowheads="1"/>
        </xdr:cNvSpPr>
      </xdr:nvSpPr>
      <xdr:spPr>
        <a:xfrm>
          <a:off x="4095750" y="274605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129</xdr:row>
      <xdr:rowOff>0</xdr:rowOff>
    </xdr:from>
    <xdr:ext cx="76200" cy="238125"/>
    <xdr:sp fLocksText="0">
      <xdr:nvSpPr>
        <xdr:cNvPr id="87" name="Text Box 93"/>
        <xdr:cNvSpPr txBox="1">
          <a:spLocks noChangeArrowheads="1"/>
        </xdr:cNvSpPr>
      </xdr:nvSpPr>
      <xdr:spPr>
        <a:xfrm>
          <a:off x="4095750" y="274605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129</xdr:row>
      <xdr:rowOff>0</xdr:rowOff>
    </xdr:from>
    <xdr:ext cx="76200" cy="238125"/>
    <xdr:sp fLocksText="0">
      <xdr:nvSpPr>
        <xdr:cNvPr id="88" name="Text Box 94"/>
        <xdr:cNvSpPr txBox="1">
          <a:spLocks noChangeArrowheads="1"/>
        </xdr:cNvSpPr>
      </xdr:nvSpPr>
      <xdr:spPr>
        <a:xfrm>
          <a:off x="4095750" y="274605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129</xdr:row>
      <xdr:rowOff>0</xdr:rowOff>
    </xdr:from>
    <xdr:ext cx="76200" cy="238125"/>
    <xdr:sp fLocksText="0">
      <xdr:nvSpPr>
        <xdr:cNvPr id="89" name="Text Box 87"/>
        <xdr:cNvSpPr txBox="1">
          <a:spLocks noChangeArrowheads="1"/>
        </xdr:cNvSpPr>
      </xdr:nvSpPr>
      <xdr:spPr>
        <a:xfrm>
          <a:off x="3629025" y="274605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129</xdr:row>
      <xdr:rowOff>0</xdr:rowOff>
    </xdr:from>
    <xdr:ext cx="76200" cy="238125"/>
    <xdr:sp fLocksText="0">
      <xdr:nvSpPr>
        <xdr:cNvPr id="90" name="Text Box 88"/>
        <xdr:cNvSpPr txBox="1">
          <a:spLocks noChangeArrowheads="1"/>
        </xdr:cNvSpPr>
      </xdr:nvSpPr>
      <xdr:spPr>
        <a:xfrm>
          <a:off x="3629025" y="274605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129</xdr:row>
      <xdr:rowOff>0</xdr:rowOff>
    </xdr:from>
    <xdr:ext cx="76200" cy="238125"/>
    <xdr:sp fLocksText="0">
      <xdr:nvSpPr>
        <xdr:cNvPr id="91" name="Text Box 89"/>
        <xdr:cNvSpPr txBox="1">
          <a:spLocks noChangeArrowheads="1"/>
        </xdr:cNvSpPr>
      </xdr:nvSpPr>
      <xdr:spPr>
        <a:xfrm>
          <a:off x="3629025" y="274605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129</xdr:row>
      <xdr:rowOff>0</xdr:rowOff>
    </xdr:from>
    <xdr:ext cx="76200" cy="238125"/>
    <xdr:sp fLocksText="0">
      <xdr:nvSpPr>
        <xdr:cNvPr id="92" name="Text Box 90"/>
        <xdr:cNvSpPr txBox="1">
          <a:spLocks noChangeArrowheads="1"/>
        </xdr:cNvSpPr>
      </xdr:nvSpPr>
      <xdr:spPr>
        <a:xfrm>
          <a:off x="3629025" y="274605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129</xdr:row>
      <xdr:rowOff>0</xdr:rowOff>
    </xdr:from>
    <xdr:ext cx="76200" cy="238125"/>
    <xdr:sp fLocksText="0">
      <xdr:nvSpPr>
        <xdr:cNvPr id="93" name="Text Box 91"/>
        <xdr:cNvSpPr txBox="1">
          <a:spLocks noChangeArrowheads="1"/>
        </xdr:cNvSpPr>
      </xdr:nvSpPr>
      <xdr:spPr>
        <a:xfrm>
          <a:off x="4095750" y="274605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129</xdr:row>
      <xdr:rowOff>0</xdr:rowOff>
    </xdr:from>
    <xdr:ext cx="76200" cy="238125"/>
    <xdr:sp fLocksText="0">
      <xdr:nvSpPr>
        <xdr:cNvPr id="94" name="Text Box 92"/>
        <xdr:cNvSpPr txBox="1">
          <a:spLocks noChangeArrowheads="1"/>
        </xdr:cNvSpPr>
      </xdr:nvSpPr>
      <xdr:spPr>
        <a:xfrm>
          <a:off x="4095750" y="274605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129</xdr:row>
      <xdr:rowOff>0</xdr:rowOff>
    </xdr:from>
    <xdr:ext cx="76200" cy="238125"/>
    <xdr:sp fLocksText="0">
      <xdr:nvSpPr>
        <xdr:cNvPr id="95" name="Text Box 93"/>
        <xdr:cNvSpPr txBox="1">
          <a:spLocks noChangeArrowheads="1"/>
        </xdr:cNvSpPr>
      </xdr:nvSpPr>
      <xdr:spPr>
        <a:xfrm>
          <a:off x="4095750" y="274605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129</xdr:row>
      <xdr:rowOff>0</xdr:rowOff>
    </xdr:from>
    <xdr:ext cx="76200" cy="238125"/>
    <xdr:sp fLocksText="0">
      <xdr:nvSpPr>
        <xdr:cNvPr id="96" name="Text Box 94"/>
        <xdr:cNvSpPr txBox="1">
          <a:spLocks noChangeArrowheads="1"/>
        </xdr:cNvSpPr>
      </xdr:nvSpPr>
      <xdr:spPr>
        <a:xfrm>
          <a:off x="4095750" y="274605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99</xdr:row>
      <xdr:rowOff>0</xdr:rowOff>
    </xdr:from>
    <xdr:ext cx="76200" cy="238125"/>
    <xdr:sp fLocksText="0">
      <xdr:nvSpPr>
        <xdr:cNvPr id="97" name="Text Box 87"/>
        <xdr:cNvSpPr txBox="1">
          <a:spLocks noChangeArrowheads="1"/>
        </xdr:cNvSpPr>
      </xdr:nvSpPr>
      <xdr:spPr>
        <a:xfrm>
          <a:off x="3629025" y="208692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99</xdr:row>
      <xdr:rowOff>0</xdr:rowOff>
    </xdr:from>
    <xdr:ext cx="76200" cy="238125"/>
    <xdr:sp fLocksText="0">
      <xdr:nvSpPr>
        <xdr:cNvPr id="98" name="Text Box 88"/>
        <xdr:cNvSpPr txBox="1">
          <a:spLocks noChangeArrowheads="1"/>
        </xdr:cNvSpPr>
      </xdr:nvSpPr>
      <xdr:spPr>
        <a:xfrm>
          <a:off x="3629025" y="208692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99</xdr:row>
      <xdr:rowOff>0</xdr:rowOff>
    </xdr:from>
    <xdr:ext cx="76200" cy="238125"/>
    <xdr:sp fLocksText="0">
      <xdr:nvSpPr>
        <xdr:cNvPr id="99" name="Text Box 89"/>
        <xdr:cNvSpPr txBox="1">
          <a:spLocks noChangeArrowheads="1"/>
        </xdr:cNvSpPr>
      </xdr:nvSpPr>
      <xdr:spPr>
        <a:xfrm>
          <a:off x="3629025" y="208692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99</xdr:row>
      <xdr:rowOff>0</xdr:rowOff>
    </xdr:from>
    <xdr:ext cx="76200" cy="238125"/>
    <xdr:sp fLocksText="0">
      <xdr:nvSpPr>
        <xdr:cNvPr id="100" name="Text Box 90"/>
        <xdr:cNvSpPr txBox="1">
          <a:spLocks noChangeArrowheads="1"/>
        </xdr:cNvSpPr>
      </xdr:nvSpPr>
      <xdr:spPr>
        <a:xfrm>
          <a:off x="3629025" y="208692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99</xdr:row>
      <xdr:rowOff>0</xdr:rowOff>
    </xdr:from>
    <xdr:ext cx="76200" cy="238125"/>
    <xdr:sp fLocksText="0">
      <xdr:nvSpPr>
        <xdr:cNvPr id="101" name="Text Box 91"/>
        <xdr:cNvSpPr txBox="1">
          <a:spLocks noChangeArrowheads="1"/>
        </xdr:cNvSpPr>
      </xdr:nvSpPr>
      <xdr:spPr>
        <a:xfrm>
          <a:off x="4095750" y="208692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99</xdr:row>
      <xdr:rowOff>0</xdr:rowOff>
    </xdr:from>
    <xdr:ext cx="76200" cy="238125"/>
    <xdr:sp fLocksText="0">
      <xdr:nvSpPr>
        <xdr:cNvPr id="102" name="Text Box 92"/>
        <xdr:cNvSpPr txBox="1">
          <a:spLocks noChangeArrowheads="1"/>
        </xdr:cNvSpPr>
      </xdr:nvSpPr>
      <xdr:spPr>
        <a:xfrm>
          <a:off x="4095750" y="208692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99</xdr:row>
      <xdr:rowOff>0</xdr:rowOff>
    </xdr:from>
    <xdr:ext cx="76200" cy="238125"/>
    <xdr:sp fLocksText="0">
      <xdr:nvSpPr>
        <xdr:cNvPr id="103" name="Text Box 93"/>
        <xdr:cNvSpPr txBox="1">
          <a:spLocks noChangeArrowheads="1"/>
        </xdr:cNvSpPr>
      </xdr:nvSpPr>
      <xdr:spPr>
        <a:xfrm>
          <a:off x="4095750" y="208692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99</xdr:row>
      <xdr:rowOff>0</xdr:rowOff>
    </xdr:from>
    <xdr:ext cx="76200" cy="238125"/>
    <xdr:sp fLocksText="0">
      <xdr:nvSpPr>
        <xdr:cNvPr id="104" name="Text Box 94"/>
        <xdr:cNvSpPr txBox="1">
          <a:spLocks noChangeArrowheads="1"/>
        </xdr:cNvSpPr>
      </xdr:nvSpPr>
      <xdr:spPr>
        <a:xfrm>
          <a:off x="4095750" y="208692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99</xdr:row>
      <xdr:rowOff>0</xdr:rowOff>
    </xdr:from>
    <xdr:ext cx="76200" cy="238125"/>
    <xdr:sp fLocksText="0">
      <xdr:nvSpPr>
        <xdr:cNvPr id="105" name="Text Box 87"/>
        <xdr:cNvSpPr txBox="1">
          <a:spLocks noChangeArrowheads="1"/>
        </xdr:cNvSpPr>
      </xdr:nvSpPr>
      <xdr:spPr>
        <a:xfrm>
          <a:off x="3629025" y="208692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99</xdr:row>
      <xdr:rowOff>0</xdr:rowOff>
    </xdr:from>
    <xdr:ext cx="76200" cy="238125"/>
    <xdr:sp fLocksText="0">
      <xdr:nvSpPr>
        <xdr:cNvPr id="106" name="Text Box 88"/>
        <xdr:cNvSpPr txBox="1">
          <a:spLocks noChangeArrowheads="1"/>
        </xdr:cNvSpPr>
      </xdr:nvSpPr>
      <xdr:spPr>
        <a:xfrm>
          <a:off x="3629025" y="208692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99</xdr:row>
      <xdr:rowOff>0</xdr:rowOff>
    </xdr:from>
    <xdr:ext cx="76200" cy="238125"/>
    <xdr:sp fLocksText="0">
      <xdr:nvSpPr>
        <xdr:cNvPr id="107" name="Text Box 89"/>
        <xdr:cNvSpPr txBox="1">
          <a:spLocks noChangeArrowheads="1"/>
        </xdr:cNvSpPr>
      </xdr:nvSpPr>
      <xdr:spPr>
        <a:xfrm>
          <a:off x="3629025" y="208692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99</xdr:row>
      <xdr:rowOff>0</xdr:rowOff>
    </xdr:from>
    <xdr:ext cx="76200" cy="238125"/>
    <xdr:sp fLocksText="0">
      <xdr:nvSpPr>
        <xdr:cNvPr id="108" name="Text Box 90"/>
        <xdr:cNvSpPr txBox="1">
          <a:spLocks noChangeArrowheads="1"/>
        </xdr:cNvSpPr>
      </xdr:nvSpPr>
      <xdr:spPr>
        <a:xfrm>
          <a:off x="3629025" y="208692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99</xdr:row>
      <xdr:rowOff>0</xdr:rowOff>
    </xdr:from>
    <xdr:ext cx="76200" cy="238125"/>
    <xdr:sp fLocksText="0">
      <xdr:nvSpPr>
        <xdr:cNvPr id="109" name="Text Box 91"/>
        <xdr:cNvSpPr txBox="1">
          <a:spLocks noChangeArrowheads="1"/>
        </xdr:cNvSpPr>
      </xdr:nvSpPr>
      <xdr:spPr>
        <a:xfrm>
          <a:off x="4095750" y="208692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99</xdr:row>
      <xdr:rowOff>0</xdr:rowOff>
    </xdr:from>
    <xdr:ext cx="76200" cy="238125"/>
    <xdr:sp fLocksText="0">
      <xdr:nvSpPr>
        <xdr:cNvPr id="110" name="Text Box 92"/>
        <xdr:cNvSpPr txBox="1">
          <a:spLocks noChangeArrowheads="1"/>
        </xdr:cNvSpPr>
      </xdr:nvSpPr>
      <xdr:spPr>
        <a:xfrm>
          <a:off x="4095750" y="208692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99</xdr:row>
      <xdr:rowOff>0</xdr:rowOff>
    </xdr:from>
    <xdr:ext cx="76200" cy="238125"/>
    <xdr:sp fLocksText="0">
      <xdr:nvSpPr>
        <xdr:cNvPr id="111" name="Text Box 93"/>
        <xdr:cNvSpPr txBox="1">
          <a:spLocks noChangeArrowheads="1"/>
        </xdr:cNvSpPr>
      </xdr:nvSpPr>
      <xdr:spPr>
        <a:xfrm>
          <a:off x="4095750" y="208692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99</xdr:row>
      <xdr:rowOff>0</xdr:rowOff>
    </xdr:from>
    <xdr:ext cx="76200" cy="238125"/>
    <xdr:sp fLocksText="0">
      <xdr:nvSpPr>
        <xdr:cNvPr id="112" name="Text Box 94"/>
        <xdr:cNvSpPr txBox="1">
          <a:spLocks noChangeArrowheads="1"/>
        </xdr:cNvSpPr>
      </xdr:nvSpPr>
      <xdr:spPr>
        <a:xfrm>
          <a:off x="4095750" y="208692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99</xdr:row>
      <xdr:rowOff>0</xdr:rowOff>
    </xdr:from>
    <xdr:ext cx="76200" cy="238125"/>
    <xdr:sp fLocksText="0">
      <xdr:nvSpPr>
        <xdr:cNvPr id="113" name="Text Box 87"/>
        <xdr:cNvSpPr txBox="1">
          <a:spLocks noChangeArrowheads="1"/>
        </xdr:cNvSpPr>
      </xdr:nvSpPr>
      <xdr:spPr>
        <a:xfrm>
          <a:off x="3629025" y="208692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99</xdr:row>
      <xdr:rowOff>0</xdr:rowOff>
    </xdr:from>
    <xdr:ext cx="76200" cy="238125"/>
    <xdr:sp fLocksText="0">
      <xdr:nvSpPr>
        <xdr:cNvPr id="114" name="Text Box 88"/>
        <xdr:cNvSpPr txBox="1">
          <a:spLocks noChangeArrowheads="1"/>
        </xdr:cNvSpPr>
      </xdr:nvSpPr>
      <xdr:spPr>
        <a:xfrm>
          <a:off x="3629025" y="208692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99</xdr:row>
      <xdr:rowOff>0</xdr:rowOff>
    </xdr:from>
    <xdr:ext cx="76200" cy="238125"/>
    <xdr:sp fLocksText="0">
      <xdr:nvSpPr>
        <xdr:cNvPr id="115" name="Text Box 89"/>
        <xdr:cNvSpPr txBox="1">
          <a:spLocks noChangeArrowheads="1"/>
        </xdr:cNvSpPr>
      </xdr:nvSpPr>
      <xdr:spPr>
        <a:xfrm>
          <a:off x="3629025" y="208692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99</xdr:row>
      <xdr:rowOff>0</xdr:rowOff>
    </xdr:from>
    <xdr:ext cx="76200" cy="238125"/>
    <xdr:sp fLocksText="0">
      <xdr:nvSpPr>
        <xdr:cNvPr id="116" name="Text Box 90"/>
        <xdr:cNvSpPr txBox="1">
          <a:spLocks noChangeArrowheads="1"/>
        </xdr:cNvSpPr>
      </xdr:nvSpPr>
      <xdr:spPr>
        <a:xfrm>
          <a:off x="3629025" y="208692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99</xdr:row>
      <xdr:rowOff>0</xdr:rowOff>
    </xdr:from>
    <xdr:ext cx="76200" cy="238125"/>
    <xdr:sp fLocksText="0">
      <xdr:nvSpPr>
        <xdr:cNvPr id="117" name="Text Box 91"/>
        <xdr:cNvSpPr txBox="1">
          <a:spLocks noChangeArrowheads="1"/>
        </xdr:cNvSpPr>
      </xdr:nvSpPr>
      <xdr:spPr>
        <a:xfrm>
          <a:off x="4095750" y="208692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99</xdr:row>
      <xdr:rowOff>0</xdr:rowOff>
    </xdr:from>
    <xdr:ext cx="76200" cy="238125"/>
    <xdr:sp fLocksText="0">
      <xdr:nvSpPr>
        <xdr:cNvPr id="118" name="Text Box 92"/>
        <xdr:cNvSpPr txBox="1">
          <a:spLocks noChangeArrowheads="1"/>
        </xdr:cNvSpPr>
      </xdr:nvSpPr>
      <xdr:spPr>
        <a:xfrm>
          <a:off x="4095750" y="208692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99</xdr:row>
      <xdr:rowOff>0</xdr:rowOff>
    </xdr:from>
    <xdr:ext cx="76200" cy="238125"/>
    <xdr:sp fLocksText="0">
      <xdr:nvSpPr>
        <xdr:cNvPr id="119" name="Text Box 93"/>
        <xdr:cNvSpPr txBox="1">
          <a:spLocks noChangeArrowheads="1"/>
        </xdr:cNvSpPr>
      </xdr:nvSpPr>
      <xdr:spPr>
        <a:xfrm>
          <a:off x="4095750" y="208692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99</xdr:row>
      <xdr:rowOff>0</xdr:rowOff>
    </xdr:from>
    <xdr:ext cx="76200" cy="238125"/>
    <xdr:sp fLocksText="0">
      <xdr:nvSpPr>
        <xdr:cNvPr id="120" name="Text Box 94"/>
        <xdr:cNvSpPr txBox="1">
          <a:spLocks noChangeArrowheads="1"/>
        </xdr:cNvSpPr>
      </xdr:nvSpPr>
      <xdr:spPr>
        <a:xfrm>
          <a:off x="4095750" y="208692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22"/>
  <sheetViews>
    <sheetView tabSelected="1" view="pageBreakPreview" zoomScaleSheetLayoutView="100" zoomScalePageLayoutView="0" workbookViewId="0" topLeftCell="A1">
      <selection activeCell="B5" sqref="B5"/>
    </sheetView>
  </sheetViews>
  <sheetFormatPr defaultColWidth="8.00390625" defaultRowHeight="15"/>
  <cols>
    <col min="1" max="1" width="10.7109375" style="11" customWidth="1"/>
    <col min="2" max="2" width="57.00390625" style="12" customWidth="1"/>
    <col min="3" max="3" width="7.421875" style="13" customWidth="1"/>
    <col min="4" max="4" width="19.140625" style="14" customWidth="1"/>
    <col min="5" max="7" width="10.7109375" style="5" bestFit="1" customWidth="1"/>
    <col min="8" max="16384" width="8.00390625" style="5" customWidth="1"/>
  </cols>
  <sheetData>
    <row r="1" spans="1:4" ht="12.75">
      <c r="A1" s="1"/>
      <c r="B1" s="2"/>
      <c r="C1" s="3"/>
      <c r="D1" s="4"/>
    </row>
    <row r="2" spans="1:4" s="10" customFormat="1" ht="12.75">
      <c r="A2" s="6" t="s">
        <v>20</v>
      </c>
      <c r="B2" s="7"/>
      <c r="C2" s="8"/>
      <c r="D2" s="9" t="s">
        <v>7</v>
      </c>
    </row>
    <row r="3" spans="1:4" s="10" customFormat="1" ht="12.75">
      <c r="A3" s="23"/>
      <c r="B3" s="121"/>
      <c r="C3" s="122"/>
      <c r="D3" s="123"/>
    </row>
    <row r="4" spans="1:4" s="10" customFormat="1" ht="15.75">
      <c r="A4" s="23"/>
      <c r="B4" s="216" t="s">
        <v>255</v>
      </c>
      <c r="C4" s="122"/>
      <c r="D4" s="123"/>
    </row>
    <row r="5" spans="2:4" ht="12.75">
      <c r="B5" s="124" t="str">
        <f>SPLOŠNO!B1</f>
        <v>SPLOŠNO (OPOZORILA IN OPOMBE)</v>
      </c>
      <c r="C5" s="17"/>
      <c r="D5" s="18"/>
    </row>
    <row r="6" spans="1:7" ht="12.75">
      <c r="A6" s="20" t="s">
        <v>14</v>
      </c>
      <c r="B6" s="16" t="str">
        <f>'SVETILKE I'!B1</f>
        <v>SVETILKE  FAZA I</v>
      </c>
      <c r="C6" s="17"/>
      <c r="D6" s="18"/>
      <c r="E6" s="14"/>
      <c r="F6" s="14"/>
      <c r="G6" s="14"/>
    </row>
    <row r="7" spans="1:4" ht="25.5">
      <c r="A7" s="20" t="s">
        <v>15</v>
      </c>
      <c r="B7" s="16" t="str">
        <f>'MONTAZNI M I'!B1</f>
        <v>MONTAŽNI MATERIAL DOBAVA, MONTAŽA
IN PRIKLOP FAZA I</v>
      </c>
      <c r="C7" s="17"/>
      <c r="D7" s="18"/>
    </row>
    <row r="8" spans="1:4" ht="12.75">
      <c r="A8" s="20" t="s">
        <v>16</v>
      </c>
      <c r="B8" s="16" t="str">
        <f>'RAZDELILNIKI I'!B1</f>
        <v>RAZDELILNIKI FAZA I</v>
      </c>
      <c r="C8" s="17"/>
      <c r="D8" s="18"/>
    </row>
    <row r="9" spans="1:4" ht="12.75">
      <c r="A9" s="20" t="s">
        <v>17</v>
      </c>
      <c r="B9" s="16" t="str">
        <f>'OGREVANJE ŽL I'!B1</f>
        <v>OGREVANJE ŽLEBOV FAZA I</v>
      </c>
      <c r="C9" s="17"/>
      <c r="D9" s="18"/>
    </row>
    <row r="10" spans="1:4" ht="12.75">
      <c r="A10" s="20" t="s">
        <v>13</v>
      </c>
      <c r="B10" s="16" t="str">
        <f>'OŽ-STROJNE I'!B1</f>
        <v>OŽIČENJE IN IZVEDBA STROJNIH INŠTALACIJ FAZA I</v>
      </c>
      <c r="C10" s="17"/>
      <c r="D10" s="18"/>
    </row>
    <row r="11" spans="1:4" ht="12.75">
      <c r="A11" s="20" t="s">
        <v>21</v>
      </c>
      <c r="B11" s="16" t="str">
        <f>'UNIVERZALNO I'!B1</f>
        <v>UNIVERZALNO STRUKTUIRANO OŽIČENJE FAZA I</v>
      </c>
      <c r="C11" s="17"/>
      <c r="D11" s="18"/>
    </row>
    <row r="12" spans="1:4" ht="12.75">
      <c r="A12" s="20" t="s">
        <v>50</v>
      </c>
      <c r="B12" s="16" t="str">
        <f>'POŽAR I'!B1</f>
        <v>JAVLJANJE POŽARA FAZA I</v>
      </c>
      <c r="C12" s="17"/>
      <c r="D12" s="18"/>
    </row>
    <row r="13" spans="1:4" s="202" customFormat="1" ht="12.75">
      <c r="A13" s="198" t="s">
        <v>51</v>
      </c>
      <c r="B13" s="199" t="str">
        <f>'DOMOFON I'!B1</f>
        <v>DOMOFON FAZA I</v>
      </c>
      <c r="C13" s="200"/>
      <c r="D13" s="201"/>
    </row>
    <row r="14" spans="1:4" ht="12.75">
      <c r="A14" s="20" t="s">
        <v>256</v>
      </c>
      <c r="B14" s="16" t="str">
        <f>'STRELOVOD I'!B1</f>
        <v>STRELOVODNE INŠTALACIJE FAZA I</v>
      </c>
      <c r="C14" s="17"/>
      <c r="D14" s="18"/>
    </row>
    <row r="15" spans="1:4" ht="12.75">
      <c r="A15" s="20" t="s">
        <v>257</v>
      </c>
      <c r="B15" s="16" t="str">
        <f>'OSTALE OB I'!B1</f>
        <v>OSTALE OBVEZNOSTI FAZ I</v>
      </c>
      <c r="C15" s="17"/>
      <c r="D15" s="18"/>
    </row>
    <row r="16" spans="1:4" ht="13.5" thickBot="1">
      <c r="A16" s="21"/>
      <c r="B16" s="22"/>
      <c r="C16" s="23"/>
      <c r="D16" s="18"/>
    </row>
    <row r="17" spans="1:4" ht="16.5" thickTop="1">
      <c r="A17" s="24"/>
      <c r="B17" s="25" t="s">
        <v>3</v>
      </c>
      <c r="C17" s="26"/>
      <c r="D17" s="27">
        <f>SUM(D6:D16)</f>
        <v>0</v>
      </c>
    </row>
    <row r="19" spans="1:4" s="13" customFormat="1" ht="12.75">
      <c r="A19" s="11"/>
      <c r="B19" s="19"/>
      <c r="D19" s="14"/>
    </row>
    <row r="20" spans="1:4" s="13" customFormat="1" ht="37.5" customHeight="1">
      <c r="A20" s="11"/>
      <c r="B20" s="15" t="s">
        <v>9</v>
      </c>
      <c r="D20" s="14"/>
    </row>
    <row r="21" spans="1:4" s="13" customFormat="1" ht="12.75">
      <c r="A21" s="11"/>
      <c r="B21" s="15"/>
      <c r="D21" s="14"/>
    </row>
    <row r="22" spans="1:4" s="13" customFormat="1" ht="51">
      <c r="A22" s="11"/>
      <c r="B22" s="15" t="s">
        <v>10</v>
      </c>
      <c r="D22" s="14"/>
    </row>
  </sheetData>
  <sheetProtection/>
  <printOptions/>
  <pageMargins left="0.7480314960629921" right="0.7480314960629921" top="0.984251968503937" bottom="0.5905511811023623" header="0.7874015748031497" footer="0.31496062992125984"/>
  <pageSetup fitToHeight="100" horizontalDpi="300" verticalDpi="300" orientation="portrait" paperSize="9" scale="85" r:id="rId1"/>
  <headerFooter alignWithMargins="0">
    <oddFooter>&amp;L&amp;10&amp;F, &amp;A&amp;R&amp;10&amp;P/&amp;N</oddFooter>
  </headerFooter>
</worksheet>
</file>

<file path=xl/worksheets/sheet10.xml><?xml version="1.0" encoding="utf-8"?>
<worksheet xmlns="http://schemas.openxmlformats.org/spreadsheetml/2006/main" xmlns:r="http://schemas.openxmlformats.org/officeDocument/2006/relationships">
  <sheetPr>
    <tabColor rgb="FFC00000"/>
  </sheetPr>
  <dimension ref="A1:J723"/>
  <sheetViews>
    <sheetView view="pageBreakPreview" zoomScaleNormal="85" zoomScaleSheetLayoutView="100" zoomScalePageLayoutView="0" workbookViewId="0" topLeftCell="A1">
      <pane ySplit="3" topLeftCell="A4" activePane="bottomLeft" state="frozen"/>
      <selection pane="topLeft" activeCell="A1" sqref="A1"/>
      <selection pane="bottomLeft" activeCell="F22" sqref="A1:F22"/>
    </sheetView>
  </sheetViews>
  <sheetFormatPr defaultColWidth="9.00390625" defaultRowHeight="15"/>
  <cols>
    <col min="1" max="1" width="4.421875" style="59" customWidth="1"/>
    <col min="2" max="2" width="50.00390625" style="72" customWidth="1"/>
    <col min="3" max="3" width="7.00390625" style="29" customWidth="1"/>
    <col min="4" max="4" width="8.57421875" style="148" customWidth="1"/>
    <col min="5" max="5" width="11.57421875" style="157" customWidth="1"/>
    <col min="6" max="6" width="14.140625" style="210" customWidth="1"/>
    <col min="7" max="9" width="9.00390625" style="48" customWidth="1"/>
    <col min="10" max="10" width="11.57421875" style="48" customWidth="1"/>
    <col min="11" max="16384" width="9.00390625" style="48" customWidth="1"/>
  </cols>
  <sheetData>
    <row r="1" spans="1:7" s="35" customFormat="1" ht="16.5" customHeight="1">
      <c r="A1" s="30" t="s">
        <v>51</v>
      </c>
      <c r="B1" s="44" t="s">
        <v>297</v>
      </c>
      <c r="C1" s="32"/>
      <c r="D1" s="139"/>
      <c r="E1" s="149"/>
      <c r="F1" s="203">
        <f>SUBTOTAL(9,F5:F23)</f>
        <v>0</v>
      </c>
      <c r="G1" s="34"/>
    </row>
    <row r="2" spans="1:7" s="35" customFormat="1" ht="15">
      <c r="A2" s="36"/>
      <c r="B2" s="37"/>
      <c r="C2" s="38"/>
      <c r="D2" s="140"/>
      <c r="E2" s="150"/>
      <c r="F2" s="204"/>
      <c r="G2" s="34"/>
    </row>
    <row r="3" spans="1:6" s="42" customFormat="1" ht="15">
      <c r="A3" s="39"/>
      <c r="B3" s="40" t="s">
        <v>4</v>
      </c>
      <c r="C3" s="41" t="s">
        <v>5</v>
      </c>
      <c r="D3" s="141" t="s">
        <v>8</v>
      </c>
      <c r="E3" s="151" t="s">
        <v>6</v>
      </c>
      <c r="F3" s="205" t="s">
        <v>7</v>
      </c>
    </row>
    <row r="4" spans="1:6" s="42" customFormat="1" ht="15">
      <c r="A4" s="39"/>
      <c r="B4" s="43"/>
      <c r="C4" s="38"/>
      <c r="D4" s="140"/>
      <c r="E4" s="152"/>
      <c r="F4" s="206"/>
    </row>
    <row r="5" spans="1:6" ht="14.25">
      <c r="A5" s="109"/>
      <c r="B5" s="111"/>
      <c r="C5" s="110"/>
      <c r="D5" s="168"/>
      <c r="E5" s="155"/>
      <c r="F5" s="207"/>
    </row>
    <row r="6" spans="1:6" ht="42.75">
      <c r="A6" s="165">
        <f>MAX($A$2:$A5)+1</f>
        <v>1</v>
      </c>
      <c r="B6" s="85" t="s">
        <v>280</v>
      </c>
      <c r="C6" s="86" t="s">
        <v>2</v>
      </c>
      <c r="D6" s="195">
        <v>1</v>
      </c>
      <c r="E6" s="52"/>
      <c r="F6" s="207">
        <f>E6*D6</f>
        <v>0</v>
      </c>
    </row>
    <row r="7" spans="1:6" ht="15">
      <c r="A7" s="39"/>
      <c r="B7" s="85"/>
      <c r="C7" s="86"/>
      <c r="D7" s="195"/>
      <c r="E7" s="196"/>
      <c r="F7" s="207"/>
    </row>
    <row r="8" spans="1:6" ht="42.75">
      <c r="A8" s="165">
        <f>MAX($A$2:$A7)+1</f>
        <v>2</v>
      </c>
      <c r="B8" s="85" t="s">
        <v>248</v>
      </c>
      <c r="C8" s="86" t="s">
        <v>2</v>
      </c>
      <c r="D8" s="195">
        <v>1</v>
      </c>
      <c r="E8" s="52"/>
      <c r="F8" s="207">
        <f>E8*D8</f>
        <v>0</v>
      </c>
    </row>
    <row r="9" spans="1:6" ht="15">
      <c r="A9" s="39"/>
      <c r="B9" s="85"/>
      <c r="C9" s="86"/>
      <c r="D9" s="195"/>
      <c r="E9" s="196"/>
      <c r="F9" s="207"/>
    </row>
    <row r="10" spans="1:6" ht="28.5">
      <c r="A10" s="165">
        <f>MAX($A$2:$A7)+1</f>
        <v>2</v>
      </c>
      <c r="B10" s="85" t="s">
        <v>260</v>
      </c>
      <c r="C10" s="86" t="s">
        <v>2</v>
      </c>
      <c r="D10" s="195">
        <v>2</v>
      </c>
      <c r="E10" s="52"/>
      <c r="F10" s="207">
        <f>E10*D10</f>
        <v>0</v>
      </c>
    </row>
    <row r="11" spans="1:6" ht="17.25" customHeight="1">
      <c r="A11" s="39"/>
      <c r="B11" s="85"/>
      <c r="C11" s="86"/>
      <c r="D11" s="195"/>
      <c r="E11" s="196"/>
      <c r="F11" s="207"/>
    </row>
    <row r="12" spans="1:6" ht="14.25">
      <c r="A12" s="165">
        <f>MAX($A$2:$A11)+1</f>
        <v>3</v>
      </c>
      <c r="B12" s="85" t="s">
        <v>245</v>
      </c>
      <c r="C12" s="86" t="s">
        <v>2</v>
      </c>
      <c r="D12" s="195">
        <v>6</v>
      </c>
      <c r="E12" s="52"/>
      <c r="F12" s="207">
        <f>E12*D12</f>
        <v>0</v>
      </c>
    </row>
    <row r="13" spans="1:6" ht="15">
      <c r="A13" s="39"/>
      <c r="B13" s="85"/>
      <c r="C13" s="86"/>
      <c r="D13" s="195"/>
      <c r="E13" s="196"/>
      <c r="F13" s="207"/>
    </row>
    <row r="14" spans="1:6" ht="42.75">
      <c r="A14" s="165">
        <f>MAX($A$2:$A13)+1</f>
        <v>4</v>
      </c>
      <c r="B14" s="85" t="s">
        <v>249</v>
      </c>
      <c r="C14" s="86" t="s">
        <v>2</v>
      </c>
      <c r="D14" s="195">
        <v>2</v>
      </c>
      <c r="E14" s="52"/>
      <c r="F14" s="207">
        <f>E14*D14</f>
        <v>0</v>
      </c>
    </row>
    <row r="15" spans="1:6" ht="15">
      <c r="A15" s="39"/>
      <c r="B15" s="85"/>
      <c r="C15" s="86"/>
      <c r="D15" s="195"/>
      <c r="E15" s="196"/>
      <c r="F15" s="207"/>
    </row>
    <row r="16" spans="1:6" ht="28.5">
      <c r="A16" s="165">
        <f>MAX($A$2:$A15)+1</f>
        <v>5</v>
      </c>
      <c r="B16" s="85" t="s">
        <v>246</v>
      </c>
      <c r="C16" s="86" t="s">
        <v>1</v>
      </c>
      <c r="D16" s="195">
        <v>210</v>
      </c>
      <c r="E16" s="52"/>
      <c r="F16" s="207">
        <f>E16*D16</f>
        <v>0</v>
      </c>
    </row>
    <row r="17" spans="1:6" ht="14.25">
      <c r="A17" s="167"/>
      <c r="B17" s="85"/>
      <c r="C17" s="86"/>
      <c r="D17" s="195"/>
      <c r="E17" s="196"/>
      <c r="F17" s="207"/>
    </row>
    <row r="18" spans="1:6" ht="28.5">
      <c r="A18" s="165">
        <f>MAX($A$2:$A17)+1</f>
        <v>6</v>
      </c>
      <c r="B18" s="85" t="s">
        <v>60</v>
      </c>
      <c r="C18" s="86" t="s">
        <v>1</v>
      </c>
      <c r="D18" s="195">
        <v>210</v>
      </c>
      <c r="E18" s="52"/>
      <c r="F18" s="207">
        <f>E18*D18</f>
        <v>0</v>
      </c>
    </row>
    <row r="19" spans="1:6" ht="14.25">
      <c r="A19" s="167"/>
      <c r="B19" s="85"/>
      <c r="C19" s="86"/>
      <c r="D19" s="195"/>
      <c r="E19" s="196"/>
      <c r="F19" s="207"/>
    </row>
    <row r="20" spans="1:6" ht="28.5">
      <c r="A20" s="165">
        <f>MAX($A$2:$A19)+1</f>
        <v>7</v>
      </c>
      <c r="B20" s="85" t="s">
        <v>247</v>
      </c>
      <c r="C20" s="86" t="s">
        <v>0</v>
      </c>
      <c r="D20" s="195">
        <v>1</v>
      </c>
      <c r="E20" s="52"/>
      <c r="F20" s="207">
        <f>E20*D20</f>
        <v>0</v>
      </c>
    </row>
    <row r="21" spans="1:6" ht="14.25">
      <c r="A21" s="167"/>
      <c r="B21" s="85"/>
      <c r="C21" s="86"/>
      <c r="D21" s="195"/>
      <c r="E21" s="47"/>
      <c r="F21" s="207"/>
    </row>
    <row r="22" spans="1:6" ht="14.25">
      <c r="A22" s="165">
        <f>MAX($A$2:$A21)+1</f>
        <v>8</v>
      </c>
      <c r="B22" s="102" t="s">
        <v>136</v>
      </c>
      <c r="C22" s="75" t="s">
        <v>137</v>
      </c>
      <c r="D22" s="197">
        <v>3</v>
      </c>
      <c r="E22" s="52"/>
      <c r="F22" s="208">
        <f>SUM(F5:F20)*D22%</f>
        <v>0</v>
      </c>
    </row>
    <row r="23" spans="2:6" ht="14.25">
      <c r="B23" s="89"/>
      <c r="C23" s="90"/>
      <c r="D23" s="145"/>
      <c r="E23" s="154"/>
      <c r="F23" s="209"/>
    </row>
    <row r="24" spans="2:6" ht="14.25">
      <c r="B24" s="89"/>
      <c r="C24" s="90"/>
      <c r="D24" s="145"/>
      <c r="E24" s="154"/>
      <c r="F24" s="209"/>
    </row>
    <row r="25" spans="2:6" ht="14.25">
      <c r="B25" s="89"/>
      <c r="C25" s="90"/>
      <c r="D25" s="145"/>
      <c r="E25" s="154"/>
      <c r="F25" s="209"/>
    </row>
    <row r="26" spans="2:6" ht="14.25">
      <c r="B26" s="89"/>
      <c r="C26" s="90"/>
      <c r="D26" s="145"/>
      <c r="E26" s="154"/>
      <c r="F26" s="209"/>
    </row>
    <row r="27" spans="2:6" ht="14.25">
      <c r="B27" s="89"/>
      <c r="C27" s="90"/>
      <c r="D27" s="145"/>
      <c r="E27" s="154"/>
      <c r="F27" s="209"/>
    </row>
    <row r="28" spans="2:6" ht="14.25">
      <c r="B28" s="89"/>
      <c r="C28" s="90"/>
      <c r="D28" s="145"/>
      <c r="E28" s="154"/>
      <c r="F28" s="209"/>
    </row>
    <row r="29" spans="2:6" ht="14.25">
      <c r="B29" s="89"/>
      <c r="C29" s="90"/>
      <c r="D29" s="145"/>
      <c r="E29" s="154"/>
      <c r="F29" s="209"/>
    </row>
    <row r="30" spans="2:6" ht="14.25">
      <c r="B30" s="89"/>
      <c r="C30" s="90"/>
      <c r="D30" s="145"/>
      <c r="E30" s="154"/>
      <c r="F30" s="209"/>
    </row>
    <row r="31" spans="2:6" ht="14.25">
      <c r="B31" s="89"/>
      <c r="C31" s="90"/>
      <c r="D31" s="145"/>
      <c r="E31" s="154"/>
      <c r="F31" s="209"/>
    </row>
    <row r="32" spans="2:6" ht="14.25">
      <c r="B32" s="89"/>
      <c r="C32" s="90"/>
      <c r="D32" s="145"/>
      <c r="E32" s="154"/>
      <c r="F32" s="209"/>
    </row>
    <row r="33" spans="2:6" ht="14.25">
      <c r="B33" s="89"/>
      <c r="C33" s="90"/>
      <c r="D33" s="145"/>
      <c r="E33" s="154"/>
      <c r="F33" s="209"/>
    </row>
    <row r="34" spans="2:6" ht="14.25">
      <c r="B34" s="89"/>
      <c r="C34" s="90"/>
      <c r="D34" s="145"/>
      <c r="E34" s="155"/>
      <c r="F34" s="207"/>
    </row>
    <row r="35" spans="2:6" ht="14.25">
      <c r="B35" s="89"/>
      <c r="C35" s="90"/>
      <c r="D35" s="145"/>
      <c r="E35" s="154"/>
      <c r="F35" s="209"/>
    </row>
    <row r="36" spans="2:6" ht="14.25">
      <c r="B36" s="89"/>
      <c r="C36" s="90"/>
      <c r="D36" s="145"/>
      <c r="E36" s="154"/>
      <c r="F36" s="209"/>
    </row>
    <row r="37" spans="2:6" ht="14.25">
      <c r="B37" s="89"/>
      <c r="C37" s="90"/>
      <c r="D37" s="145"/>
      <c r="E37" s="154"/>
      <c r="F37" s="209"/>
    </row>
    <row r="38" spans="2:6" ht="14.25">
      <c r="B38" s="89"/>
      <c r="C38" s="90"/>
      <c r="D38" s="145"/>
      <c r="E38" s="154"/>
      <c r="F38" s="209"/>
    </row>
    <row r="39" spans="2:6" ht="14.25">
      <c r="B39" s="89"/>
      <c r="C39" s="90"/>
      <c r="D39" s="145"/>
      <c r="E39" s="154"/>
      <c r="F39" s="209"/>
    </row>
    <row r="40" spans="2:6" ht="14.25">
      <c r="B40" s="89"/>
      <c r="C40" s="90"/>
      <c r="D40" s="145"/>
      <c r="E40" s="154"/>
      <c r="F40" s="209"/>
    </row>
    <row r="41" spans="2:6" ht="14.25">
      <c r="B41" s="89"/>
      <c r="C41" s="90"/>
      <c r="D41" s="145"/>
      <c r="E41" s="154"/>
      <c r="F41" s="209"/>
    </row>
    <row r="42" spans="2:6" ht="14.25">
      <c r="B42" s="89"/>
      <c r="C42" s="90"/>
      <c r="D42" s="145"/>
      <c r="E42" s="154"/>
      <c r="F42" s="209"/>
    </row>
    <row r="43" spans="2:6" ht="14.25">
      <c r="B43" s="89"/>
      <c r="C43" s="90"/>
      <c r="D43" s="145"/>
      <c r="E43" s="155"/>
      <c r="F43" s="207"/>
    </row>
    <row r="44" spans="2:6" ht="14.25">
      <c r="B44" s="89"/>
      <c r="C44" s="90"/>
      <c r="D44" s="145"/>
      <c r="E44" s="154"/>
      <c r="F44" s="209"/>
    </row>
    <row r="45" spans="2:6" ht="14.25">
      <c r="B45" s="89"/>
      <c r="C45" s="90"/>
      <c r="D45" s="145"/>
      <c r="E45" s="154"/>
      <c r="F45" s="209"/>
    </row>
    <row r="46" spans="2:6" ht="14.25">
      <c r="B46" s="89"/>
      <c r="C46" s="90"/>
      <c r="D46" s="145"/>
      <c r="E46" s="154"/>
      <c r="F46" s="209"/>
    </row>
    <row r="47" spans="2:6" ht="14.25">
      <c r="B47" s="89"/>
      <c r="C47" s="90"/>
      <c r="D47" s="145"/>
      <c r="E47" s="154"/>
      <c r="F47" s="209"/>
    </row>
    <row r="48" spans="2:6" ht="14.25">
      <c r="B48" s="89"/>
      <c r="C48" s="90"/>
      <c r="D48" s="145"/>
      <c r="E48" s="154"/>
      <c r="F48" s="209"/>
    </row>
    <row r="49" spans="2:6" ht="14.25">
      <c r="B49" s="89"/>
      <c r="C49" s="90"/>
      <c r="D49" s="145"/>
      <c r="E49" s="154"/>
      <c r="F49" s="209"/>
    </row>
    <row r="50" spans="2:6" ht="14.25">
      <c r="B50" s="89"/>
      <c r="C50" s="90"/>
      <c r="D50" s="145"/>
      <c r="E50" s="154"/>
      <c r="F50" s="209"/>
    </row>
    <row r="51" spans="2:6" ht="14.25">
      <c r="B51" s="89"/>
      <c r="C51" s="90"/>
      <c r="D51" s="145"/>
      <c r="E51" s="154"/>
      <c r="F51" s="209"/>
    </row>
    <row r="52" spans="2:6" ht="14.25">
      <c r="B52" s="89"/>
      <c r="C52" s="90"/>
      <c r="D52" s="145"/>
      <c r="E52" s="155"/>
      <c r="F52" s="207"/>
    </row>
    <row r="53" spans="2:6" ht="14.25">
      <c r="B53" s="89"/>
      <c r="C53" s="90"/>
      <c r="D53" s="145"/>
      <c r="E53" s="154"/>
      <c r="F53" s="209"/>
    </row>
    <row r="54" spans="2:6" ht="14.25">
      <c r="B54" s="89"/>
      <c r="C54" s="90"/>
      <c r="D54" s="145"/>
      <c r="E54" s="154"/>
      <c r="F54" s="209"/>
    </row>
    <row r="55" spans="2:6" ht="14.25">
      <c r="B55" s="89"/>
      <c r="C55" s="90"/>
      <c r="D55" s="145"/>
      <c r="E55" s="154"/>
      <c r="F55" s="209"/>
    </row>
    <row r="56" spans="2:6" ht="14.25">
      <c r="B56" s="89"/>
      <c r="C56" s="90"/>
      <c r="D56" s="145"/>
      <c r="E56" s="154"/>
      <c r="F56" s="209"/>
    </row>
    <row r="57" spans="2:6" ht="14.25">
      <c r="B57" s="89"/>
      <c r="C57" s="90"/>
      <c r="D57" s="145"/>
      <c r="E57" s="154"/>
      <c r="F57" s="209"/>
    </row>
    <row r="58" spans="2:6" ht="14.25">
      <c r="B58" s="89"/>
      <c r="C58" s="90"/>
      <c r="D58" s="145"/>
      <c r="E58" s="154"/>
      <c r="F58" s="209"/>
    </row>
    <row r="59" spans="1:6" ht="14.25">
      <c r="A59" s="65"/>
      <c r="B59" s="89"/>
      <c r="C59" s="90"/>
      <c r="D59" s="145"/>
      <c r="E59" s="154"/>
      <c r="F59" s="209"/>
    </row>
    <row r="60" spans="2:6" ht="14.25">
      <c r="B60" s="89"/>
      <c r="C60" s="90"/>
      <c r="D60" s="145"/>
      <c r="E60" s="154"/>
      <c r="F60" s="209"/>
    </row>
    <row r="61" spans="2:6" ht="14.25">
      <c r="B61" s="89"/>
      <c r="C61" s="90"/>
      <c r="D61" s="145"/>
      <c r="E61" s="154"/>
      <c r="F61" s="209"/>
    </row>
    <row r="62" spans="2:6" ht="14.25">
      <c r="B62" s="89"/>
      <c r="C62" s="90"/>
      <c r="D62" s="145"/>
      <c r="E62" s="154"/>
      <c r="F62" s="209"/>
    </row>
    <row r="63" spans="2:6" ht="14.25">
      <c r="B63" s="89"/>
      <c r="C63" s="90"/>
      <c r="D63" s="145"/>
      <c r="E63" s="154"/>
      <c r="F63" s="209"/>
    </row>
    <row r="64" spans="2:6" ht="14.25">
      <c r="B64" s="89"/>
      <c r="C64" s="90"/>
      <c r="D64" s="145"/>
      <c r="E64" s="154"/>
      <c r="F64" s="209"/>
    </row>
    <row r="65" spans="2:6" ht="14.25">
      <c r="B65" s="89"/>
      <c r="C65" s="90"/>
      <c r="D65" s="145"/>
      <c r="E65" s="154"/>
      <c r="F65" s="209"/>
    </row>
    <row r="66" spans="2:6" ht="14.25">
      <c r="B66" s="89"/>
      <c r="C66" s="90"/>
      <c r="D66" s="145"/>
      <c r="E66" s="154"/>
      <c r="F66" s="209"/>
    </row>
    <row r="67" spans="2:6" ht="14.25">
      <c r="B67" s="89"/>
      <c r="C67" s="90"/>
      <c r="D67" s="145"/>
      <c r="E67" s="154"/>
      <c r="F67" s="209"/>
    </row>
    <row r="68" spans="2:6" ht="14.25">
      <c r="B68" s="89"/>
      <c r="C68" s="90"/>
      <c r="D68" s="145"/>
      <c r="E68" s="154"/>
      <c r="F68" s="209"/>
    </row>
    <row r="69" spans="2:6" ht="14.25">
      <c r="B69" s="89"/>
      <c r="C69" s="90"/>
      <c r="D69" s="145"/>
      <c r="E69" s="154"/>
      <c r="F69" s="209"/>
    </row>
    <row r="70" spans="2:6" ht="14.25">
      <c r="B70" s="89"/>
      <c r="C70" s="90"/>
      <c r="D70" s="145"/>
      <c r="E70" s="154"/>
      <c r="F70" s="209"/>
    </row>
    <row r="71" spans="2:6" ht="14.25">
      <c r="B71" s="89"/>
      <c r="C71" s="90"/>
      <c r="D71" s="145"/>
      <c r="E71" s="154"/>
      <c r="F71" s="209"/>
    </row>
    <row r="72" spans="2:6" ht="14.25">
      <c r="B72" s="89"/>
      <c r="C72" s="90"/>
      <c r="D72" s="145"/>
      <c r="E72" s="154"/>
      <c r="F72" s="209"/>
    </row>
    <row r="73" spans="2:6" ht="14.25">
      <c r="B73" s="89"/>
      <c r="C73" s="90"/>
      <c r="D73" s="145"/>
      <c r="E73" s="154"/>
      <c r="F73" s="209"/>
    </row>
    <row r="74" spans="2:6" ht="14.25">
      <c r="B74" s="89"/>
      <c r="C74" s="90"/>
      <c r="D74" s="145"/>
      <c r="E74" s="154"/>
      <c r="F74" s="209"/>
    </row>
    <row r="75" spans="2:6" ht="14.25">
      <c r="B75" s="89"/>
      <c r="C75" s="90"/>
      <c r="D75" s="145"/>
      <c r="E75" s="154"/>
      <c r="F75" s="209"/>
    </row>
    <row r="76" spans="2:6" ht="14.25">
      <c r="B76" s="89"/>
      <c r="C76" s="90"/>
      <c r="D76" s="145"/>
      <c r="E76" s="154"/>
      <c r="F76" s="209"/>
    </row>
    <row r="77" spans="2:6" ht="14.25">
      <c r="B77" s="89"/>
      <c r="C77" s="90"/>
      <c r="D77" s="145"/>
      <c r="E77" s="155"/>
      <c r="F77" s="207"/>
    </row>
    <row r="78" spans="2:6" ht="14.25">
      <c r="B78" s="89"/>
      <c r="C78" s="90"/>
      <c r="D78" s="145"/>
      <c r="E78" s="154"/>
      <c r="F78" s="209"/>
    </row>
    <row r="79" spans="2:6" ht="14.25">
      <c r="B79" s="89"/>
      <c r="C79" s="90"/>
      <c r="D79" s="145"/>
      <c r="E79" s="154"/>
      <c r="F79" s="209"/>
    </row>
    <row r="80" spans="2:6" ht="14.25">
      <c r="B80" s="89"/>
      <c r="C80" s="90"/>
      <c r="D80" s="145"/>
      <c r="E80" s="154"/>
      <c r="F80" s="209"/>
    </row>
    <row r="81" spans="2:6" ht="14.25">
      <c r="B81" s="89"/>
      <c r="C81" s="90"/>
      <c r="D81" s="145"/>
      <c r="E81" s="154"/>
      <c r="F81" s="209"/>
    </row>
    <row r="82" spans="2:6" ht="14.25">
      <c r="B82" s="89"/>
      <c r="C82" s="90"/>
      <c r="D82" s="145"/>
      <c r="E82" s="154"/>
      <c r="F82" s="209"/>
    </row>
    <row r="83" spans="2:6" ht="14.25">
      <c r="B83" s="89"/>
      <c r="C83" s="90"/>
      <c r="D83" s="145"/>
      <c r="E83" s="154"/>
      <c r="F83" s="209"/>
    </row>
    <row r="84" spans="2:6" ht="14.25">
      <c r="B84" s="89"/>
      <c r="C84" s="90"/>
      <c r="D84" s="145"/>
      <c r="E84" s="154"/>
      <c r="F84" s="209"/>
    </row>
    <row r="85" spans="1:6" ht="14.25">
      <c r="A85" s="65"/>
      <c r="B85" s="89"/>
      <c r="C85" s="90"/>
      <c r="D85" s="145"/>
      <c r="E85" s="154"/>
      <c r="F85" s="209"/>
    </row>
    <row r="86" spans="2:6" ht="14.25">
      <c r="B86" s="89"/>
      <c r="C86" s="90"/>
      <c r="D86" s="145"/>
      <c r="E86" s="154"/>
      <c r="F86" s="209"/>
    </row>
    <row r="87" spans="2:6" ht="14.25">
      <c r="B87" s="89"/>
      <c r="C87" s="90"/>
      <c r="D87" s="145"/>
      <c r="E87" s="154"/>
      <c r="F87" s="209"/>
    </row>
    <row r="88" spans="2:6" ht="14.25">
      <c r="B88" s="89"/>
      <c r="C88" s="90"/>
      <c r="D88" s="145"/>
      <c r="E88" s="154"/>
      <c r="F88" s="209"/>
    </row>
    <row r="89" spans="2:6" ht="14.25">
      <c r="B89" s="89"/>
      <c r="C89" s="90"/>
      <c r="D89" s="145"/>
      <c r="E89" s="154"/>
      <c r="F89" s="209"/>
    </row>
    <row r="90" spans="2:6" ht="14.25">
      <c r="B90" s="89"/>
      <c r="C90" s="90"/>
      <c r="D90" s="145"/>
      <c r="E90" s="154"/>
      <c r="F90" s="209"/>
    </row>
    <row r="91" spans="2:6" ht="14.25">
      <c r="B91" s="89"/>
      <c r="C91" s="90"/>
      <c r="D91" s="145"/>
      <c r="E91" s="154"/>
      <c r="F91" s="209"/>
    </row>
    <row r="92" spans="2:6" ht="14.25">
      <c r="B92" s="89"/>
      <c r="C92" s="90"/>
      <c r="D92" s="145"/>
      <c r="E92" s="154"/>
      <c r="F92" s="209"/>
    </row>
    <row r="93" spans="2:6" ht="14.25">
      <c r="B93" s="89"/>
      <c r="C93" s="90"/>
      <c r="D93" s="145"/>
      <c r="E93" s="154"/>
      <c r="F93" s="209"/>
    </row>
    <row r="94" spans="2:6" ht="14.25">
      <c r="B94" s="89"/>
      <c r="C94" s="90"/>
      <c r="D94" s="145"/>
      <c r="E94" s="154"/>
      <c r="F94" s="209"/>
    </row>
    <row r="95" spans="2:6" ht="14.25">
      <c r="B95" s="89"/>
      <c r="C95" s="90"/>
      <c r="D95" s="145"/>
      <c r="E95" s="154"/>
      <c r="F95" s="209"/>
    </row>
    <row r="96" spans="2:6" ht="14.25">
      <c r="B96" s="89"/>
      <c r="C96" s="90"/>
      <c r="D96" s="145"/>
      <c r="E96" s="154"/>
      <c r="F96" s="209"/>
    </row>
    <row r="97" spans="2:6" ht="14.25">
      <c r="B97" s="89"/>
      <c r="C97" s="90"/>
      <c r="D97" s="145"/>
      <c r="E97" s="154"/>
      <c r="F97" s="209"/>
    </row>
    <row r="98" spans="2:6" ht="14.25">
      <c r="B98" s="89"/>
      <c r="C98" s="90"/>
      <c r="D98" s="145"/>
      <c r="E98" s="154"/>
      <c r="F98" s="209"/>
    </row>
    <row r="99" spans="2:6" ht="14.25">
      <c r="B99" s="89"/>
      <c r="C99" s="90"/>
      <c r="D99" s="145"/>
      <c r="E99" s="154"/>
      <c r="F99" s="209"/>
    </row>
    <row r="100" spans="2:6" ht="14.25">
      <c r="B100" s="89"/>
      <c r="C100" s="90"/>
      <c r="D100" s="145"/>
      <c r="E100" s="154"/>
      <c r="F100" s="209"/>
    </row>
    <row r="101" spans="2:6" ht="14.25">
      <c r="B101" s="89"/>
      <c r="C101" s="90"/>
      <c r="D101" s="145"/>
      <c r="E101" s="154"/>
      <c r="F101" s="209"/>
    </row>
    <row r="102" spans="2:6" ht="14.25">
      <c r="B102" s="89"/>
      <c r="C102" s="90"/>
      <c r="D102" s="145"/>
      <c r="E102" s="154"/>
      <c r="F102" s="209"/>
    </row>
    <row r="103" spans="2:6" ht="14.25">
      <c r="B103" s="89"/>
      <c r="C103" s="90"/>
      <c r="D103" s="145"/>
      <c r="E103" s="155"/>
      <c r="F103" s="207"/>
    </row>
    <row r="104" spans="2:6" ht="14.25">
      <c r="B104" s="89"/>
      <c r="C104" s="90"/>
      <c r="D104" s="145"/>
      <c r="E104" s="154"/>
      <c r="F104" s="209"/>
    </row>
    <row r="105" spans="2:6" ht="14.25">
      <c r="B105" s="89"/>
      <c r="C105" s="90"/>
      <c r="D105" s="145"/>
      <c r="E105" s="154"/>
      <c r="F105" s="209"/>
    </row>
    <row r="106" spans="2:6" ht="14.25">
      <c r="B106" s="89"/>
      <c r="C106" s="90"/>
      <c r="D106" s="145"/>
      <c r="E106" s="154"/>
      <c r="F106" s="209"/>
    </row>
    <row r="107" spans="2:6" ht="14.25">
      <c r="B107" s="89"/>
      <c r="C107" s="90"/>
      <c r="D107" s="145"/>
      <c r="E107" s="154"/>
      <c r="F107" s="209"/>
    </row>
    <row r="108" spans="2:6" ht="14.25">
      <c r="B108" s="89"/>
      <c r="C108" s="90"/>
      <c r="D108" s="145"/>
      <c r="E108" s="154"/>
      <c r="F108" s="209"/>
    </row>
    <row r="109" spans="2:6" ht="14.25">
      <c r="B109" s="89"/>
      <c r="C109" s="90"/>
      <c r="D109" s="145"/>
      <c r="E109" s="154"/>
      <c r="F109" s="209"/>
    </row>
    <row r="110" spans="2:6" ht="14.25">
      <c r="B110" s="89"/>
      <c r="C110" s="90"/>
      <c r="D110" s="145"/>
      <c r="E110" s="154"/>
      <c r="F110" s="209"/>
    </row>
    <row r="111" spans="1:6" ht="14.25">
      <c r="A111" s="65"/>
      <c r="B111" s="89"/>
      <c r="C111" s="90"/>
      <c r="D111" s="145"/>
      <c r="E111" s="154"/>
      <c r="F111" s="209"/>
    </row>
    <row r="112" spans="2:6" ht="14.25">
      <c r="B112" s="89"/>
      <c r="C112" s="90"/>
      <c r="D112" s="145"/>
      <c r="E112" s="154"/>
      <c r="F112" s="209"/>
    </row>
    <row r="113" spans="2:6" ht="14.25">
      <c r="B113" s="89"/>
      <c r="C113" s="90"/>
      <c r="D113" s="145"/>
      <c r="E113" s="154"/>
      <c r="F113" s="209"/>
    </row>
    <row r="114" spans="2:6" ht="14.25">
      <c r="B114" s="89"/>
      <c r="C114" s="90"/>
      <c r="D114" s="145"/>
      <c r="E114" s="154"/>
      <c r="F114" s="209"/>
    </row>
    <row r="115" spans="2:6" ht="14.25">
      <c r="B115" s="89"/>
      <c r="C115" s="90"/>
      <c r="D115" s="145"/>
      <c r="E115" s="154"/>
      <c r="F115" s="209"/>
    </row>
    <row r="116" spans="2:6" ht="14.25">
      <c r="B116" s="89"/>
      <c r="C116" s="90"/>
      <c r="D116" s="145"/>
      <c r="E116" s="154"/>
      <c r="F116" s="209"/>
    </row>
    <row r="117" spans="2:6" ht="14.25">
      <c r="B117" s="89"/>
      <c r="C117" s="90"/>
      <c r="D117" s="145"/>
      <c r="E117" s="154"/>
      <c r="F117" s="209"/>
    </row>
    <row r="118" spans="2:6" ht="14.25">
      <c r="B118" s="89"/>
      <c r="C118" s="90"/>
      <c r="D118" s="145"/>
      <c r="E118" s="154"/>
      <c r="F118" s="209"/>
    </row>
    <row r="119" spans="2:6" ht="14.25">
      <c r="B119" s="89"/>
      <c r="C119" s="90"/>
      <c r="D119" s="145"/>
      <c r="E119" s="154"/>
      <c r="F119" s="209"/>
    </row>
    <row r="120" spans="2:6" ht="14.25">
      <c r="B120" s="89"/>
      <c r="C120" s="90"/>
      <c r="D120" s="145"/>
      <c r="E120" s="154"/>
      <c r="F120" s="209"/>
    </row>
    <row r="121" spans="2:6" ht="14.25">
      <c r="B121" s="89"/>
      <c r="C121" s="90"/>
      <c r="D121" s="145"/>
      <c r="E121" s="154"/>
      <c r="F121" s="209"/>
    </row>
    <row r="122" spans="2:6" ht="14.25">
      <c r="B122" s="89"/>
      <c r="C122" s="90"/>
      <c r="D122" s="145"/>
      <c r="E122" s="154"/>
      <c r="F122" s="209"/>
    </row>
    <row r="123" spans="2:6" ht="14.25">
      <c r="B123" s="89"/>
      <c r="C123" s="90"/>
      <c r="D123" s="145"/>
      <c r="E123" s="154"/>
      <c r="F123" s="209"/>
    </row>
    <row r="124" spans="2:6" ht="14.25">
      <c r="B124" s="89"/>
      <c r="C124" s="90"/>
      <c r="D124" s="145"/>
      <c r="E124" s="154"/>
      <c r="F124" s="209"/>
    </row>
    <row r="125" spans="2:6" ht="14.25">
      <c r="B125" s="89"/>
      <c r="C125" s="90"/>
      <c r="D125" s="145"/>
      <c r="E125" s="154"/>
      <c r="F125" s="209"/>
    </row>
    <row r="126" spans="2:6" ht="14.25">
      <c r="B126" s="89"/>
      <c r="C126" s="90"/>
      <c r="D126" s="145"/>
      <c r="E126" s="154"/>
      <c r="F126" s="209"/>
    </row>
    <row r="127" spans="2:6" ht="14.25">
      <c r="B127" s="89"/>
      <c r="C127" s="90"/>
      <c r="D127" s="145"/>
      <c r="E127" s="154"/>
      <c r="F127" s="209"/>
    </row>
    <row r="128" spans="2:6" ht="14.25">
      <c r="B128" s="89"/>
      <c r="C128" s="90"/>
      <c r="D128" s="145"/>
      <c r="E128" s="155"/>
      <c r="F128" s="207"/>
    </row>
    <row r="129" spans="2:6" ht="14.25">
      <c r="B129" s="89"/>
      <c r="C129" s="90"/>
      <c r="D129" s="145"/>
      <c r="E129" s="154"/>
      <c r="F129" s="209"/>
    </row>
    <row r="130" spans="2:6" ht="14.25">
      <c r="B130" s="89"/>
      <c r="C130" s="90"/>
      <c r="D130" s="145"/>
      <c r="E130" s="154"/>
      <c r="F130" s="209"/>
    </row>
    <row r="131" spans="2:6" ht="14.25">
      <c r="B131" s="89"/>
      <c r="C131" s="90"/>
      <c r="D131" s="145"/>
      <c r="E131" s="154"/>
      <c r="F131" s="209"/>
    </row>
    <row r="132" spans="2:6" ht="14.25">
      <c r="B132" s="89"/>
      <c r="C132" s="90"/>
      <c r="D132" s="145"/>
      <c r="E132" s="154"/>
      <c r="F132" s="209"/>
    </row>
    <row r="133" spans="2:6" ht="14.25">
      <c r="B133" s="89"/>
      <c r="C133" s="90"/>
      <c r="D133" s="145"/>
      <c r="E133" s="154"/>
      <c r="F133" s="209"/>
    </row>
    <row r="134" spans="2:6" ht="14.25">
      <c r="B134" s="89"/>
      <c r="C134" s="90"/>
      <c r="D134" s="145"/>
      <c r="E134" s="154"/>
      <c r="F134" s="209"/>
    </row>
    <row r="135" spans="2:6" ht="14.25">
      <c r="B135" s="89"/>
      <c r="C135" s="90"/>
      <c r="D135" s="145"/>
      <c r="E135" s="154"/>
      <c r="F135" s="209"/>
    </row>
    <row r="136" spans="2:6" ht="14.25">
      <c r="B136" s="89"/>
      <c r="C136" s="90"/>
      <c r="D136" s="145"/>
      <c r="E136" s="154"/>
      <c r="F136" s="209"/>
    </row>
    <row r="137" spans="2:6" ht="14.25">
      <c r="B137" s="89"/>
      <c r="C137" s="90"/>
      <c r="D137" s="145"/>
      <c r="E137" s="155"/>
      <c r="F137" s="207"/>
    </row>
    <row r="138" spans="2:6" ht="14.25">
      <c r="B138" s="89"/>
      <c r="C138" s="90"/>
      <c r="D138" s="145"/>
      <c r="E138" s="154"/>
      <c r="F138" s="209"/>
    </row>
    <row r="139" spans="2:6" ht="14.25">
      <c r="B139" s="89"/>
      <c r="C139" s="90"/>
      <c r="D139" s="145"/>
      <c r="E139" s="154"/>
      <c r="F139" s="209"/>
    </row>
    <row r="140" spans="2:6" ht="14.25">
      <c r="B140" s="89"/>
      <c r="C140" s="90"/>
      <c r="D140" s="145"/>
      <c r="E140" s="154"/>
      <c r="F140" s="209"/>
    </row>
    <row r="141" spans="2:6" ht="14.25">
      <c r="B141" s="89"/>
      <c r="C141" s="90"/>
      <c r="D141" s="145"/>
      <c r="E141" s="154"/>
      <c r="F141" s="209"/>
    </row>
    <row r="142" spans="2:6" ht="14.25">
      <c r="B142" s="89"/>
      <c r="C142" s="90"/>
      <c r="D142" s="145"/>
      <c r="E142" s="154"/>
      <c r="F142" s="209"/>
    </row>
    <row r="143" spans="2:6" ht="14.25">
      <c r="B143" s="89"/>
      <c r="C143" s="90"/>
      <c r="D143" s="145"/>
      <c r="E143" s="154"/>
      <c r="F143" s="209"/>
    </row>
    <row r="144" spans="2:6" ht="14.25">
      <c r="B144" s="89"/>
      <c r="C144" s="90"/>
      <c r="D144" s="145"/>
      <c r="E144" s="154"/>
      <c r="F144" s="209"/>
    </row>
    <row r="145" spans="2:6" ht="14.25">
      <c r="B145" s="89"/>
      <c r="C145" s="90"/>
      <c r="D145" s="145"/>
      <c r="E145" s="154"/>
      <c r="F145" s="209"/>
    </row>
    <row r="146" spans="2:6" ht="14.25">
      <c r="B146" s="89"/>
      <c r="C146" s="90"/>
      <c r="D146" s="145"/>
      <c r="E146" s="155"/>
      <c r="F146" s="207"/>
    </row>
    <row r="147" spans="2:6" ht="14.25">
      <c r="B147" s="89"/>
      <c r="C147" s="90"/>
      <c r="D147" s="145"/>
      <c r="E147" s="154"/>
      <c r="F147" s="209"/>
    </row>
    <row r="148" spans="2:6" ht="14.25">
      <c r="B148" s="89"/>
      <c r="C148" s="90"/>
      <c r="D148" s="145"/>
      <c r="E148" s="154"/>
      <c r="F148" s="209"/>
    </row>
    <row r="149" spans="2:6" ht="14.25">
      <c r="B149" s="89"/>
      <c r="C149" s="90"/>
      <c r="D149" s="145"/>
      <c r="E149" s="154"/>
      <c r="F149" s="209"/>
    </row>
    <row r="150" spans="2:6" ht="14.25">
      <c r="B150" s="89"/>
      <c r="C150" s="90"/>
      <c r="D150" s="145"/>
      <c r="E150" s="154"/>
      <c r="F150" s="209"/>
    </row>
    <row r="151" spans="2:6" ht="14.25">
      <c r="B151" s="89"/>
      <c r="C151" s="90"/>
      <c r="D151" s="145"/>
      <c r="E151" s="154"/>
      <c r="F151" s="209"/>
    </row>
    <row r="152" spans="2:6" ht="14.25">
      <c r="B152" s="89"/>
      <c r="C152" s="90"/>
      <c r="D152" s="145"/>
      <c r="E152" s="154"/>
      <c r="F152" s="209"/>
    </row>
    <row r="153" spans="2:6" ht="14.25">
      <c r="B153" s="89"/>
      <c r="C153" s="90"/>
      <c r="D153" s="145"/>
      <c r="E153" s="154"/>
      <c r="F153" s="209"/>
    </row>
    <row r="154" spans="1:6" ht="14.25">
      <c r="A154" s="65"/>
      <c r="B154" s="89"/>
      <c r="C154" s="90"/>
      <c r="D154" s="145"/>
      <c r="E154" s="154"/>
      <c r="F154" s="209"/>
    </row>
    <row r="155" spans="2:6" ht="14.25">
      <c r="B155" s="89"/>
      <c r="C155" s="90"/>
      <c r="D155" s="145"/>
      <c r="E155" s="154"/>
      <c r="F155" s="209"/>
    </row>
    <row r="156" spans="2:6" ht="14.25">
      <c r="B156" s="89"/>
      <c r="C156" s="90"/>
      <c r="D156" s="145"/>
      <c r="E156" s="154"/>
      <c r="F156" s="209"/>
    </row>
    <row r="157" spans="2:6" ht="14.25">
      <c r="B157" s="89"/>
      <c r="C157" s="90"/>
      <c r="D157" s="145"/>
      <c r="E157" s="154"/>
      <c r="F157" s="209"/>
    </row>
    <row r="158" spans="2:6" ht="14.25">
      <c r="B158" s="89"/>
      <c r="C158" s="90"/>
      <c r="D158" s="145"/>
      <c r="E158" s="154"/>
      <c r="F158" s="209"/>
    </row>
    <row r="159" spans="2:6" ht="14.25">
      <c r="B159" s="89"/>
      <c r="C159" s="90"/>
      <c r="D159" s="145"/>
      <c r="E159" s="154"/>
      <c r="F159" s="209"/>
    </row>
    <row r="160" spans="2:6" ht="14.25">
      <c r="B160" s="89"/>
      <c r="C160" s="90"/>
      <c r="D160" s="145"/>
      <c r="E160" s="154"/>
      <c r="F160" s="209"/>
    </row>
    <row r="161" spans="2:6" ht="14.25">
      <c r="B161" s="89"/>
      <c r="C161" s="90"/>
      <c r="D161" s="145"/>
      <c r="E161" s="154"/>
      <c r="F161" s="209"/>
    </row>
    <row r="162" spans="2:6" ht="14.25">
      <c r="B162" s="89"/>
      <c r="C162" s="90"/>
      <c r="D162" s="145"/>
      <c r="E162" s="154"/>
      <c r="F162" s="209"/>
    </row>
    <row r="163" spans="2:6" ht="14.25">
      <c r="B163" s="89"/>
      <c r="C163" s="90"/>
      <c r="D163" s="145"/>
      <c r="E163" s="154"/>
      <c r="F163" s="209"/>
    </row>
    <row r="164" spans="2:6" ht="14.25">
      <c r="B164" s="89"/>
      <c r="C164" s="90"/>
      <c r="D164" s="145"/>
      <c r="E164" s="154"/>
      <c r="F164" s="209"/>
    </row>
    <row r="165" spans="2:6" ht="14.25">
      <c r="B165" s="89"/>
      <c r="C165" s="90"/>
      <c r="D165" s="145"/>
      <c r="E165" s="154"/>
      <c r="F165" s="209"/>
    </row>
    <row r="166" spans="2:6" ht="14.25">
      <c r="B166" s="89"/>
      <c r="C166" s="90"/>
      <c r="D166" s="145"/>
      <c r="E166" s="154"/>
      <c r="F166" s="209"/>
    </row>
    <row r="167" spans="2:6" ht="14.25">
      <c r="B167" s="89"/>
      <c r="C167" s="90"/>
      <c r="D167" s="145"/>
      <c r="E167" s="154"/>
      <c r="F167" s="209"/>
    </row>
    <row r="168" spans="2:6" ht="14.25">
      <c r="B168" s="89"/>
      <c r="C168" s="90"/>
      <c r="D168" s="145"/>
      <c r="E168" s="154"/>
      <c r="F168" s="209"/>
    </row>
    <row r="169" spans="2:6" ht="14.25">
      <c r="B169" s="89"/>
      <c r="C169" s="90"/>
      <c r="D169" s="145"/>
      <c r="E169" s="154"/>
      <c r="F169" s="209"/>
    </row>
    <row r="170" spans="2:6" ht="14.25">
      <c r="B170" s="89"/>
      <c r="C170" s="90"/>
      <c r="D170" s="145"/>
      <c r="E170" s="154"/>
      <c r="F170" s="209"/>
    </row>
    <row r="171" spans="2:6" ht="14.25">
      <c r="B171" s="89"/>
      <c r="C171" s="90"/>
      <c r="D171" s="145"/>
      <c r="E171" s="155"/>
      <c r="F171" s="207"/>
    </row>
    <row r="172" spans="2:6" ht="14.25">
      <c r="B172" s="89"/>
      <c r="C172" s="90"/>
      <c r="D172" s="145"/>
      <c r="E172" s="154"/>
      <c r="F172" s="209"/>
    </row>
    <row r="173" spans="2:6" ht="14.25">
      <c r="B173" s="89"/>
      <c r="C173" s="90"/>
      <c r="D173" s="145"/>
      <c r="E173" s="154"/>
      <c r="F173" s="209"/>
    </row>
    <row r="174" spans="2:6" ht="14.25">
      <c r="B174" s="89"/>
      <c r="C174" s="90"/>
      <c r="D174" s="145"/>
      <c r="E174" s="154"/>
      <c r="F174" s="209"/>
    </row>
    <row r="175" spans="2:6" ht="14.25">
      <c r="B175" s="89"/>
      <c r="C175" s="90"/>
      <c r="D175" s="145"/>
      <c r="E175" s="154"/>
      <c r="F175" s="209"/>
    </row>
    <row r="176" spans="2:6" ht="14.25">
      <c r="B176" s="89"/>
      <c r="C176" s="90"/>
      <c r="D176" s="145"/>
      <c r="E176" s="154"/>
      <c r="F176" s="209"/>
    </row>
    <row r="177" spans="2:6" ht="14.25">
      <c r="B177" s="89"/>
      <c r="C177" s="90"/>
      <c r="D177" s="145"/>
      <c r="E177" s="154"/>
      <c r="F177" s="209"/>
    </row>
    <row r="178" spans="2:6" ht="14.25">
      <c r="B178" s="89"/>
      <c r="C178" s="90"/>
      <c r="D178" s="145"/>
      <c r="E178" s="154"/>
      <c r="F178" s="209"/>
    </row>
    <row r="179" spans="1:6" ht="135.75" customHeight="1">
      <c r="A179" s="65"/>
      <c r="B179" s="89"/>
      <c r="C179" s="90"/>
      <c r="D179" s="145"/>
      <c r="E179" s="154"/>
      <c r="F179" s="209"/>
    </row>
    <row r="180" spans="2:6" ht="14.25">
      <c r="B180" s="89"/>
      <c r="C180" s="90"/>
      <c r="D180" s="145"/>
      <c r="E180" s="154"/>
      <c r="F180" s="209"/>
    </row>
    <row r="181" spans="2:6" ht="14.25">
      <c r="B181" s="89"/>
      <c r="C181" s="90"/>
      <c r="D181" s="145"/>
      <c r="E181" s="155"/>
      <c r="F181" s="207"/>
    </row>
    <row r="182" spans="2:6" ht="14.25">
      <c r="B182" s="89"/>
      <c r="C182" s="90"/>
      <c r="D182" s="145"/>
      <c r="E182" s="155"/>
      <c r="F182" s="207"/>
    </row>
    <row r="183" spans="2:6" ht="14.25">
      <c r="B183" s="89"/>
      <c r="C183" s="90"/>
      <c r="D183" s="145"/>
      <c r="E183" s="155"/>
      <c r="F183" s="207"/>
    </row>
    <row r="184" spans="2:6" ht="14.25">
      <c r="B184" s="89"/>
      <c r="C184" s="90"/>
      <c r="D184" s="145"/>
      <c r="E184" s="155"/>
      <c r="F184" s="207"/>
    </row>
    <row r="185" spans="2:6" ht="14.25">
      <c r="B185" s="89"/>
      <c r="C185" s="90"/>
      <c r="D185" s="145"/>
      <c r="E185" s="155"/>
      <c r="F185" s="207"/>
    </row>
    <row r="186" spans="2:6" ht="14.25">
      <c r="B186" s="89"/>
      <c r="C186" s="90"/>
      <c r="D186" s="145"/>
      <c r="E186" s="154"/>
      <c r="F186" s="209"/>
    </row>
    <row r="187" spans="2:6" ht="14.25">
      <c r="B187" s="89"/>
      <c r="C187" s="90"/>
      <c r="D187" s="145"/>
      <c r="E187" s="154"/>
      <c r="F187" s="209"/>
    </row>
    <row r="188" spans="2:6" ht="14.25">
      <c r="B188" s="89"/>
      <c r="C188" s="90"/>
      <c r="D188" s="145"/>
      <c r="E188" s="154"/>
      <c r="F188" s="209"/>
    </row>
    <row r="189" spans="2:6" ht="14.25">
      <c r="B189" s="89"/>
      <c r="C189" s="90"/>
      <c r="D189" s="145"/>
      <c r="E189" s="154"/>
      <c r="F189" s="209"/>
    </row>
    <row r="190" spans="2:6" ht="14.25">
      <c r="B190" s="89"/>
      <c r="C190" s="90"/>
      <c r="D190" s="145"/>
      <c r="E190" s="154"/>
      <c r="F190" s="209"/>
    </row>
    <row r="191" spans="2:6" ht="14.25">
      <c r="B191" s="89"/>
      <c r="C191" s="90"/>
      <c r="D191" s="145"/>
      <c r="E191" s="154"/>
      <c r="F191" s="209"/>
    </row>
    <row r="192" spans="1:6" ht="14.25">
      <c r="A192" s="65"/>
      <c r="B192" s="89"/>
      <c r="C192" s="90"/>
      <c r="D192" s="145"/>
      <c r="E192" s="154"/>
      <c r="F192" s="209"/>
    </row>
    <row r="193" spans="2:6" ht="14.25">
      <c r="B193" s="89"/>
      <c r="C193" s="90"/>
      <c r="D193" s="145"/>
      <c r="E193" s="155"/>
      <c r="F193" s="207"/>
    </row>
    <row r="194" spans="2:6" ht="14.25">
      <c r="B194" s="89"/>
      <c r="C194" s="90"/>
      <c r="D194" s="145"/>
      <c r="E194" s="155"/>
      <c r="F194" s="207"/>
    </row>
    <row r="195" spans="2:6" ht="14.25">
      <c r="B195" s="89"/>
      <c r="C195" s="90"/>
      <c r="D195" s="145"/>
      <c r="E195" s="154"/>
      <c r="F195" s="209"/>
    </row>
    <row r="196" spans="2:6" ht="14.25">
      <c r="B196" s="89"/>
      <c r="C196" s="90"/>
      <c r="D196" s="145"/>
      <c r="E196" s="154"/>
      <c r="F196" s="209"/>
    </row>
    <row r="197" spans="1:6" ht="14.25">
      <c r="A197" s="65"/>
      <c r="B197" s="89"/>
      <c r="C197" s="90"/>
      <c r="D197" s="145"/>
      <c r="E197" s="154"/>
      <c r="F197" s="209"/>
    </row>
    <row r="198" spans="2:6" ht="14.25">
      <c r="B198" s="89"/>
      <c r="C198" s="90"/>
      <c r="D198" s="145"/>
      <c r="E198" s="155"/>
      <c r="F198" s="207"/>
    </row>
    <row r="199" spans="2:6" ht="14.25">
      <c r="B199" s="89"/>
      <c r="C199" s="90"/>
      <c r="D199" s="145"/>
      <c r="E199" s="155"/>
      <c r="F199" s="207"/>
    </row>
    <row r="200" spans="2:6" ht="14.25">
      <c r="B200" s="89"/>
      <c r="C200" s="90"/>
      <c r="D200" s="145"/>
      <c r="E200" s="154"/>
      <c r="F200" s="209"/>
    </row>
    <row r="201" spans="2:6" ht="14.25">
      <c r="B201" s="89"/>
      <c r="C201" s="90"/>
      <c r="D201" s="145"/>
      <c r="E201" s="154"/>
      <c r="F201" s="209"/>
    </row>
    <row r="202" spans="1:6" ht="105" customHeight="1">
      <c r="A202" s="65"/>
      <c r="B202" s="89"/>
      <c r="C202" s="90"/>
      <c r="D202" s="145"/>
      <c r="E202" s="154"/>
      <c r="F202" s="209"/>
    </row>
    <row r="203" spans="2:6" ht="14.25">
      <c r="B203" s="89"/>
      <c r="C203" s="90"/>
      <c r="D203" s="145"/>
      <c r="E203" s="154"/>
      <c r="F203" s="209"/>
    </row>
    <row r="204" spans="2:10" ht="14.25">
      <c r="B204" s="89"/>
      <c r="C204" s="90"/>
      <c r="D204" s="145"/>
      <c r="E204" s="155"/>
      <c r="F204" s="207"/>
      <c r="J204" s="66"/>
    </row>
    <row r="205" spans="2:6" ht="14.25">
      <c r="B205" s="89"/>
      <c r="C205" s="90"/>
      <c r="D205" s="145"/>
      <c r="E205" s="154"/>
      <c r="F205" s="209"/>
    </row>
    <row r="206" spans="2:10" ht="14.25">
      <c r="B206" s="89"/>
      <c r="C206" s="90"/>
      <c r="D206" s="145"/>
      <c r="E206" s="155"/>
      <c r="F206" s="207"/>
      <c r="J206" s="66"/>
    </row>
    <row r="207" spans="2:10" ht="14.25">
      <c r="B207" s="89"/>
      <c r="C207" s="90"/>
      <c r="D207" s="145"/>
      <c r="E207" s="155"/>
      <c r="F207" s="207"/>
      <c r="J207" s="66"/>
    </row>
    <row r="208" spans="2:10" ht="14.25">
      <c r="B208" s="89"/>
      <c r="C208" s="90"/>
      <c r="D208" s="145"/>
      <c r="E208" s="155"/>
      <c r="F208" s="207"/>
      <c r="J208" s="66"/>
    </row>
    <row r="209" spans="2:10" ht="14.25">
      <c r="B209" s="89"/>
      <c r="C209" s="90"/>
      <c r="D209" s="145"/>
      <c r="E209" s="155"/>
      <c r="F209" s="207"/>
      <c r="J209" s="66"/>
    </row>
    <row r="210" spans="2:6" ht="14.25">
      <c r="B210" s="89"/>
      <c r="C210" s="90"/>
      <c r="D210" s="145"/>
      <c r="E210" s="154"/>
      <c r="F210" s="209"/>
    </row>
    <row r="211" spans="2:10" ht="14.25">
      <c r="B211" s="89"/>
      <c r="C211" s="90"/>
      <c r="D211" s="145"/>
      <c r="E211" s="155"/>
      <c r="F211" s="207"/>
      <c r="J211" s="66"/>
    </row>
    <row r="212" spans="2:10" ht="14.25">
      <c r="B212" s="89"/>
      <c r="C212" s="90"/>
      <c r="D212" s="145"/>
      <c r="E212" s="155"/>
      <c r="F212" s="207"/>
      <c r="J212" s="66"/>
    </row>
    <row r="213" spans="2:10" ht="14.25">
      <c r="B213" s="89"/>
      <c r="C213" s="90"/>
      <c r="D213" s="145"/>
      <c r="E213" s="155"/>
      <c r="F213" s="207"/>
      <c r="J213" s="66"/>
    </row>
    <row r="214" spans="2:10" ht="14.25">
      <c r="B214" s="89"/>
      <c r="C214" s="90"/>
      <c r="D214" s="145"/>
      <c r="E214" s="155"/>
      <c r="F214" s="207"/>
      <c r="J214" s="66"/>
    </row>
    <row r="215" spans="2:10" ht="14.25">
      <c r="B215" s="89"/>
      <c r="C215" s="90"/>
      <c r="D215" s="145"/>
      <c r="E215" s="155"/>
      <c r="F215" s="207"/>
      <c r="J215" s="66"/>
    </row>
    <row r="216" spans="2:6" ht="14.25">
      <c r="B216" s="89"/>
      <c r="C216" s="90"/>
      <c r="D216" s="145"/>
      <c r="E216" s="154"/>
      <c r="F216" s="209"/>
    </row>
    <row r="217" spans="2:10" ht="14.25">
      <c r="B217" s="89"/>
      <c r="C217" s="90"/>
      <c r="D217" s="145"/>
      <c r="E217" s="155"/>
      <c r="F217" s="207"/>
      <c r="J217" s="66"/>
    </row>
    <row r="218" spans="2:10" ht="14.25">
      <c r="B218" s="89"/>
      <c r="C218" s="90"/>
      <c r="D218" s="145"/>
      <c r="E218" s="155"/>
      <c r="F218" s="207"/>
      <c r="J218" s="66"/>
    </row>
    <row r="219" spans="2:10" ht="14.25">
      <c r="B219" s="89"/>
      <c r="C219" s="90"/>
      <c r="D219" s="145"/>
      <c r="E219" s="155"/>
      <c r="F219" s="207"/>
      <c r="J219" s="66"/>
    </row>
    <row r="220" spans="2:10" ht="14.25">
      <c r="B220" s="89"/>
      <c r="C220" s="90"/>
      <c r="D220" s="145"/>
      <c r="E220" s="155"/>
      <c r="F220" s="207"/>
      <c r="J220" s="66"/>
    </row>
    <row r="221" spans="2:10" ht="14.25">
      <c r="B221" s="89"/>
      <c r="C221" s="90"/>
      <c r="D221" s="145"/>
      <c r="E221" s="155"/>
      <c r="F221" s="207"/>
      <c r="J221" s="66"/>
    </row>
    <row r="222" spans="2:10" ht="14.25">
      <c r="B222" s="89"/>
      <c r="C222" s="90"/>
      <c r="D222" s="145"/>
      <c r="E222" s="155"/>
      <c r="F222" s="207"/>
      <c r="J222" s="66"/>
    </row>
    <row r="223" spans="2:6" ht="14.25">
      <c r="B223" s="89"/>
      <c r="C223" s="90"/>
      <c r="D223" s="145"/>
      <c r="E223" s="154"/>
      <c r="F223" s="209"/>
    </row>
    <row r="224" spans="2:10" ht="14.25">
      <c r="B224" s="89"/>
      <c r="C224" s="90"/>
      <c r="D224" s="145"/>
      <c r="E224" s="155"/>
      <c r="F224" s="207"/>
      <c r="J224" s="66"/>
    </row>
    <row r="225" spans="2:10" ht="14.25">
      <c r="B225" s="89"/>
      <c r="C225" s="90"/>
      <c r="D225" s="145"/>
      <c r="E225" s="155"/>
      <c r="F225" s="207"/>
      <c r="J225" s="66"/>
    </row>
    <row r="226" spans="2:6" ht="14.25">
      <c r="B226" s="89"/>
      <c r="C226" s="90"/>
      <c r="D226" s="145"/>
      <c r="E226" s="154"/>
      <c r="F226" s="209"/>
    </row>
    <row r="227" spans="2:6" ht="14.25">
      <c r="B227" s="89"/>
      <c r="C227" s="90"/>
      <c r="D227" s="145"/>
      <c r="E227" s="154"/>
      <c r="F227" s="209"/>
    </row>
    <row r="228" spans="2:6" ht="14.25">
      <c r="B228" s="89"/>
      <c r="C228" s="90"/>
      <c r="D228" s="145"/>
      <c r="E228" s="154"/>
      <c r="F228" s="209"/>
    </row>
    <row r="229" spans="2:6" ht="14.25">
      <c r="B229" s="89"/>
      <c r="C229" s="90"/>
      <c r="D229" s="145"/>
      <c r="E229" s="154"/>
      <c r="F229" s="209"/>
    </row>
    <row r="230" spans="2:6" ht="14.25">
      <c r="B230" s="89"/>
      <c r="C230" s="90"/>
      <c r="D230" s="145"/>
      <c r="E230" s="154"/>
      <c r="F230" s="209"/>
    </row>
    <row r="231" spans="2:6" ht="14.25">
      <c r="B231" s="89"/>
      <c r="C231" s="90"/>
      <c r="D231" s="145"/>
      <c r="E231" s="154"/>
      <c r="F231" s="209"/>
    </row>
    <row r="232" spans="1:6" ht="14.25">
      <c r="A232" s="65"/>
      <c r="B232" s="89"/>
      <c r="C232" s="90"/>
      <c r="D232" s="145"/>
      <c r="E232" s="154"/>
      <c r="F232" s="209"/>
    </row>
    <row r="233" spans="2:6" ht="14.25">
      <c r="B233" s="89"/>
      <c r="C233" s="90"/>
      <c r="D233" s="145"/>
      <c r="E233" s="154"/>
      <c r="F233" s="209"/>
    </row>
    <row r="234" spans="2:10" ht="14.25">
      <c r="B234" s="89"/>
      <c r="C234" s="90"/>
      <c r="D234" s="145"/>
      <c r="E234" s="155"/>
      <c r="F234" s="207"/>
      <c r="J234" s="66"/>
    </row>
    <row r="235" spans="2:10" ht="14.25">
      <c r="B235" s="89"/>
      <c r="C235" s="90"/>
      <c r="D235" s="145"/>
      <c r="E235" s="155"/>
      <c r="F235" s="207"/>
      <c r="J235" s="66"/>
    </row>
    <row r="236" spans="2:10" ht="14.25">
      <c r="B236" s="89"/>
      <c r="C236" s="90"/>
      <c r="D236" s="145"/>
      <c r="E236" s="154"/>
      <c r="F236" s="209"/>
      <c r="J236" s="68"/>
    </row>
    <row r="237" spans="2:6" ht="14.25">
      <c r="B237" s="89"/>
      <c r="C237" s="90"/>
      <c r="D237" s="145"/>
      <c r="E237" s="154"/>
      <c r="F237" s="209"/>
    </row>
    <row r="238" spans="2:6" ht="14.25">
      <c r="B238" s="89"/>
      <c r="C238" s="90"/>
      <c r="D238" s="145"/>
      <c r="E238" s="154"/>
      <c r="F238" s="209"/>
    </row>
    <row r="239" spans="2:6" ht="14.25">
      <c r="B239" s="89"/>
      <c r="C239" s="90"/>
      <c r="D239" s="145"/>
      <c r="E239" s="154"/>
      <c r="F239" s="209"/>
    </row>
    <row r="240" spans="2:6" ht="14.25">
      <c r="B240" s="89"/>
      <c r="C240" s="90"/>
      <c r="D240" s="145"/>
      <c r="E240" s="154"/>
      <c r="F240" s="209"/>
    </row>
    <row r="241" spans="2:6" ht="14.25">
      <c r="B241" s="89"/>
      <c r="C241" s="90"/>
      <c r="D241" s="145"/>
      <c r="E241" s="154"/>
      <c r="F241" s="209"/>
    </row>
    <row r="242" spans="1:6" ht="14.25">
      <c r="A242" s="65"/>
      <c r="B242" s="89"/>
      <c r="C242" s="90"/>
      <c r="D242" s="145"/>
      <c r="E242" s="155"/>
      <c r="F242" s="207"/>
    </row>
    <row r="243" spans="2:6" ht="14.25">
      <c r="B243" s="89"/>
      <c r="C243" s="90"/>
      <c r="D243" s="145"/>
      <c r="E243" s="154"/>
      <c r="F243" s="209"/>
    </row>
    <row r="244" spans="2:6" ht="14.25">
      <c r="B244" s="89"/>
      <c r="C244" s="90"/>
      <c r="D244" s="145"/>
      <c r="E244" s="154"/>
      <c r="F244" s="209"/>
    </row>
    <row r="245" spans="2:6" ht="14.25">
      <c r="B245" s="89"/>
      <c r="C245" s="90"/>
      <c r="D245" s="145"/>
      <c r="E245" s="154"/>
      <c r="F245" s="209"/>
    </row>
    <row r="246" spans="2:6" ht="14.25">
      <c r="B246" s="89"/>
      <c r="C246" s="90"/>
      <c r="D246" s="145"/>
      <c r="E246" s="154"/>
      <c r="F246" s="209"/>
    </row>
    <row r="247" spans="1:6" ht="14.25">
      <c r="A247" s="65"/>
      <c r="B247" s="89"/>
      <c r="C247" s="90"/>
      <c r="D247" s="145"/>
      <c r="E247" s="154"/>
      <c r="F247" s="209"/>
    </row>
    <row r="248" spans="2:6" ht="14.25">
      <c r="B248" s="89"/>
      <c r="C248" s="90"/>
      <c r="D248" s="145"/>
      <c r="E248" s="155"/>
      <c r="F248" s="207"/>
    </row>
    <row r="249" spans="2:6" ht="14.25">
      <c r="B249" s="89"/>
      <c r="C249" s="90"/>
      <c r="D249" s="145"/>
      <c r="E249" s="154"/>
      <c r="F249" s="209"/>
    </row>
    <row r="250" spans="2:6" ht="14.25">
      <c r="B250" s="89"/>
      <c r="C250" s="90"/>
      <c r="D250" s="145"/>
      <c r="E250" s="154"/>
      <c r="F250" s="209"/>
    </row>
    <row r="251" spans="2:6" ht="14.25">
      <c r="B251" s="89"/>
      <c r="C251" s="90"/>
      <c r="D251" s="145"/>
      <c r="E251" s="154"/>
      <c r="F251" s="209"/>
    </row>
    <row r="252" spans="2:6" ht="14.25">
      <c r="B252" s="89"/>
      <c r="C252" s="90"/>
      <c r="D252" s="145"/>
      <c r="E252" s="154"/>
      <c r="F252" s="209"/>
    </row>
    <row r="253" spans="1:6" ht="14.25">
      <c r="A253" s="65"/>
      <c r="B253" s="89"/>
      <c r="C253" s="90"/>
      <c r="D253" s="145"/>
      <c r="E253" s="154"/>
      <c r="F253" s="209"/>
    </row>
    <row r="254" spans="2:6" ht="14.25">
      <c r="B254" s="89"/>
      <c r="C254" s="90"/>
      <c r="D254" s="145"/>
      <c r="E254" s="155"/>
      <c r="F254" s="207"/>
    </row>
    <row r="255" spans="2:6" ht="14.25">
      <c r="B255" s="89"/>
      <c r="C255" s="90"/>
      <c r="D255" s="145"/>
      <c r="E255" s="154"/>
      <c r="F255" s="209"/>
    </row>
    <row r="256" spans="2:6" ht="14.25">
      <c r="B256" s="89"/>
      <c r="C256" s="90"/>
      <c r="D256" s="145"/>
      <c r="E256" s="154"/>
      <c r="F256" s="209"/>
    </row>
    <row r="257" spans="2:6" ht="14.25">
      <c r="B257" s="89"/>
      <c r="C257" s="90"/>
      <c r="D257" s="145"/>
      <c r="E257" s="154"/>
      <c r="F257" s="209"/>
    </row>
    <row r="258" spans="2:6" ht="14.25">
      <c r="B258" s="89"/>
      <c r="C258" s="90"/>
      <c r="D258" s="145"/>
      <c r="E258" s="154"/>
      <c r="F258" s="209"/>
    </row>
    <row r="259" spans="1:6" ht="14.25">
      <c r="A259" s="65"/>
      <c r="B259" s="89"/>
      <c r="C259" s="90"/>
      <c r="D259" s="145"/>
      <c r="E259" s="154"/>
      <c r="F259" s="209"/>
    </row>
    <row r="260" spans="2:6" ht="14.25">
      <c r="B260" s="89"/>
      <c r="C260" s="90"/>
      <c r="D260" s="145"/>
      <c r="E260" s="154"/>
      <c r="F260" s="209"/>
    </row>
    <row r="261" spans="2:6" ht="14.25">
      <c r="B261" s="89"/>
      <c r="C261" s="90"/>
      <c r="D261" s="145"/>
      <c r="E261" s="154"/>
      <c r="F261" s="209"/>
    </row>
    <row r="262" spans="2:6" ht="14.25">
      <c r="B262" s="89"/>
      <c r="C262" s="90"/>
      <c r="D262" s="145"/>
      <c r="E262" s="155"/>
      <c r="F262" s="207"/>
    </row>
    <row r="263" spans="2:6" ht="14.25">
      <c r="B263" s="89"/>
      <c r="C263" s="90"/>
      <c r="D263" s="145"/>
      <c r="E263" s="155"/>
      <c r="F263" s="207"/>
    </row>
    <row r="264" spans="2:6" ht="14.25">
      <c r="B264" s="89"/>
      <c r="C264" s="90"/>
      <c r="D264" s="145"/>
      <c r="E264" s="155"/>
      <c r="F264" s="207"/>
    </row>
    <row r="265" spans="2:6" ht="14.25">
      <c r="B265" s="89"/>
      <c r="C265" s="90"/>
      <c r="D265" s="145"/>
      <c r="E265" s="154"/>
      <c r="F265" s="209"/>
    </row>
    <row r="266" spans="2:6" ht="14.25">
      <c r="B266" s="89"/>
      <c r="C266" s="90"/>
      <c r="D266" s="145"/>
      <c r="E266" s="154"/>
      <c r="F266" s="209"/>
    </row>
    <row r="267" spans="2:6" ht="14.25">
      <c r="B267" s="89"/>
      <c r="C267" s="90"/>
      <c r="D267" s="145"/>
      <c r="E267" s="154"/>
      <c r="F267" s="209"/>
    </row>
    <row r="268" spans="2:6" ht="14.25">
      <c r="B268" s="89"/>
      <c r="C268" s="90"/>
      <c r="D268" s="145"/>
      <c r="E268" s="154"/>
      <c r="F268" s="209"/>
    </row>
    <row r="269" spans="1:6" ht="14.25">
      <c r="A269" s="65"/>
      <c r="B269" s="89"/>
      <c r="C269" s="90"/>
      <c r="D269" s="145"/>
      <c r="E269" s="154"/>
      <c r="F269" s="209"/>
    </row>
    <row r="270" spans="2:6" ht="14.25">
      <c r="B270" s="89"/>
      <c r="C270" s="90"/>
      <c r="D270" s="145"/>
      <c r="E270" s="154"/>
      <c r="F270" s="209"/>
    </row>
    <row r="271" spans="2:6" ht="14.25">
      <c r="B271" s="89"/>
      <c r="C271" s="90"/>
      <c r="D271" s="145"/>
      <c r="E271" s="154"/>
      <c r="F271" s="209"/>
    </row>
    <row r="272" spans="2:6" ht="14.25">
      <c r="B272" s="89"/>
      <c r="C272" s="90"/>
      <c r="D272" s="145"/>
      <c r="E272" s="155"/>
      <c r="F272" s="207"/>
    </row>
    <row r="273" spans="2:6" ht="14.25">
      <c r="B273" s="89"/>
      <c r="C273" s="90"/>
      <c r="D273" s="145"/>
      <c r="E273" s="155"/>
      <c r="F273" s="207"/>
    </row>
    <row r="274" spans="2:6" ht="14.25">
      <c r="B274" s="89"/>
      <c r="C274" s="90"/>
      <c r="D274" s="145"/>
      <c r="E274" s="155"/>
      <c r="F274" s="207"/>
    </row>
    <row r="275" spans="2:6" ht="14.25">
      <c r="B275" s="89"/>
      <c r="C275" s="90"/>
      <c r="D275" s="145"/>
      <c r="E275" s="154"/>
      <c r="F275" s="209"/>
    </row>
    <row r="276" spans="2:6" ht="14.25">
      <c r="B276" s="89"/>
      <c r="C276" s="90"/>
      <c r="D276" s="145"/>
      <c r="E276" s="154"/>
      <c r="F276" s="209"/>
    </row>
    <row r="277" spans="2:6" ht="14.25">
      <c r="B277" s="89"/>
      <c r="C277" s="90"/>
      <c r="D277" s="145"/>
      <c r="E277" s="154"/>
      <c r="F277" s="209"/>
    </row>
    <row r="278" spans="2:6" ht="14.25">
      <c r="B278" s="89"/>
      <c r="C278" s="90"/>
      <c r="D278" s="145"/>
      <c r="E278" s="154"/>
      <c r="F278" s="209"/>
    </row>
    <row r="279" spans="1:6" ht="90" customHeight="1">
      <c r="A279" s="65"/>
      <c r="B279" s="89"/>
      <c r="C279" s="90"/>
      <c r="D279" s="145"/>
      <c r="E279" s="154"/>
      <c r="F279" s="209"/>
    </row>
    <row r="280" spans="2:6" ht="14.25">
      <c r="B280" s="89"/>
      <c r="C280" s="90"/>
      <c r="D280" s="145"/>
      <c r="E280" s="154"/>
      <c r="F280" s="209"/>
    </row>
    <row r="281" spans="2:6" ht="14.25">
      <c r="B281" s="89"/>
      <c r="C281" s="90"/>
      <c r="D281" s="145"/>
      <c r="E281" s="154"/>
      <c r="F281" s="209"/>
    </row>
    <row r="282" spans="2:6" ht="14.25">
      <c r="B282" s="89"/>
      <c r="C282" s="90"/>
      <c r="D282" s="145"/>
      <c r="E282" s="154"/>
      <c r="F282" s="209"/>
    </row>
    <row r="283" spans="2:6" ht="14.25">
      <c r="B283" s="89"/>
      <c r="C283" s="90"/>
      <c r="D283" s="145"/>
      <c r="E283" s="154"/>
      <c r="F283" s="209"/>
    </row>
    <row r="284" spans="2:6" ht="14.25">
      <c r="B284" s="89"/>
      <c r="C284" s="90"/>
      <c r="D284" s="145"/>
      <c r="E284" s="155"/>
      <c r="F284" s="207"/>
    </row>
    <row r="285" spans="2:6" ht="14.25">
      <c r="B285" s="89"/>
      <c r="C285" s="90"/>
      <c r="D285" s="145"/>
      <c r="E285" s="154"/>
      <c r="F285" s="209"/>
    </row>
    <row r="286" spans="2:6" ht="14.25">
      <c r="B286" s="89"/>
      <c r="C286" s="90"/>
      <c r="D286" s="145"/>
      <c r="E286" s="154"/>
      <c r="F286" s="209"/>
    </row>
    <row r="287" spans="2:6" ht="14.25">
      <c r="B287" s="89"/>
      <c r="C287" s="90"/>
      <c r="D287" s="145"/>
      <c r="E287" s="154"/>
      <c r="F287" s="209"/>
    </row>
    <row r="288" spans="2:6" ht="14.25">
      <c r="B288" s="89"/>
      <c r="C288" s="90"/>
      <c r="D288" s="145"/>
      <c r="E288" s="154"/>
      <c r="F288" s="209"/>
    </row>
    <row r="289" spans="2:6" ht="14.25">
      <c r="B289" s="89"/>
      <c r="C289" s="90"/>
      <c r="D289" s="145"/>
      <c r="E289" s="154"/>
      <c r="F289" s="209"/>
    </row>
    <row r="290" spans="2:6" ht="14.25">
      <c r="B290" s="89"/>
      <c r="C290" s="90"/>
      <c r="D290" s="145"/>
      <c r="E290" s="154"/>
      <c r="F290" s="209"/>
    </row>
    <row r="291" spans="1:6" ht="14.25">
      <c r="A291" s="65"/>
      <c r="B291" s="89"/>
      <c r="C291" s="90"/>
      <c r="D291" s="145"/>
      <c r="E291" s="154"/>
      <c r="F291" s="209"/>
    </row>
    <row r="292" spans="2:6" ht="14.25">
      <c r="B292" s="89"/>
      <c r="C292" s="90"/>
      <c r="D292" s="145"/>
      <c r="E292" s="155"/>
      <c r="F292" s="207"/>
    </row>
    <row r="293" spans="2:6" ht="14.25">
      <c r="B293" s="89"/>
      <c r="C293" s="90"/>
      <c r="D293" s="145"/>
      <c r="E293" s="154"/>
      <c r="F293" s="209"/>
    </row>
    <row r="294" spans="2:6" ht="14.25">
      <c r="B294" s="89"/>
      <c r="C294" s="90"/>
      <c r="D294" s="145"/>
      <c r="E294" s="154"/>
      <c r="F294" s="209"/>
    </row>
    <row r="295" spans="2:6" ht="14.25">
      <c r="B295" s="89"/>
      <c r="C295" s="90"/>
      <c r="D295" s="145"/>
      <c r="E295" s="154"/>
      <c r="F295" s="209"/>
    </row>
    <row r="296" spans="2:6" ht="14.25">
      <c r="B296" s="89"/>
      <c r="C296" s="90"/>
      <c r="D296" s="145"/>
      <c r="E296" s="154"/>
      <c r="F296" s="209"/>
    </row>
    <row r="297" spans="1:6" ht="14.25">
      <c r="A297" s="65"/>
      <c r="B297" s="89"/>
      <c r="C297" s="90"/>
      <c r="D297" s="145"/>
      <c r="E297" s="154"/>
      <c r="F297" s="209"/>
    </row>
    <row r="298" spans="2:6" ht="14.25">
      <c r="B298" s="89"/>
      <c r="C298" s="90"/>
      <c r="D298" s="145"/>
      <c r="E298" s="154"/>
      <c r="F298" s="209"/>
    </row>
    <row r="299" spans="2:6" ht="14.25">
      <c r="B299" s="89"/>
      <c r="C299" s="90"/>
      <c r="D299" s="145"/>
      <c r="E299" s="154"/>
      <c r="F299" s="209"/>
    </row>
    <row r="300" spans="2:6" ht="14.25">
      <c r="B300" s="89"/>
      <c r="C300" s="90"/>
      <c r="D300" s="145"/>
      <c r="E300" s="154"/>
      <c r="F300" s="209"/>
    </row>
    <row r="301" spans="2:6" ht="14.25">
      <c r="B301" s="89"/>
      <c r="C301" s="90"/>
      <c r="D301" s="145"/>
      <c r="E301" s="154"/>
      <c r="F301" s="209"/>
    </row>
    <row r="302" spans="2:6" ht="14.25">
      <c r="B302" s="89"/>
      <c r="C302" s="90"/>
      <c r="D302" s="145"/>
      <c r="E302" s="154"/>
      <c r="F302" s="209"/>
    </row>
    <row r="303" spans="2:6" ht="14.25">
      <c r="B303" s="89"/>
      <c r="C303" s="90"/>
      <c r="D303" s="145"/>
      <c r="E303" s="154"/>
      <c r="F303" s="209"/>
    </row>
    <row r="304" spans="2:6" ht="14.25">
      <c r="B304" s="89"/>
      <c r="C304" s="90"/>
      <c r="D304" s="145"/>
      <c r="E304" s="154"/>
      <c r="F304" s="209"/>
    </row>
    <row r="305" spans="2:6" ht="14.25">
      <c r="B305" s="89"/>
      <c r="C305" s="90"/>
      <c r="D305" s="145"/>
      <c r="E305" s="154"/>
      <c r="F305" s="209"/>
    </row>
    <row r="306" spans="2:6" ht="14.25">
      <c r="B306" s="89"/>
      <c r="C306" s="90"/>
      <c r="D306" s="145"/>
      <c r="E306" s="154"/>
      <c r="F306" s="209"/>
    </row>
    <row r="307" spans="2:6" ht="14.25">
      <c r="B307" s="89"/>
      <c r="C307" s="90"/>
      <c r="D307" s="145"/>
      <c r="E307" s="154"/>
      <c r="F307" s="209"/>
    </row>
    <row r="308" spans="2:6" ht="14.25">
      <c r="B308" s="89"/>
      <c r="C308" s="90"/>
      <c r="D308" s="145"/>
      <c r="E308" s="154"/>
      <c r="F308" s="209"/>
    </row>
    <row r="309" spans="2:6" ht="14.25">
      <c r="B309" s="89"/>
      <c r="C309" s="90"/>
      <c r="D309" s="145"/>
      <c r="E309" s="154"/>
      <c r="F309" s="209"/>
    </row>
    <row r="310" spans="2:6" ht="14.25">
      <c r="B310" s="89"/>
      <c r="C310" s="90"/>
      <c r="D310" s="145"/>
      <c r="E310" s="155"/>
      <c r="F310" s="207"/>
    </row>
    <row r="311" spans="2:6" ht="14.25">
      <c r="B311" s="89"/>
      <c r="C311" s="90"/>
      <c r="D311" s="145"/>
      <c r="E311" s="154"/>
      <c r="F311" s="209"/>
    </row>
    <row r="312" spans="2:6" ht="14.25">
      <c r="B312" s="89"/>
      <c r="C312" s="90"/>
      <c r="D312" s="145"/>
      <c r="E312" s="154"/>
      <c r="F312" s="209"/>
    </row>
    <row r="313" spans="2:6" ht="14.25">
      <c r="B313" s="89"/>
      <c r="C313" s="90"/>
      <c r="D313" s="145"/>
      <c r="E313" s="154"/>
      <c r="F313" s="209"/>
    </row>
    <row r="314" spans="2:6" ht="14.25">
      <c r="B314" s="89"/>
      <c r="C314" s="90"/>
      <c r="D314" s="145"/>
      <c r="E314" s="154"/>
      <c r="F314" s="209"/>
    </row>
    <row r="315" spans="2:6" ht="14.25">
      <c r="B315" s="89"/>
      <c r="C315" s="90"/>
      <c r="D315" s="145"/>
      <c r="E315" s="154"/>
      <c r="F315" s="209"/>
    </row>
    <row r="316" spans="1:6" ht="14.25">
      <c r="A316" s="65"/>
      <c r="B316" s="89"/>
      <c r="C316" s="90"/>
      <c r="D316" s="145"/>
      <c r="E316" s="154"/>
      <c r="F316" s="209"/>
    </row>
    <row r="317" spans="2:6" ht="14.25">
      <c r="B317" s="89"/>
      <c r="C317" s="90"/>
      <c r="D317" s="145"/>
      <c r="E317" s="155"/>
      <c r="F317" s="207"/>
    </row>
    <row r="318" spans="2:6" ht="14.25">
      <c r="B318" s="89"/>
      <c r="C318" s="90"/>
      <c r="D318" s="145"/>
      <c r="E318" s="154"/>
      <c r="F318" s="209"/>
    </row>
    <row r="319" spans="2:6" ht="14.25">
      <c r="B319" s="89"/>
      <c r="C319" s="90"/>
      <c r="D319" s="145"/>
      <c r="E319" s="154"/>
      <c r="F319" s="209"/>
    </row>
    <row r="320" spans="2:6" ht="14.25">
      <c r="B320" s="89"/>
      <c r="C320" s="90"/>
      <c r="D320" s="145"/>
      <c r="E320" s="154"/>
      <c r="F320" s="209"/>
    </row>
    <row r="321" spans="2:6" ht="14.25">
      <c r="B321" s="89"/>
      <c r="C321" s="90"/>
      <c r="D321" s="145"/>
      <c r="E321" s="154"/>
      <c r="F321" s="209"/>
    </row>
    <row r="322" spans="2:6" ht="14.25">
      <c r="B322" s="89"/>
      <c r="C322" s="90"/>
      <c r="D322" s="145"/>
      <c r="E322" s="154"/>
      <c r="F322" s="209"/>
    </row>
    <row r="323" spans="1:6" ht="14.25">
      <c r="A323" s="65"/>
      <c r="B323" s="89"/>
      <c r="C323" s="90"/>
      <c r="D323" s="145"/>
      <c r="E323" s="155"/>
      <c r="F323" s="207"/>
    </row>
    <row r="324" spans="2:6" ht="14.25">
      <c r="B324" s="89"/>
      <c r="C324" s="90"/>
      <c r="D324" s="145"/>
      <c r="E324" s="154"/>
      <c r="F324" s="209"/>
    </row>
    <row r="325" spans="2:6" ht="14.25">
      <c r="B325" s="89"/>
      <c r="C325" s="90"/>
      <c r="D325" s="145"/>
      <c r="E325" s="154"/>
      <c r="F325" s="209"/>
    </row>
    <row r="326" spans="2:6" ht="14.25">
      <c r="B326" s="89"/>
      <c r="C326" s="90"/>
      <c r="D326" s="145"/>
      <c r="E326" s="154"/>
      <c r="F326" s="209"/>
    </row>
    <row r="327" spans="2:6" ht="14.25">
      <c r="B327" s="89"/>
      <c r="C327" s="90"/>
      <c r="D327" s="145"/>
      <c r="E327" s="154"/>
      <c r="F327" s="209"/>
    </row>
    <row r="328" spans="2:6" ht="14.25">
      <c r="B328" s="89"/>
      <c r="C328" s="90"/>
      <c r="D328" s="145"/>
      <c r="E328" s="154"/>
      <c r="F328" s="209"/>
    </row>
    <row r="329" spans="1:6" ht="14.25">
      <c r="A329" s="65"/>
      <c r="B329" s="89"/>
      <c r="C329" s="90"/>
      <c r="D329" s="145"/>
      <c r="E329" s="154"/>
      <c r="F329" s="209"/>
    </row>
    <row r="330" spans="2:6" ht="14.25">
      <c r="B330" s="89"/>
      <c r="C330" s="90"/>
      <c r="D330" s="145"/>
      <c r="E330" s="154"/>
      <c r="F330" s="209"/>
    </row>
    <row r="331" spans="2:6" ht="14.25">
      <c r="B331" s="89"/>
      <c r="C331" s="90"/>
      <c r="D331" s="145"/>
      <c r="E331" s="154"/>
      <c r="F331" s="209"/>
    </row>
    <row r="332" spans="2:6" ht="14.25">
      <c r="B332" s="89"/>
      <c r="C332" s="90"/>
      <c r="D332" s="145"/>
      <c r="E332" s="154"/>
      <c r="F332" s="209"/>
    </row>
    <row r="333" spans="2:6" ht="14.25">
      <c r="B333" s="89"/>
      <c r="C333" s="90"/>
      <c r="D333" s="145"/>
      <c r="E333" s="154"/>
      <c r="F333" s="209"/>
    </row>
    <row r="334" spans="2:6" ht="14.25">
      <c r="B334" s="89"/>
      <c r="C334" s="90"/>
      <c r="D334" s="145"/>
      <c r="E334" s="154"/>
      <c r="F334" s="209"/>
    </row>
    <row r="335" spans="2:6" ht="14.25">
      <c r="B335" s="89"/>
      <c r="C335" s="90"/>
      <c r="D335" s="145"/>
      <c r="E335" s="154"/>
      <c r="F335" s="209"/>
    </row>
    <row r="336" spans="2:6" ht="14.25">
      <c r="B336" s="89"/>
      <c r="C336" s="90"/>
      <c r="D336" s="145"/>
      <c r="E336" s="154"/>
      <c r="F336" s="209"/>
    </row>
    <row r="337" spans="2:6" ht="14.25">
      <c r="B337" s="89"/>
      <c r="C337" s="90"/>
      <c r="D337" s="145"/>
      <c r="E337" s="155"/>
      <c r="F337" s="207"/>
    </row>
    <row r="338" spans="2:6" ht="14.25">
      <c r="B338" s="89"/>
      <c r="C338" s="90"/>
      <c r="D338" s="145"/>
      <c r="E338" s="154"/>
      <c r="F338" s="209"/>
    </row>
    <row r="339" spans="2:6" ht="14.25">
      <c r="B339" s="89"/>
      <c r="C339" s="90"/>
      <c r="D339" s="145"/>
      <c r="E339" s="154"/>
      <c r="F339" s="209"/>
    </row>
    <row r="340" spans="2:6" ht="14.25">
      <c r="B340" s="89"/>
      <c r="C340" s="90"/>
      <c r="D340" s="145"/>
      <c r="E340" s="154"/>
      <c r="F340" s="209"/>
    </row>
    <row r="341" spans="2:6" ht="14.25">
      <c r="B341" s="89"/>
      <c r="C341" s="90"/>
      <c r="D341" s="145"/>
      <c r="E341" s="154"/>
      <c r="F341" s="209"/>
    </row>
    <row r="342" spans="2:6" ht="14.25">
      <c r="B342" s="89"/>
      <c r="C342" s="90"/>
      <c r="D342" s="145"/>
      <c r="E342" s="154"/>
      <c r="F342" s="209"/>
    </row>
    <row r="343" spans="2:6" ht="14.25">
      <c r="B343" s="89"/>
      <c r="C343" s="90"/>
      <c r="D343" s="145"/>
      <c r="E343" s="154"/>
      <c r="F343" s="209"/>
    </row>
    <row r="344" spans="2:6" ht="14.25">
      <c r="B344" s="89"/>
      <c r="C344" s="90"/>
      <c r="D344" s="145"/>
      <c r="E344" s="154"/>
      <c r="F344" s="209"/>
    </row>
    <row r="345" spans="1:6" ht="14.25">
      <c r="A345" s="65"/>
      <c r="B345" s="89"/>
      <c r="C345" s="90"/>
      <c r="D345" s="145"/>
      <c r="E345" s="154"/>
      <c r="F345" s="209"/>
    </row>
    <row r="346" spans="2:6" ht="14.25">
      <c r="B346" s="89"/>
      <c r="C346" s="90"/>
      <c r="D346" s="145"/>
      <c r="E346" s="155"/>
      <c r="F346" s="207"/>
    </row>
    <row r="347" spans="2:6" ht="14.25">
      <c r="B347" s="89"/>
      <c r="C347" s="90"/>
      <c r="D347" s="145"/>
      <c r="E347" s="154"/>
      <c r="F347" s="209"/>
    </row>
    <row r="348" spans="2:6" ht="14.25">
      <c r="B348" s="89"/>
      <c r="C348" s="90"/>
      <c r="D348" s="145"/>
      <c r="E348" s="154"/>
      <c r="F348" s="209"/>
    </row>
    <row r="349" spans="2:6" ht="14.25">
      <c r="B349" s="89"/>
      <c r="C349" s="90"/>
      <c r="D349" s="145"/>
      <c r="E349" s="154"/>
      <c r="F349" s="209"/>
    </row>
    <row r="350" spans="1:6" ht="14.25">
      <c r="A350" s="65"/>
      <c r="B350" s="89"/>
      <c r="C350" s="90"/>
      <c r="D350" s="145"/>
      <c r="E350" s="154"/>
      <c r="F350" s="209"/>
    </row>
    <row r="351" spans="2:6" ht="14.25">
      <c r="B351" s="89"/>
      <c r="C351" s="90"/>
      <c r="D351" s="145"/>
      <c r="E351" s="155"/>
      <c r="F351" s="207"/>
    </row>
    <row r="352" spans="2:6" ht="14.25">
      <c r="B352" s="89"/>
      <c r="C352" s="90"/>
      <c r="D352" s="145"/>
      <c r="E352" s="154"/>
      <c r="F352" s="209"/>
    </row>
    <row r="353" spans="2:6" ht="14.25">
      <c r="B353" s="89"/>
      <c r="C353" s="90"/>
      <c r="D353" s="145"/>
      <c r="E353" s="154"/>
      <c r="F353" s="209"/>
    </row>
    <row r="354" spans="2:6" ht="14.25">
      <c r="B354" s="89"/>
      <c r="C354" s="90"/>
      <c r="D354" s="145"/>
      <c r="E354" s="154"/>
      <c r="F354" s="209"/>
    </row>
    <row r="355" spans="1:6" ht="14.25">
      <c r="A355" s="65"/>
      <c r="B355" s="89"/>
      <c r="C355" s="90"/>
      <c r="D355" s="145"/>
      <c r="E355" s="154"/>
      <c r="F355" s="209"/>
    </row>
    <row r="356" spans="2:6" ht="14.25">
      <c r="B356" s="89"/>
      <c r="C356" s="90"/>
      <c r="D356" s="145"/>
      <c r="E356" s="154"/>
      <c r="F356" s="209"/>
    </row>
    <row r="357" spans="2:6" ht="14.25">
      <c r="B357" s="89"/>
      <c r="C357" s="90"/>
      <c r="D357" s="145"/>
      <c r="E357" s="154"/>
      <c r="F357" s="209"/>
    </row>
    <row r="358" spans="2:6" ht="14.25">
      <c r="B358" s="89"/>
      <c r="C358" s="90"/>
      <c r="D358" s="145"/>
      <c r="E358" s="155"/>
      <c r="F358" s="207"/>
    </row>
    <row r="359" spans="2:6" ht="14.25">
      <c r="B359" s="89"/>
      <c r="C359" s="90"/>
      <c r="D359" s="145"/>
      <c r="E359" s="155"/>
      <c r="F359" s="207"/>
    </row>
    <row r="360" spans="2:6" ht="14.25">
      <c r="B360" s="89"/>
      <c r="C360" s="90"/>
      <c r="D360" s="145"/>
      <c r="E360" s="154"/>
      <c r="F360" s="209"/>
    </row>
    <row r="361" spans="2:6" ht="14.25">
      <c r="B361" s="89"/>
      <c r="C361" s="90"/>
      <c r="D361" s="145"/>
      <c r="E361" s="154"/>
      <c r="F361" s="209"/>
    </row>
    <row r="362" spans="2:6" ht="14.25">
      <c r="B362" s="89"/>
      <c r="C362" s="90"/>
      <c r="D362" s="145"/>
      <c r="E362" s="154"/>
      <c r="F362" s="209"/>
    </row>
    <row r="363" spans="1:6" ht="14.25">
      <c r="A363" s="65"/>
      <c r="B363" s="89"/>
      <c r="C363" s="90"/>
      <c r="D363" s="145"/>
      <c r="E363" s="154"/>
      <c r="F363" s="209"/>
    </row>
    <row r="364" spans="2:6" ht="14.25">
      <c r="B364" s="89"/>
      <c r="C364" s="90"/>
      <c r="D364" s="145"/>
      <c r="E364" s="154"/>
      <c r="F364" s="209"/>
    </row>
    <row r="365" spans="2:6" ht="14.25">
      <c r="B365" s="89"/>
      <c r="C365" s="90"/>
      <c r="D365" s="145"/>
      <c r="E365" s="154"/>
      <c r="F365" s="209"/>
    </row>
    <row r="366" spans="2:6" ht="14.25">
      <c r="B366" s="89"/>
      <c r="C366" s="90"/>
      <c r="D366" s="145"/>
      <c r="E366" s="154"/>
      <c r="F366" s="209"/>
    </row>
    <row r="367" spans="2:6" ht="14.25">
      <c r="B367" s="89"/>
      <c r="C367" s="90"/>
      <c r="D367" s="145"/>
      <c r="E367" s="155"/>
      <c r="F367" s="207"/>
    </row>
    <row r="368" spans="2:6" ht="14.25">
      <c r="B368" s="89"/>
      <c r="C368" s="90"/>
      <c r="D368" s="145"/>
      <c r="E368" s="154"/>
      <c r="F368" s="209"/>
    </row>
    <row r="369" spans="2:6" ht="14.25">
      <c r="B369" s="89"/>
      <c r="C369" s="90"/>
      <c r="D369" s="145"/>
      <c r="E369" s="154"/>
      <c r="F369" s="209"/>
    </row>
    <row r="370" spans="1:6" ht="14.25">
      <c r="A370" s="65"/>
      <c r="B370" s="89"/>
      <c r="C370" s="90"/>
      <c r="D370" s="145"/>
      <c r="E370" s="154"/>
      <c r="F370" s="209"/>
    </row>
    <row r="371" spans="2:6" ht="14.25">
      <c r="B371" s="89"/>
      <c r="C371" s="90"/>
      <c r="D371" s="145"/>
      <c r="E371" s="155"/>
      <c r="F371" s="207"/>
    </row>
    <row r="372" spans="2:6" ht="14.25">
      <c r="B372" s="89"/>
      <c r="C372" s="90"/>
      <c r="D372" s="145"/>
      <c r="E372" s="154"/>
      <c r="F372" s="209"/>
    </row>
    <row r="373" spans="2:6" ht="14.25">
      <c r="B373" s="89"/>
      <c r="C373" s="90"/>
      <c r="D373" s="145"/>
      <c r="E373" s="154"/>
      <c r="F373" s="209"/>
    </row>
    <row r="374" spans="2:6" ht="14.25">
      <c r="B374" s="89"/>
      <c r="C374" s="90"/>
      <c r="D374" s="145"/>
      <c r="E374" s="154"/>
      <c r="F374" s="209"/>
    </row>
    <row r="375" spans="1:6" ht="14.25">
      <c r="A375" s="65"/>
      <c r="B375" s="89"/>
      <c r="C375" s="90"/>
      <c r="D375" s="145"/>
      <c r="E375" s="154"/>
      <c r="F375" s="209"/>
    </row>
    <row r="376" spans="2:6" ht="14.25">
      <c r="B376" s="89"/>
      <c r="C376" s="90"/>
      <c r="D376" s="145"/>
      <c r="E376" s="154"/>
      <c r="F376" s="209"/>
    </row>
    <row r="377" spans="2:6" ht="14.25">
      <c r="B377" s="89"/>
      <c r="C377" s="90"/>
      <c r="D377" s="145"/>
      <c r="E377" s="154"/>
      <c r="F377" s="209"/>
    </row>
    <row r="378" spans="2:6" ht="14.25">
      <c r="B378" s="89"/>
      <c r="C378" s="90"/>
      <c r="D378" s="145"/>
      <c r="E378" s="154"/>
      <c r="F378" s="209"/>
    </row>
    <row r="379" spans="2:6" ht="14.25">
      <c r="B379" s="89"/>
      <c r="C379" s="90"/>
      <c r="D379" s="145"/>
      <c r="E379" s="154"/>
      <c r="F379" s="209"/>
    </row>
    <row r="380" spans="2:6" ht="14.25">
      <c r="B380" s="89"/>
      <c r="C380" s="90"/>
      <c r="D380" s="145"/>
      <c r="E380" s="154"/>
      <c r="F380" s="209"/>
    </row>
    <row r="381" spans="2:6" ht="14.25">
      <c r="B381" s="89"/>
      <c r="C381" s="90"/>
      <c r="D381" s="145"/>
      <c r="E381" s="154"/>
      <c r="F381" s="209"/>
    </row>
    <row r="382" spans="2:6" ht="14.25">
      <c r="B382" s="89"/>
      <c r="C382" s="90"/>
      <c r="D382" s="145"/>
      <c r="E382" s="154"/>
      <c r="F382" s="209"/>
    </row>
    <row r="383" spans="2:6" ht="14.25">
      <c r="B383" s="89"/>
      <c r="C383" s="90"/>
      <c r="D383" s="145"/>
      <c r="E383" s="155"/>
      <c r="F383" s="207"/>
    </row>
    <row r="384" spans="2:6" ht="14.25">
      <c r="B384" s="89"/>
      <c r="C384" s="90"/>
      <c r="D384" s="145"/>
      <c r="E384" s="154"/>
      <c r="F384" s="209"/>
    </row>
    <row r="385" spans="2:6" ht="14.25">
      <c r="B385" s="89"/>
      <c r="C385" s="90"/>
      <c r="D385" s="145"/>
      <c r="E385" s="154"/>
      <c r="F385" s="209"/>
    </row>
    <row r="386" spans="2:6" ht="14.25">
      <c r="B386" s="89"/>
      <c r="C386" s="90"/>
      <c r="D386" s="145"/>
      <c r="E386" s="154"/>
      <c r="F386" s="209"/>
    </row>
    <row r="387" spans="2:6" ht="14.25">
      <c r="B387" s="89"/>
      <c r="C387" s="90"/>
      <c r="D387" s="145"/>
      <c r="E387" s="154"/>
      <c r="F387" s="209"/>
    </row>
    <row r="388" spans="2:6" ht="14.25">
      <c r="B388" s="89"/>
      <c r="C388" s="90"/>
      <c r="D388" s="145"/>
      <c r="E388" s="154"/>
      <c r="F388" s="209"/>
    </row>
    <row r="389" spans="2:6" ht="14.25">
      <c r="B389" s="89"/>
      <c r="C389" s="90"/>
      <c r="D389" s="145"/>
      <c r="E389" s="154"/>
      <c r="F389" s="209"/>
    </row>
    <row r="390" spans="2:6" ht="14.25">
      <c r="B390" s="89"/>
      <c r="C390" s="90"/>
      <c r="D390" s="145"/>
      <c r="E390" s="154"/>
      <c r="F390" s="209"/>
    </row>
    <row r="391" spans="2:6" ht="14.25">
      <c r="B391" s="89"/>
      <c r="C391" s="90"/>
      <c r="D391" s="145"/>
      <c r="E391" s="155"/>
      <c r="F391" s="207"/>
    </row>
    <row r="392" spans="2:6" ht="14.25">
      <c r="B392" s="89"/>
      <c r="C392" s="90"/>
      <c r="D392" s="145"/>
      <c r="E392" s="154"/>
      <c r="F392" s="209"/>
    </row>
    <row r="393" spans="2:6" ht="14.25">
      <c r="B393" s="89"/>
      <c r="C393" s="90"/>
      <c r="D393" s="145"/>
      <c r="E393" s="154"/>
      <c r="F393" s="209"/>
    </row>
    <row r="394" spans="2:6" ht="14.25">
      <c r="B394" s="89"/>
      <c r="C394" s="90"/>
      <c r="D394" s="145"/>
      <c r="E394" s="154"/>
      <c r="F394" s="209"/>
    </row>
    <row r="395" spans="2:6" ht="14.25">
      <c r="B395" s="89"/>
      <c r="C395" s="90"/>
      <c r="D395" s="145"/>
      <c r="E395" s="154"/>
      <c r="F395" s="209"/>
    </row>
    <row r="396" spans="2:6" ht="14.25">
      <c r="B396" s="89"/>
      <c r="C396" s="90"/>
      <c r="D396" s="145"/>
      <c r="E396" s="154"/>
      <c r="F396" s="209"/>
    </row>
    <row r="397" spans="1:6" ht="14.25">
      <c r="A397" s="65"/>
      <c r="B397" s="89"/>
      <c r="C397" s="90"/>
      <c r="D397" s="145"/>
      <c r="E397" s="154"/>
      <c r="F397" s="209"/>
    </row>
    <row r="398" spans="2:6" ht="14.25">
      <c r="B398" s="89"/>
      <c r="C398" s="90"/>
      <c r="D398" s="145"/>
      <c r="E398" s="154"/>
      <c r="F398" s="209"/>
    </row>
    <row r="399" spans="2:6" ht="14.25">
      <c r="B399" s="89"/>
      <c r="C399" s="90"/>
      <c r="D399" s="145"/>
      <c r="E399" s="154"/>
      <c r="F399" s="209"/>
    </row>
    <row r="400" spans="2:6" ht="14.25">
      <c r="B400" s="89"/>
      <c r="C400" s="90"/>
      <c r="D400" s="145"/>
      <c r="E400" s="155"/>
      <c r="F400" s="207"/>
    </row>
    <row r="401" spans="2:6" ht="14.25">
      <c r="B401" s="89"/>
      <c r="C401" s="90"/>
      <c r="D401" s="145"/>
      <c r="E401" s="154"/>
      <c r="F401" s="209"/>
    </row>
    <row r="402" spans="2:6" ht="14.25">
      <c r="B402" s="89"/>
      <c r="C402" s="90"/>
      <c r="D402" s="145"/>
      <c r="E402" s="154"/>
      <c r="F402" s="209"/>
    </row>
    <row r="403" spans="2:6" ht="14.25">
      <c r="B403" s="89"/>
      <c r="C403" s="90"/>
      <c r="D403" s="145"/>
      <c r="E403" s="154"/>
      <c r="F403" s="209"/>
    </row>
    <row r="404" spans="2:6" ht="14.25">
      <c r="B404" s="89"/>
      <c r="C404" s="90"/>
      <c r="D404" s="145"/>
      <c r="E404" s="154"/>
      <c r="F404" s="209"/>
    </row>
    <row r="405" spans="2:6" ht="14.25">
      <c r="B405" s="89"/>
      <c r="C405" s="90"/>
      <c r="D405" s="145"/>
      <c r="E405" s="154"/>
      <c r="F405" s="209"/>
    </row>
    <row r="406" spans="2:6" ht="14.25">
      <c r="B406" s="89"/>
      <c r="C406" s="90"/>
      <c r="D406" s="145"/>
      <c r="E406" s="155"/>
      <c r="F406" s="207"/>
    </row>
    <row r="407" spans="2:6" ht="14.25">
      <c r="B407" s="89"/>
      <c r="C407" s="90"/>
      <c r="D407" s="145"/>
      <c r="E407" s="154"/>
      <c r="F407" s="209"/>
    </row>
    <row r="408" spans="2:6" ht="14.25">
      <c r="B408" s="89"/>
      <c r="C408" s="90"/>
      <c r="D408" s="145"/>
      <c r="E408" s="154"/>
      <c r="F408" s="209"/>
    </row>
    <row r="409" spans="2:6" ht="14.25">
      <c r="B409" s="89"/>
      <c r="C409" s="90"/>
      <c r="D409" s="145"/>
      <c r="E409" s="154"/>
      <c r="F409" s="209"/>
    </row>
    <row r="410" spans="2:6" ht="14.25">
      <c r="B410" s="89"/>
      <c r="C410" s="90"/>
      <c r="D410" s="145"/>
      <c r="E410" s="154"/>
      <c r="F410" s="209"/>
    </row>
    <row r="411" spans="2:6" ht="14.25">
      <c r="B411" s="89"/>
      <c r="C411" s="90"/>
      <c r="D411" s="145"/>
      <c r="E411" s="154"/>
      <c r="F411" s="209"/>
    </row>
    <row r="412" spans="1:6" ht="14.25">
      <c r="A412" s="65"/>
      <c r="B412" s="89"/>
      <c r="C412" s="90"/>
      <c r="D412" s="145"/>
      <c r="E412" s="154"/>
      <c r="F412" s="209"/>
    </row>
    <row r="413" spans="2:6" ht="14.25">
      <c r="B413" s="89"/>
      <c r="C413" s="90"/>
      <c r="D413" s="145"/>
      <c r="E413" s="154"/>
      <c r="F413" s="209"/>
    </row>
    <row r="414" spans="2:6" ht="14.25">
      <c r="B414" s="89"/>
      <c r="C414" s="90"/>
      <c r="D414" s="145"/>
      <c r="E414" s="155"/>
      <c r="F414" s="207"/>
    </row>
    <row r="415" spans="2:6" ht="14.25">
      <c r="B415" s="89"/>
      <c r="C415" s="90"/>
      <c r="D415" s="145"/>
      <c r="E415" s="155"/>
      <c r="F415" s="207"/>
    </row>
    <row r="416" spans="2:6" ht="14.25">
      <c r="B416" s="89"/>
      <c r="C416" s="90"/>
      <c r="D416" s="145"/>
      <c r="E416" s="154"/>
      <c r="F416" s="209"/>
    </row>
    <row r="417" spans="2:6" ht="14.25">
      <c r="B417" s="89"/>
      <c r="C417" s="90"/>
      <c r="D417" s="145"/>
      <c r="E417" s="154"/>
      <c r="F417" s="209"/>
    </row>
    <row r="418" spans="1:6" ht="14.25">
      <c r="A418" s="65"/>
      <c r="B418" s="89"/>
      <c r="C418" s="90"/>
      <c r="D418" s="145"/>
      <c r="E418" s="154"/>
      <c r="F418" s="209"/>
    </row>
    <row r="419" spans="2:6" ht="14.25">
      <c r="B419" s="89"/>
      <c r="C419" s="90"/>
      <c r="D419" s="145"/>
      <c r="E419" s="155"/>
      <c r="F419" s="207"/>
    </row>
    <row r="420" spans="2:6" ht="14.25">
      <c r="B420" s="89"/>
      <c r="C420" s="90"/>
      <c r="D420" s="145"/>
      <c r="E420" s="155"/>
      <c r="F420" s="207"/>
    </row>
    <row r="421" spans="2:6" ht="14.25">
      <c r="B421" s="89"/>
      <c r="C421" s="90"/>
      <c r="D421" s="145"/>
      <c r="E421" s="155"/>
      <c r="F421" s="207"/>
    </row>
    <row r="422" spans="2:6" ht="14.25">
      <c r="B422" s="89"/>
      <c r="C422" s="90"/>
      <c r="D422" s="145"/>
      <c r="E422" s="155"/>
      <c r="F422" s="207"/>
    </row>
    <row r="423" spans="2:6" ht="14.25">
      <c r="B423" s="89"/>
      <c r="C423" s="90"/>
      <c r="D423" s="145"/>
      <c r="E423" s="155"/>
      <c r="F423" s="207"/>
    </row>
    <row r="424" spans="2:6" ht="14.25">
      <c r="B424" s="89"/>
      <c r="C424" s="90"/>
      <c r="D424" s="145"/>
      <c r="E424" s="154"/>
      <c r="F424" s="209"/>
    </row>
    <row r="425" spans="2:6" ht="14.25">
      <c r="B425" s="89"/>
      <c r="C425" s="90"/>
      <c r="D425" s="145"/>
      <c r="E425" s="154"/>
      <c r="F425" s="209"/>
    </row>
    <row r="426" spans="1:6" ht="14.25">
      <c r="A426" s="65"/>
      <c r="B426" s="89"/>
      <c r="C426" s="90"/>
      <c r="D426" s="145"/>
      <c r="E426" s="154"/>
      <c r="F426" s="209"/>
    </row>
    <row r="427" spans="2:6" ht="14.25">
      <c r="B427" s="89"/>
      <c r="C427" s="90"/>
      <c r="D427" s="145"/>
      <c r="E427" s="154"/>
      <c r="F427" s="209"/>
    </row>
    <row r="428" spans="2:6" ht="14.25">
      <c r="B428" s="89"/>
      <c r="C428" s="90"/>
      <c r="D428" s="145"/>
      <c r="E428" s="155"/>
      <c r="F428" s="207"/>
    </row>
    <row r="429" spans="2:6" ht="14.25">
      <c r="B429" s="89"/>
      <c r="C429" s="90"/>
      <c r="D429" s="145"/>
      <c r="E429" s="154"/>
      <c r="F429" s="209"/>
    </row>
    <row r="430" spans="2:6" ht="14.25">
      <c r="B430" s="89"/>
      <c r="C430" s="90"/>
      <c r="D430" s="145"/>
      <c r="E430" s="154"/>
      <c r="F430" s="209"/>
    </row>
    <row r="431" spans="1:6" ht="14.25">
      <c r="A431" s="65"/>
      <c r="B431" s="89"/>
      <c r="C431" s="90"/>
      <c r="D431" s="145"/>
      <c r="E431" s="154"/>
      <c r="F431" s="209"/>
    </row>
    <row r="432" spans="2:6" ht="14.25">
      <c r="B432" s="89"/>
      <c r="C432" s="90"/>
      <c r="D432" s="145"/>
      <c r="E432" s="155"/>
      <c r="F432" s="207"/>
    </row>
    <row r="433" spans="2:6" ht="14.25">
      <c r="B433" s="89"/>
      <c r="C433" s="90"/>
      <c r="D433" s="145"/>
      <c r="E433" s="154"/>
      <c r="F433" s="209"/>
    </row>
    <row r="434" spans="2:6" ht="14.25">
      <c r="B434" s="89"/>
      <c r="C434" s="90"/>
      <c r="D434" s="145"/>
      <c r="E434" s="154"/>
      <c r="F434" s="209"/>
    </row>
    <row r="435" spans="1:6" ht="14.25">
      <c r="A435" s="65"/>
      <c r="B435" s="89"/>
      <c r="C435" s="90"/>
      <c r="D435" s="145"/>
      <c r="E435" s="155"/>
      <c r="F435" s="207"/>
    </row>
    <row r="436" spans="2:6" ht="14.25">
      <c r="B436" s="89"/>
      <c r="C436" s="90"/>
      <c r="D436" s="145"/>
      <c r="E436" s="154"/>
      <c r="F436" s="209"/>
    </row>
    <row r="437" spans="1:6" ht="14.25">
      <c r="A437" s="65"/>
      <c r="B437" s="89"/>
      <c r="C437" s="90"/>
      <c r="D437" s="145"/>
      <c r="E437" s="154"/>
      <c r="F437" s="209"/>
    </row>
    <row r="438" spans="2:6" ht="14.25">
      <c r="B438" s="89"/>
      <c r="C438" s="90"/>
      <c r="D438" s="145"/>
      <c r="E438" s="155"/>
      <c r="F438" s="207"/>
    </row>
    <row r="439" spans="2:6" ht="14.25">
      <c r="B439" s="89"/>
      <c r="C439" s="90"/>
      <c r="D439" s="145"/>
      <c r="E439" s="155"/>
      <c r="F439" s="207"/>
    </row>
    <row r="440" spans="2:6" ht="14.25">
      <c r="B440" s="89"/>
      <c r="C440" s="90"/>
      <c r="D440" s="145"/>
      <c r="E440" s="155"/>
      <c r="F440" s="207"/>
    </row>
    <row r="441" spans="2:6" ht="14.25">
      <c r="B441" s="89"/>
      <c r="C441" s="90"/>
      <c r="D441" s="145"/>
      <c r="E441" s="155"/>
      <c r="F441" s="207"/>
    </row>
    <row r="442" spans="2:6" ht="14.25">
      <c r="B442" s="89"/>
      <c r="C442" s="90"/>
      <c r="D442" s="145"/>
      <c r="E442" s="155"/>
      <c r="F442" s="207"/>
    </row>
    <row r="443" spans="2:6" ht="14.25">
      <c r="B443" s="89"/>
      <c r="C443" s="90"/>
      <c r="D443" s="145"/>
      <c r="E443" s="155"/>
      <c r="F443" s="207"/>
    </row>
    <row r="444" spans="2:6" ht="14.25">
      <c r="B444" s="89"/>
      <c r="C444" s="90"/>
      <c r="D444" s="145"/>
      <c r="E444" s="155"/>
      <c r="F444" s="207"/>
    </row>
    <row r="445" spans="2:6" ht="14.25">
      <c r="B445" s="89"/>
      <c r="C445" s="90"/>
      <c r="D445" s="145"/>
      <c r="E445" s="155"/>
      <c r="F445" s="207"/>
    </row>
    <row r="446" spans="2:6" ht="14.25">
      <c r="B446" s="89"/>
      <c r="C446" s="90"/>
      <c r="D446" s="145"/>
      <c r="E446" s="154"/>
      <c r="F446" s="209"/>
    </row>
    <row r="447" spans="1:6" ht="14.25">
      <c r="A447" s="65"/>
      <c r="B447" s="89"/>
      <c r="C447" s="90"/>
      <c r="D447" s="145"/>
      <c r="E447" s="154"/>
      <c r="F447" s="209"/>
    </row>
    <row r="448" spans="2:6" ht="14.25">
      <c r="B448" s="89"/>
      <c r="C448" s="90"/>
      <c r="D448" s="145"/>
      <c r="E448" s="155"/>
      <c r="F448" s="207"/>
    </row>
    <row r="449" spans="2:6" ht="14.25">
      <c r="B449" s="89"/>
      <c r="C449" s="90"/>
      <c r="D449" s="145"/>
      <c r="E449" s="154"/>
      <c r="F449" s="209"/>
    </row>
    <row r="450" spans="1:6" ht="14.25">
      <c r="A450" s="65"/>
      <c r="B450" s="89"/>
      <c r="C450" s="90"/>
      <c r="D450" s="145"/>
      <c r="E450" s="154"/>
      <c r="F450" s="209"/>
    </row>
    <row r="451" spans="2:6" ht="14.25">
      <c r="B451" s="89"/>
      <c r="C451" s="90"/>
      <c r="D451" s="145"/>
      <c r="E451" s="154"/>
      <c r="F451" s="209"/>
    </row>
    <row r="452" spans="2:6" ht="14.25">
      <c r="B452" s="89"/>
      <c r="C452" s="90"/>
      <c r="D452" s="145"/>
      <c r="E452" s="155"/>
      <c r="F452" s="207"/>
    </row>
    <row r="453" spans="2:6" ht="14.25">
      <c r="B453" s="89"/>
      <c r="C453" s="90"/>
      <c r="D453" s="145"/>
      <c r="E453" s="155"/>
      <c r="F453" s="207"/>
    </row>
    <row r="454" spans="2:6" ht="14.25">
      <c r="B454" s="89"/>
      <c r="C454" s="90"/>
      <c r="D454" s="145"/>
      <c r="E454" s="155"/>
      <c r="F454" s="207"/>
    </row>
    <row r="455" spans="2:6" ht="14.25">
      <c r="B455" s="89"/>
      <c r="C455" s="90"/>
      <c r="D455" s="145"/>
      <c r="E455" s="155"/>
      <c r="F455" s="207"/>
    </row>
    <row r="456" spans="2:6" ht="14.25">
      <c r="B456" s="89"/>
      <c r="C456" s="90"/>
      <c r="D456" s="145"/>
      <c r="E456" s="155"/>
      <c r="F456" s="207"/>
    </row>
    <row r="457" spans="2:6" ht="14.25">
      <c r="B457" s="89"/>
      <c r="C457" s="90"/>
      <c r="D457" s="145"/>
      <c r="E457" s="155"/>
      <c r="F457" s="207"/>
    </row>
    <row r="458" spans="2:6" ht="14.25">
      <c r="B458" s="89"/>
      <c r="C458" s="90"/>
      <c r="D458" s="145"/>
      <c r="E458" s="154"/>
      <c r="F458" s="209"/>
    </row>
    <row r="459" spans="1:6" ht="14.25">
      <c r="A459" s="65"/>
      <c r="B459" s="89"/>
      <c r="C459" s="90"/>
      <c r="D459" s="145"/>
      <c r="E459" s="154"/>
      <c r="F459" s="209"/>
    </row>
    <row r="460" spans="2:6" ht="14.25">
      <c r="B460" s="89"/>
      <c r="C460" s="90"/>
      <c r="D460" s="145"/>
      <c r="E460" s="155"/>
      <c r="F460" s="207"/>
    </row>
    <row r="461" spans="2:6" ht="14.25">
      <c r="B461" s="89"/>
      <c r="C461" s="90"/>
      <c r="D461" s="145"/>
      <c r="E461" s="155"/>
      <c r="F461" s="207"/>
    </row>
    <row r="462" spans="2:6" ht="14.25">
      <c r="B462" s="89"/>
      <c r="C462" s="90"/>
      <c r="D462" s="145"/>
      <c r="E462" s="155"/>
      <c r="F462" s="207"/>
    </row>
    <row r="463" spans="2:6" ht="14.25">
      <c r="B463" s="89"/>
      <c r="C463" s="90"/>
      <c r="D463" s="145"/>
      <c r="E463" s="155"/>
      <c r="F463" s="207"/>
    </row>
    <row r="464" spans="2:6" ht="14.25">
      <c r="B464" s="89"/>
      <c r="C464" s="90"/>
      <c r="D464" s="145"/>
      <c r="E464" s="154"/>
      <c r="F464" s="209"/>
    </row>
    <row r="465" spans="1:6" ht="14.25">
      <c r="A465" s="65"/>
      <c r="B465" s="89"/>
      <c r="C465" s="90"/>
      <c r="D465" s="145"/>
      <c r="E465" s="155"/>
      <c r="F465" s="207"/>
    </row>
    <row r="466" spans="2:6" ht="14.25">
      <c r="B466" s="89"/>
      <c r="C466" s="90"/>
      <c r="D466" s="145"/>
      <c r="E466" s="154"/>
      <c r="F466" s="209"/>
    </row>
    <row r="467" spans="1:6" ht="63" customHeight="1">
      <c r="A467" s="65"/>
      <c r="B467" s="89"/>
      <c r="C467" s="90"/>
      <c r="D467" s="145"/>
      <c r="E467" s="154"/>
      <c r="F467" s="209"/>
    </row>
    <row r="468" spans="2:6" ht="14.25">
      <c r="B468" s="89"/>
      <c r="C468" s="90"/>
      <c r="D468" s="145"/>
      <c r="E468" s="154"/>
      <c r="F468" s="209"/>
    </row>
    <row r="469" spans="2:6" ht="14.25">
      <c r="B469" s="89"/>
      <c r="C469" s="90"/>
      <c r="D469" s="145"/>
      <c r="E469" s="154"/>
      <c r="F469" s="209"/>
    </row>
    <row r="470" spans="2:6" ht="14.25">
      <c r="B470" s="89"/>
      <c r="C470" s="90"/>
      <c r="D470" s="145"/>
      <c r="E470" s="154"/>
      <c r="F470" s="209"/>
    </row>
    <row r="471" spans="2:6" ht="14.25">
      <c r="B471" s="89"/>
      <c r="C471" s="90"/>
      <c r="D471" s="145"/>
      <c r="E471" s="154"/>
      <c r="F471" s="209"/>
    </row>
    <row r="472" spans="2:6" ht="14.25">
      <c r="B472" s="89"/>
      <c r="C472" s="90"/>
      <c r="D472" s="145"/>
      <c r="E472" s="154"/>
      <c r="F472" s="209"/>
    </row>
    <row r="473" spans="2:6" ht="14.25">
      <c r="B473" s="89"/>
      <c r="C473" s="90"/>
      <c r="D473" s="145"/>
      <c r="E473" s="155"/>
      <c r="F473" s="207"/>
    </row>
    <row r="474" spans="2:6" ht="14.25">
      <c r="B474" s="89"/>
      <c r="C474" s="90"/>
      <c r="D474" s="145"/>
      <c r="E474" s="155"/>
      <c r="F474" s="207"/>
    </row>
    <row r="475" spans="2:6" ht="14.25">
      <c r="B475" s="89"/>
      <c r="C475" s="90"/>
      <c r="D475" s="145"/>
      <c r="E475" s="155"/>
      <c r="F475" s="207"/>
    </row>
    <row r="476" spans="2:6" ht="14.25">
      <c r="B476" s="89"/>
      <c r="C476" s="90"/>
      <c r="D476" s="145"/>
      <c r="E476" s="154"/>
      <c r="F476" s="209"/>
    </row>
    <row r="477" spans="2:6" ht="14.25">
      <c r="B477" s="89"/>
      <c r="C477" s="90"/>
      <c r="D477" s="145"/>
      <c r="E477" s="155"/>
      <c r="F477" s="207"/>
    </row>
    <row r="478" spans="2:6" ht="14.25">
      <c r="B478" s="89"/>
      <c r="C478" s="90"/>
      <c r="D478" s="145"/>
      <c r="E478" s="155"/>
      <c r="F478" s="207"/>
    </row>
    <row r="479" spans="2:6" ht="14.25">
      <c r="B479" s="89"/>
      <c r="C479" s="90"/>
      <c r="D479" s="145"/>
      <c r="E479" s="154"/>
      <c r="F479" s="209"/>
    </row>
    <row r="480" spans="2:6" ht="14.25">
      <c r="B480" s="89"/>
      <c r="C480" s="90"/>
      <c r="D480" s="145"/>
      <c r="E480" s="155"/>
      <c r="F480" s="207"/>
    </row>
    <row r="481" spans="2:6" ht="14.25">
      <c r="B481" s="89"/>
      <c r="C481" s="90"/>
      <c r="D481" s="145"/>
      <c r="E481" s="155"/>
      <c r="F481" s="207"/>
    </row>
    <row r="482" spans="2:6" ht="14.25">
      <c r="B482" s="89"/>
      <c r="C482" s="90"/>
      <c r="D482" s="145"/>
      <c r="E482" s="155"/>
      <c r="F482" s="207"/>
    </row>
    <row r="483" spans="2:6" ht="14.25">
      <c r="B483" s="89"/>
      <c r="C483" s="90"/>
      <c r="D483" s="145"/>
      <c r="E483" s="154"/>
      <c r="F483" s="209"/>
    </row>
    <row r="484" spans="2:6" ht="14.25">
      <c r="B484" s="89"/>
      <c r="C484" s="90"/>
      <c r="D484" s="145"/>
      <c r="E484" s="155"/>
      <c r="F484" s="207"/>
    </row>
    <row r="485" spans="2:6" ht="14.25">
      <c r="B485" s="89"/>
      <c r="C485" s="90"/>
      <c r="D485" s="145"/>
      <c r="E485" s="155"/>
      <c r="F485" s="207"/>
    </row>
    <row r="486" spans="2:6" ht="14.25">
      <c r="B486" s="89"/>
      <c r="C486" s="90"/>
      <c r="D486" s="145"/>
      <c r="E486" s="154"/>
      <c r="F486" s="209"/>
    </row>
    <row r="487" spans="2:6" ht="14.25">
      <c r="B487" s="89"/>
      <c r="C487" s="90"/>
      <c r="D487" s="145"/>
      <c r="E487" s="154"/>
      <c r="F487" s="209"/>
    </row>
    <row r="488" spans="2:6" ht="14.25">
      <c r="B488" s="89"/>
      <c r="C488" s="90"/>
      <c r="D488" s="145"/>
      <c r="E488" s="154"/>
      <c r="F488" s="209"/>
    </row>
    <row r="489" spans="2:6" ht="14.25">
      <c r="B489" s="89"/>
      <c r="C489" s="90"/>
      <c r="D489" s="145"/>
      <c r="E489" s="154"/>
      <c r="F489" s="209"/>
    </row>
    <row r="490" spans="2:6" ht="14.25">
      <c r="B490" s="89"/>
      <c r="C490" s="90"/>
      <c r="D490" s="145"/>
      <c r="E490" s="154"/>
      <c r="F490" s="209"/>
    </row>
    <row r="491" spans="1:6" ht="14.25">
      <c r="A491" s="65"/>
      <c r="B491" s="89"/>
      <c r="C491" s="90"/>
      <c r="D491" s="145"/>
      <c r="E491" s="154"/>
      <c r="F491" s="209"/>
    </row>
    <row r="492" spans="2:6" ht="14.25">
      <c r="B492" s="89"/>
      <c r="C492" s="90"/>
      <c r="D492" s="145"/>
      <c r="E492" s="154"/>
      <c r="F492" s="209"/>
    </row>
    <row r="493" spans="2:6" ht="14.25">
      <c r="B493" s="89"/>
      <c r="C493" s="90"/>
      <c r="D493" s="145"/>
      <c r="E493" s="154"/>
      <c r="F493" s="209"/>
    </row>
    <row r="494" spans="2:6" ht="14.25">
      <c r="B494" s="89"/>
      <c r="C494" s="90"/>
      <c r="D494" s="145"/>
      <c r="E494" s="154"/>
      <c r="F494" s="209"/>
    </row>
    <row r="495" spans="2:6" ht="14.25">
      <c r="B495" s="89"/>
      <c r="C495" s="90"/>
      <c r="D495" s="145"/>
      <c r="E495" s="154"/>
      <c r="F495" s="209"/>
    </row>
    <row r="496" spans="2:6" ht="14.25">
      <c r="B496" s="89"/>
      <c r="C496" s="90"/>
      <c r="D496" s="145"/>
      <c r="E496" s="155"/>
      <c r="F496" s="207"/>
    </row>
    <row r="497" spans="2:6" ht="14.25">
      <c r="B497" s="89"/>
      <c r="C497" s="90"/>
      <c r="D497" s="145"/>
      <c r="E497" s="154"/>
      <c r="F497" s="209"/>
    </row>
    <row r="498" spans="2:6" ht="14.25">
      <c r="B498" s="89"/>
      <c r="C498" s="90"/>
      <c r="D498" s="145"/>
      <c r="E498" s="154"/>
      <c r="F498" s="209"/>
    </row>
    <row r="499" spans="2:6" ht="14.25">
      <c r="B499" s="89"/>
      <c r="C499" s="90"/>
      <c r="D499" s="145"/>
      <c r="E499" s="155"/>
      <c r="F499" s="207"/>
    </row>
    <row r="500" spans="2:6" ht="14.25">
      <c r="B500" s="89"/>
      <c r="C500" s="90"/>
      <c r="D500" s="145"/>
      <c r="E500" s="154"/>
      <c r="F500" s="209"/>
    </row>
    <row r="501" spans="2:6" ht="14.25">
      <c r="B501" s="89"/>
      <c r="C501" s="90"/>
      <c r="D501" s="145"/>
      <c r="E501" s="154"/>
      <c r="F501" s="209"/>
    </row>
    <row r="502" spans="2:6" ht="14.25">
      <c r="B502" s="89"/>
      <c r="C502" s="90"/>
      <c r="D502" s="145"/>
      <c r="E502" s="155"/>
      <c r="F502" s="207"/>
    </row>
    <row r="503" spans="2:6" ht="14.25">
      <c r="B503" s="89"/>
      <c r="C503" s="90"/>
      <c r="D503" s="145"/>
      <c r="E503" s="155"/>
      <c r="F503" s="207"/>
    </row>
    <row r="504" spans="2:6" ht="14.25">
      <c r="B504" s="89"/>
      <c r="C504" s="90"/>
      <c r="D504" s="145"/>
      <c r="E504" s="154"/>
      <c r="F504" s="209"/>
    </row>
    <row r="505" spans="1:6" ht="14.25">
      <c r="A505" s="65"/>
      <c r="B505" s="89"/>
      <c r="C505" s="90"/>
      <c r="D505" s="145"/>
      <c r="E505" s="154"/>
      <c r="F505" s="209"/>
    </row>
    <row r="506" spans="2:6" ht="14.25">
      <c r="B506" s="89"/>
      <c r="C506" s="90"/>
      <c r="D506" s="145"/>
      <c r="E506" s="154"/>
      <c r="F506" s="209"/>
    </row>
    <row r="507" spans="2:6" ht="14.25">
      <c r="B507" s="89"/>
      <c r="C507" s="90"/>
      <c r="D507" s="145"/>
      <c r="E507" s="154"/>
      <c r="F507" s="209"/>
    </row>
    <row r="508" spans="2:6" ht="14.25">
      <c r="B508" s="89"/>
      <c r="C508" s="90"/>
      <c r="D508" s="145"/>
      <c r="E508" s="155"/>
      <c r="F508" s="207"/>
    </row>
    <row r="509" spans="2:6" ht="14.25">
      <c r="B509" s="89"/>
      <c r="C509" s="90"/>
      <c r="D509" s="145"/>
      <c r="E509" s="155"/>
      <c r="F509" s="207"/>
    </row>
    <row r="510" spans="2:6" ht="14.25">
      <c r="B510" s="89"/>
      <c r="C510" s="90"/>
      <c r="D510" s="145"/>
      <c r="E510" s="155"/>
      <c r="F510" s="207"/>
    </row>
    <row r="511" spans="2:6" ht="14.25">
      <c r="B511" s="89"/>
      <c r="C511" s="90"/>
      <c r="D511" s="145"/>
      <c r="E511" s="154"/>
      <c r="F511" s="209"/>
    </row>
    <row r="512" spans="2:6" ht="14.25">
      <c r="B512" s="89"/>
      <c r="C512" s="90"/>
      <c r="D512" s="145"/>
      <c r="E512" s="154"/>
      <c r="F512" s="209"/>
    </row>
    <row r="513" spans="2:6" ht="14.25">
      <c r="B513" s="89"/>
      <c r="C513" s="90"/>
      <c r="D513" s="145"/>
      <c r="E513" s="155"/>
      <c r="F513" s="207"/>
    </row>
    <row r="514" spans="2:6" ht="14.25">
      <c r="B514" s="89"/>
      <c r="C514" s="90"/>
      <c r="D514" s="145"/>
      <c r="E514" s="154"/>
      <c r="F514" s="209"/>
    </row>
    <row r="515" spans="2:6" ht="14.25">
      <c r="B515" s="89"/>
      <c r="C515" s="90"/>
      <c r="D515" s="145"/>
      <c r="E515" s="155"/>
      <c r="F515" s="207"/>
    </row>
    <row r="516" spans="2:6" ht="14.25">
      <c r="B516" s="89"/>
      <c r="C516" s="90"/>
      <c r="D516" s="145"/>
      <c r="E516" s="155"/>
      <c r="F516" s="207"/>
    </row>
    <row r="517" spans="2:6" ht="14.25">
      <c r="B517" s="89"/>
      <c r="C517" s="90"/>
      <c r="D517" s="145"/>
      <c r="E517" s="155"/>
      <c r="F517" s="207"/>
    </row>
    <row r="518" spans="2:6" ht="14.25">
      <c r="B518" s="89"/>
      <c r="C518" s="90"/>
      <c r="D518" s="145"/>
      <c r="E518" s="155"/>
      <c r="F518" s="207"/>
    </row>
    <row r="519" spans="2:6" ht="14.25">
      <c r="B519" s="89"/>
      <c r="C519" s="90"/>
      <c r="D519" s="145"/>
      <c r="E519" s="155"/>
      <c r="F519" s="207"/>
    </row>
    <row r="520" spans="2:6" ht="14.25">
      <c r="B520" s="89"/>
      <c r="C520" s="90"/>
      <c r="D520" s="145"/>
      <c r="E520" s="154"/>
      <c r="F520" s="209"/>
    </row>
    <row r="521" spans="2:6" ht="14.25">
      <c r="B521" s="89"/>
      <c r="C521" s="90"/>
      <c r="D521" s="145"/>
      <c r="E521" s="154"/>
      <c r="F521" s="209"/>
    </row>
    <row r="522" spans="2:6" ht="14.25">
      <c r="B522" s="89"/>
      <c r="C522" s="90"/>
      <c r="D522" s="145"/>
      <c r="E522" s="154"/>
      <c r="F522" s="209"/>
    </row>
    <row r="523" spans="2:6" ht="14.25">
      <c r="B523" s="89"/>
      <c r="C523" s="90"/>
      <c r="D523" s="145"/>
      <c r="E523" s="154"/>
      <c r="F523" s="209"/>
    </row>
    <row r="524" spans="2:6" ht="14.25">
      <c r="B524" s="89"/>
      <c r="C524" s="90"/>
      <c r="D524" s="145"/>
      <c r="E524" s="154"/>
      <c r="F524" s="209"/>
    </row>
    <row r="525" spans="1:6" ht="14.25">
      <c r="A525" s="65"/>
      <c r="B525" s="89"/>
      <c r="C525" s="90"/>
      <c r="D525" s="145"/>
      <c r="E525" s="154"/>
      <c r="F525" s="209"/>
    </row>
    <row r="526" spans="2:6" ht="14.25">
      <c r="B526" s="89"/>
      <c r="C526" s="90"/>
      <c r="D526" s="145"/>
      <c r="E526" s="154"/>
      <c r="F526" s="209"/>
    </row>
    <row r="527" spans="2:6" ht="14.25">
      <c r="B527" s="89"/>
      <c r="C527" s="90"/>
      <c r="D527" s="145"/>
      <c r="E527" s="154"/>
      <c r="F527" s="209"/>
    </row>
    <row r="528" spans="2:6" ht="14.25">
      <c r="B528" s="89"/>
      <c r="C528" s="90"/>
      <c r="D528" s="145"/>
      <c r="E528" s="154"/>
      <c r="F528" s="209"/>
    </row>
    <row r="529" spans="2:6" ht="14.25">
      <c r="B529" s="89"/>
      <c r="C529" s="90"/>
      <c r="D529" s="145"/>
      <c r="E529" s="154"/>
      <c r="F529" s="209"/>
    </row>
    <row r="530" spans="2:6" ht="14.25">
      <c r="B530" s="89"/>
      <c r="C530" s="90"/>
      <c r="D530" s="145"/>
      <c r="E530" s="154"/>
      <c r="F530" s="209"/>
    </row>
    <row r="531" spans="2:6" ht="14.25">
      <c r="B531" s="89"/>
      <c r="C531" s="90"/>
      <c r="D531" s="145"/>
      <c r="E531" s="155"/>
      <c r="F531" s="207"/>
    </row>
    <row r="532" spans="2:6" ht="14.25">
      <c r="B532" s="89"/>
      <c r="C532" s="90"/>
      <c r="D532" s="145"/>
      <c r="E532" s="155"/>
      <c r="F532" s="207"/>
    </row>
    <row r="533" spans="2:6" ht="14.25">
      <c r="B533" s="89"/>
      <c r="C533" s="90"/>
      <c r="D533" s="145"/>
      <c r="E533" s="154"/>
      <c r="F533" s="209"/>
    </row>
    <row r="534" spans="2:6" ht="14.25">
      <c r="B534" s="89"/>
      <c r="C534" s="90"/>
      <c r="D534" s="145"/>
      <c r="E534" s="155"/>
      <c r="F534" s="207"/>
    </row>
    <row r="535" spans="2:6" ht="14.25">
      <c r="B535" s="89"/>
      <c r="C535" s="90"/>
      <c r="D535" s="145"/>
      <c r="E535" s="155"/>
      <c r="F535" s="207"/>
    </row>
    <row r="536" spans="2:6" ht="14.25">
      <c r="B536" s="89"/>
      <c r="C536" s="90"/>
      <c r="D536" s="145"/>
      <c r="E536" s="154"/>
      <c r="F536" s="209"/>
    </row>
    <row r="537" spans="2:6" ht="14.25">
      <c r="B537" s="89"/>
      <c r="C537" s="90"/>
      <c r="D537" s="145"/>
      <c r="E537" s="154"/>
      <c r="F537" s="209"/>
    </row>
    <row r="538" spans="2:6" ht="14.25">
      <c r="B538" s="89"/>
      <c r="C538" s="90"/>
      <c r="D538" s="145"/>
      <c r="E538" s="154"/>
      <c r="F538" s="209"/>
    </row>
    <row r="539" spans="2:6" ht="14.25">
      <c r="B539" s="89"/>
      <c r="C539" s="90"/>
      <c r="D539" s="145"/>
      <c r="E539" s="154"/>
      <c r="F539" s="209"/>
    </row>
    <row r="540" spans="2:6" ht="14.25">
      <c r="B540" s="89"/>
      <c r="C540" s="90"/>
      <c r="D540" s="145"/>
      <c r="E540" s="154"/>
      <c r="F540" s="209"/>
    </row>
    <row r="541" spans="1:6" ht="14.25">
      <c r="A541" s="65"/>
      <c r="B541" s="89"/>
      <c r="C541" s="90"/>
      <c r="D541" s="145"/>
      <c r="E541" s="154"/>
      <c r="F541" s="209"/>
    </row>
    <row r="542" spans="2:6" ht="14.25">
      <c r="B542" s="89"/>
      <c r="C542" s="90"/>
      <c r="D542" s="145"/>
      <c r="E542" s="154"/>
      <c r="F542" s="209"/>
    </row>
    <row r="543" spans="2:6" ht="14.25">
      <c r="B543" s="89"/>
      <c r="C543" s="90"/>
      <c r="D543" s="145"/>
      <c r="E543" s="154"/>
      <c r="F543" s="209"/>
    </row>
    <row r="544" spans="2:6" ht="14.25">
      <c r="B544" s="89"/>
      <c r="C544" s="90"/>
      <c r="D544" s="145"/>
      <c r="E544" s="154"/>
      <c r="F544" s="209"/>
    </row>
    <row r="545" spans="2:6" ht="14.25">
      <c r="B545" s="89"/>
      <c r="C545" s="90"/>
      <c r="D545" s="145"/>
      <c r="E545" s="154"/>
      <c r="F545" s="209"/>
    </row>
    <row r="546" spans="2:6" ht="14.25">
      <c r="B546" s="89"/>
      <c r="C546" s="90"/>
      <c r="D546" s="145"/>
      <c r="E546" s="154"/>
      <c r="F546" s="209"/>
    </row>
    <row r="547" spans="2:6" ht="14.25">
      <c r="B547" s="89"/>
      <c r="C547" s="90"/>
      <c r="D547" s="145"/>
      <c r="E547" s="155"/>
      <c r="F547" s="207"/>
    </row>
    <row r="548" spans="2:6" ht="14.25">
      <c r="B548" s="89"/>
      <c r="C548" s="90"/>
      <c r="D548" s="145"/>
      <c r="E548" s="154"/>
      <c r="F548" s="209"/>
    </row>
    <row r="549" spans="2:6" ht="14.25">
      <c r="B549" s="89"/>
      <c r="C549" s="90"/>
      <c r="D549" s="145"/>
      <c r="E549" s="155"/>
      <c r="F549" s="207"/>
    </row>
    <row r="550" spans="2:6" ht="14.25">
      <c r="B550" s="89"/>
      <c r="C550" s="90"/>
      <c r="D550" s="145"/>
      <c r="E550" s="154"/>
      <c r="F550" s="209"/>
    </row>
    <row r="551" spans="2:6" ht="14.25">
      <c r="B551" s="89"/>
      <c r="C551" s="90"/>
      <c r="D551" s="145"/>
      <c r="E551" s="155"/>
      <c r="F551" s="207"/>
    </row>
    <row r="552" spans="2:6" ht="14.25">
      <c r="B552" s="89"/>
      <c r="C552" s="90"/>
      <c r="D552" s="145"/>
      <c r="E552" s="154"/>
      <c r="F552" s="209"/>
    </row>
    <row r="553" spans="2:6" ht="14.25">
      <c r="B553" s="89"/>
      <c r="C553" s="90"/>
      <c r="D553" s="145"/>
      <c r="E553" s="155"/>
      <c r="F553" s="207"/>
    </row>
    <row r="554" spans="2:6" ht="14.25">
      <c r="B554" s="89"/>
      <c r="C554" s="90"/>
      <c r="D554" s="145"/>
      <c r="E554" s="154"/>
      <c r="F554" s="209"/>
    </row>
    <row r="555" spans="2:6" ht="14.25">
      <c r="B555" s="89"/>
      <c r="C555" s="90"/>
      <c r="D555" s="145"/>
      <c r="E555" s="155"/>
      <c r="F555" s="207"/>
    </row>
    <row r="556" spans="2:6" ht="14.25">
      <c r="B556" s="89"/>
      <c r="C556" s="90"/>
      <c r="D556" s="145"/>
      <c r="E556" s="154"/>
      <c r="F556" s="209"/>
    </row>
    <row r="557" spans="2:6" ht="14.25">
      <c r="B557" s="89"/>
      <c r="C557" s="90"/>
      <c r="D557" s="145"/>
      <c r="E557" s="154"/>
      <c r="F557" s="209"/>
    </row>
    <row r="558" spans="2:6" ht="14.25">
      <c r="B558" s="89"/>
      <c r="C558" s="90"/>
      <c r="D558" s="145"/>
      <c r="E558" s="154"/>
      <c r="F558" s="209"/>
    </row>
    <row r="559" spans="2:6" ht="14.25">
      <c r="B559" s="89"/>
      <c r="C559" s="90"/>
      <c r="D559" s="145"/>
      <c r="E559" s="154"/>
      <c r="F559" s="209"/>
    </row>
    <row r="560" spans="2:6" ht="14.25">
      <c r="B560" s="89"/>
      <c r="C560" s="90"/>
      <c r="D560" s="145"/>
      <c r="E560" s="154"/>
      <c r="F560" s="209"/>
    </row>
    <row r="561" spans="2:6" ht="14.25">
      <c r="B561" s="89"/>
      <c r="C561" s="90"/>
      <c r="D561" s="145"/>
      <c r="E561" s="154"/>
      <c r="F561" s="209"/>
    </row>
    <row r="562" spans="2:6" ht="14.25">
      <c r="B562" s="89"/>
      <c r="C562" s="90"/>
      <c r="D562" s="145"/>
      <c r="E562" s="155"/>
      <c r="F562" s="207"/>
    </row>
    <row r="563" spans="2:6" ht="14.25">
      <c r="B563" s="89"/>
      <c r="C563" s="90"/>
      <c r="D563" s="145"/>
      <c r="E563" s="154"/>
      <c r="F563" s="209"/>
    </row>
    <row r="564" spans="2:6" ht="14.25">
      <c r="B564" s="89"/>
      <c r="C564" s="90"/>
      <c r="D564" s="145"/>
      <c r="E564" s="155"/>
      <c r="F564" s="207"/>
    </row>
    <row r="565" spans="2:6" ht="14.25">
      <c r="B565" s="89"/>
      <c r="C565" s="90"/>
      <c r="D565" s="145"/>
      <c r="E565" s="154"/>
      <c r="F565" s="209"/>
    </row>
    <row r="566" spans="2:6" ht="14.25">
      <c r="B566" s="89"/>
      <c r="C566" s="90"/>
      <c r="D566" s="145"/>
      <c r="E566" s="155"/>
      <c r="F566" s="207"/>
    </row>
    <row r="567" spans="2:6" ht="14.25">
      <c r="B567" s="89"/>
      <c r="C567" s="90"/>
      <c r="D567" s="145"/>
      <c r="E567" s="154"/>
      <c r="F567" s="209"/>
    </row>
    <row r="568" spans="2:6" ht="14.25">
      <c r="B568" s="89"/>
      <c r="C568" s="90"/>
      <c r="D568" s="145"/>
      <c r="E568" s="155"/>
      <c r="F568" s="207"/>
    </row>
    <row r="569" spans="2:6" ht="14.25">
      <c r="B569" s="89"/>
      <c r="C569" s="90"/>
      <c r="D569" s="145"/>
      <c r="E569" s="154"/>
      <c r="F569" s="209"/>
    </row>
    <row r="570" spans="2:6" ht="14.25">
      <c r="B570" s="89"/>
      <c r="C570" s="90"/>
      <c r="D570" s="145"/>
      <c r="E570" s="155"/>
      <c r="F570" s="207"/>
    </row>
    <row r="571" spans="2:6" ht="14.25">
      <c r="B571" s="89"/>
      <c r="C571" s="90"/>
      <c r="D571" s="145"/>
      <c r="E571" s="154"/>
      <c r="F571" s="209"/>
    </row>
    <row r="572" spans="2:6" ht="14.25">
      <c r="B572" s="89"/>
      <c r="C572" s="90"/>
      <c r="D572" s="145"/>
      <c r="E572" s="154"/>
      <c r="F572" s="209"/>
    </row>
    <row r="573" spans="2:6" ht="14.25">
      <c r="B573" s="89"/>
      <c r="C573" s="90"/>
      <c r="D573" s="145"/>
      <c r="E573" s="154"/>
      <c r="F573" s="209"/>
    </row>
    <row r="574" spans="2:6" ht="14.25">
      <c r="B574" s="89"/>
      <c r="C574" s="90"/>
      <c r="D574" s="145"/>
      <c r="E574" s="154"/>
      <c r="F574" s="209"/>
    </row>
    <row r="575" spans="2:6" ht="14.25">
      <c r="B575" s="89"/>
      <c r="C575" s="90"/>
      <c r="D575" s="145"/>
      <c r="E575" s="154"/>
      <c r="F575" s="209"/>
    </row>
    <row r="576" spans="1:6" ht="14.25">
      <c r="A576" s="65"/>
      <c r="B576" s="89"/>
      <c r="C576" s="90"/>
      <c r="D576" s="145"/>
      <c r="E576" s="154"/>
      <c r="F576" s="209"/>
    </row>
    <row r="577" spans="2:6" ht="14.25">
      <c r="B577" s="89"/>
      <c r="C577" s="90"/>
      <c r="D577" s="145"/>
      <c r="E577" s="155"/>
      <c r="F577" s="207"/>
    </row>
    <row r="578" spans="2:6" ht="14.25">
      <c r="B578" s="89"/>
      <c r="C578" s="90"/>
      <c r="D578" s="145"/>
      <c r="E578" s="154"/>
      <c r="F578" s="209"/>
    </row>
    <row r="579" spans="2:6" ht="14.25">
      <c r="B579" s="89"/>
      <c r="C579" s="90"/>
      <c r="D579" s="145"/>
      <c r="E579" s="154"/>
      <c r="F579" s="209"/>
    </row>
    <row r="580" spans="2:6" ht="14.25">
      <c r="B580" s="89"/>
      <c r="C580" s="90"/>
      <c r="D580" s="145"/>
      <c r="E580" s="154"/>
      <c r="F580" s="209"/>
    </row>
    <row r="581" spans="2:6" ht="14.25">
      <c r="B581" s="89"/>
      <c r="C581" s="90"/>
      <c r="D581" s="145"/>
      <c r="E581" s="154"/>
      <c r="F581" s="209"/>
    </row>
    <row r="582" spans="2:6" ht="14.25">
      <c r="B582" s="89"/>
      <c r="C582" s="90"/>
      <c r="D582" s="145"/>
      <c r="E582" s="154"/>
      <c r="F582" s="209"/>
    </row>
    <row r="583" spans="2:6" ht="14.25">
      <c r="B583" s="89"/>
      <c r="C583" s="90"/>
      <c r="D583" s="145"/>
      <c r="E583" s="154"/>
      <c r="F583" s="209"/>
    </row>
    <row r="584" spans="2:6" ht="14.25">
      <c r="B584" s="89"/>
      <c r="C584" s="90"/>
      <c r="D584" s="145"/>
      <c r="E584" s="155"/>
      <c r="F584" s="207"/>
    </row>
    <row r="585" spans="2:6" ht="14.25">
      <c r="B585" s="89"/>
      <c r="C585" s="90"/>
      <c r="D585" s="145"/>
      <c r="E585" s="154"/>
      <c r="F585" s="209"/>
    </row>
    <row r="586" spans="2:6" ht="14.25">
      <c r="B586" s="89"/>
      <c r="C586" s="90"/>
      <c r="D586" s="145"/>
      <c r="E586" s="154"/>
      <c r="F586" s="209"/>
    </row>
    <row r="587" spans="2:6" ht="14.25">
      <c r="B587" s="89"/>
      <c r="C587" s="90"/>
      <c r="D587" s="145"/>
      <c r="E587" s="154"/>
      <c r="F587" s="209"/>
    </row>
    <row r="588" spans="2:6" ht="14.25">
      <c r="B588" s="89"/>
      <c r="C588" s="90"/>
      <c r="D588" s="145"/>
      <c r="E588" s="154"/>
      <c r="F588" s="209"/>
    </row>
    <row r="589" spans="2:6" ht="14.25">
      <c r="B589" s="89"/>
      <c r="C589" s="90"/>
      <c r="D589" s="145"/>
      <c r="E589" s="154"/>
      <c r="F589" s="209"/>
    </row>
    <row r="590" spans="2:6" ht="14.25">
      <c r="B590" s="89"/>
      <c r="C590" s="90"/>
      <c r="D590" s="145"/>
      <c r="E590" s="154"/>
      <c r="F590" s="209"/>
    </row>
    <row r="591" spans="1:6" ht="51.75" customHeight="1">
      <c r="A591" s="65"/>
      <c r="B591" s="89"/>
      <c r="C591" s="90"/>
      <c r="D591" s="145"/>
      <c r="E591" s="155"/>
      <c r="F591" s="207"/>
    </row>
    <row r="592" spans="2:6" ht="14.25">
      <c r="B592" s="89"/>
      <c r="C592" s="90"/>
      <c r="D592" s="145"/>
      <c r="E592" s="154"/>
      <c r="F592" s="209"/>
    </row>
    <row r="593" spans="1:6" ht="14.25">
      <c r="A593" s="65"/>
      <c r="B593" s="89"/>
      <c r="C593" s="90"/>
      <c r="D593" s="145"/>
      <c r="E593" s="154"/>
      <c r="F593" s="209"/>
    </row>
    <row r="594" spans="2:6" ht="14.25">
      <c r="B594" s="89"/>
      <c r="C594" s="90"/>
      <c r="D594" s="145"/>
      <c r="E594" s="155"/>
      <c r="F594" s="207"/>
    </row>
    <row r="595" spans="2:6" ht="14.25">
      <c r="B595" s="89"/>
      <c r="C595" s="90"/>
      <c r="D595" s="145"/>
      <c r="E595" s="154"/>
      <c r="F595" s="209"/>
    </row>
    <row r="596" spans="2:6" ht="14.25">
      <c r="B596" s="89"/>
      <c r="C596" s="90"/>
      <c r="D596" s="145"/>
      <c r="E596" s="154"/>
      <c r="F596" s="209"/>
    </row>
    <row r="597" spans="2:6" ht="14.25">
      <c r="B597" s="89"/>
      <c r="C597" s="90"/>
      <c r="D597" s="145"/>
      <c r="E597" s="154"/>
      <c r="F597" s="209"/>
    </row>
    <row r="598" spans="2:6" ht="14.25">
      <c r="B598" s="89"/>
      <c r="C598" s="90"/>
      <c r="D598" s="145"/>
      <c r="E598" s="154"/>
      <c r="F598" s="209"/>
    </row>
    <row r="599" spans="1:6" ht="14.25">
      <c r="A599" s="65"/>
      <c r="B599" s="89"/>
      <c r="C599" s="90"/>
      <c r="D599" s="145"/>
      <c r="E599" s="155"/>
      <c r="F599" s="207"/>
    </row>
    <row r="600" spans="2:6" ht="14.25">
      <c r="B600" s="89"/>
      <c r="C600" s="90"/>
      <c r="D600" s="145"/>
      <c r="E600" s="154"/>
      <c r="F600" s="209"/>
    </row>
    <row r="601" spans="2:6" ht="14.25">
      <c r="B601" s="89"/>
      <c r="C601" s="90"/>
      <c r="D601" s="145"/>
      <c r="E601" s="154"/>
      <c r="F601" s="209"/>
    </row>
    <row r="602" spans="1:6" ht="14.25">
      <c r="A602" s="65"/>
      <c r="B602" s="89"/>
      <c r="C602" s="90"/>
      <c r="D602" s="145"/>
      <c r="E602" s="155"/>
      <c r="F602" s="207"/>
    </row>
    <row r="603" spans="2:6" ht="14.25">
      <c r="B603" s="89"/>
      <c r="C603" s="90"/>
      <c r="D603" s="145"/>
      <c r="E603" s="154"/>
      <c r="F603" s="209"/>
    </row>
    <row r="604" spans="2:6" ht="14.25">
      <c r="B604" s="92"/>
      <c r="C604" s="90"/>
      <c r="D604" s="145"/>
      <c r="E604" s="156"/>
      <c r="F604" s="209"/>
    </row>
    <row r="605" spans="2:6" ht="14.25">
      <c r="B605" s="89"/>
      <c r="C605" s="90"/>
      <c r="D605" s="145"/>
      <c r="E605" s="156"/>
      <c r="F605" s="209"/>
    </row>
    <row r="606" spans="2:6" ht="14.25">
      <c r="B606" s="89"/>
      <c r="C606" s="90"/>
      <c r="D606" s="145"/>
      <c r="E606" s="156"/>
      <c r="F606" s="209"/>
    </row>
    <row r="607" spans="2:6" ht="14.25">
      <c r="B607" s="89"/>
      <c r="C607" s="90"/>
      <c r="D607" s="145"/>
      <c r="E607" s="156"/>
      <c r="F607" s="209"/>
    </row>
    <row r="608" spans="1:6" ht="15">
      <c r="A608" s="70"/>
      <c r="B608" s="62"/>
      <c r="C608" s="71"/>
      <c r="D608" s="147"/>
      <c r="E608" s="156"/>
      <c r="F608" s="207"/>
    </row>
    <row r="609" spans="5:6" ht="14.25">
      <c r="E609" s="156"/>
      <c r="F609" s="209"/>
    </row>
    <row r="610" spans="1:6" ht="14.25">
      <c r="A610" s="65"/>
      <c r="B610" s="89"/>
      <c r="E610" s="156"/>
      <c r="F610" s="209"/>
    </row>
    <row r="611" spans="2:6" ht="13.5" customHeight="1">
      <c r="B611" s="89"/>
      <c r="E611" s="156"/>
      <c r="F611" s="209"/>
    </row>
    <row r="612" spans="2:6" ht="13.5" customHeight="1">
      <c r="B612" s="89"/>
      <c r="E612" s="156"/>
      <c r="F612" s="209"/>
    </row>
    <row r="613" spans="2:6" ht="13.5" customHeight="1">
      <c r="B613" s="89"/>
      <c r="E613" s="156"/>
      <c r="F613" s="209"/>
    </row>
    <row r="614" spans="2:6" ht="13.5" customHeight="1">
      <c r="B614" s="89"/>
      <c r="E614" s="156"/>
      <c r="F614" s="209"/>
    </row>
    <row r="615" spans="2:6" ht="13.5" customHeight="1">
      <c r="B615" s="89"/>
      <c r="E615" s="156"/>
      <c r="F615" s="209"/>
    </row>
    <row r="616" spans="2:6" ht="13.5" customHeight="1">
      <c r="B616" s="89"/>
      <c r="E616" s="156"/>
      <c r="F616" s="209"/>
    </row>
    <row r="617" spans="2:6" ht="13.5" customHeight="1">
      <c r="B617" s="89"/>
      <c r="E617" s="156"/>
      <c r="F617" s="209"/>
    </row>
    <row r="618" spans="2:6" ht="13.5" customHeight="1">
      <c r="B618" s="89"/>
      <c r="E618" s="155"/>
      <c r="F618" s="207"/>
    </row>
    <row r="619" spans="2:6" ht="13.5" customHeight="1">
      <c r="B619" s="89"/>
      <c r="E619" s="156"/>
      <c r="F619" s="209"/>
    </row>
    <row r="620" spans="2:6" ht="13.5" customHeight="1">
      <c r="B620" s="89"/>
      <c r="E620" s="156"/>
      <c r="F620" s="209"/>
    </row>
    <row r="621" spans="2:6" ht="13.5" customHeight="1">
      <c r="B621" s="89"/>
      <c r="E621" s="156"/>
      <c r="F621" s="209"/>
    </row>
    <row r="622" spans="2:6" ht="13.5" customHeight="1">
      <c r="B622" s="89"/>
      <c r="E622" s="156"/>
      <c r="F622" s="209"/>
    </row>
    <row r="623" spans="1:6" ht="13.5" customHeight="1">
      <c r="A623" s="65"/>
      <c r="B623" s="89"/>
      <c r="E623" s="156"/>
      <c r="F623" s="209"/>
    </row>
    <row r="624" spans="2:6" ht="13.5" customHeight="1">
      <c r="B624" s="89"/>
      <c r="E624" s="156"/>
      <c r="F624" s="209"/>
    </row>
    <row r="625" spans="2:6" ht="13.5" customHeight="1">
      <c r="B625" s="89"/>
      <c r="E625" s="156"/>
      <c r="F625" s="209"/>
    </row>
    <row r="626" spans="2:6" ht="13.5" customHeight="1">
      <c r="B626" s="89"/>
      <c r="E626" s="156"/>
      <c r="F626" s="209"/>
    </row>
    <row r="627" spans="2:6" ht="13.5" customHeight="1">
      <c r="B627" s="89"/>
      <c r="E627" s="156"/>
      <c r="F627" s="209"/>
    </row>
    <row r="628" spans="2:6" ht="13.5" customHeight="1">
      <c r="B628" s="89"/>
      <c r="E628" s="156"/>
      <c r="F628" s="209"/>
    </row>
    <row r="629" spans="2:6" ht="13.5" customHeight="1">
      <c r="B629" s="89"/>
      <c r="E629" s="156"/>
      <c r="F629" s="209"/>
    </row>
    <row r="630" spans="2:6" ht="13.5" customHeight="1">
      <c r="B630" s="89"/>
      <c r="E630" s="156"/>
      <c r="F630" s="209"/>
    </row>
    <row r="631" spans="2:6" ht="13.5" customHeight="1">
      <c r="B631" s="89"/>
      <c r="E631" s="155"/>
      <c r="F631" s="207"/>
    </row>
    <row r="632" spans="2:6" ht="13.5" customHeight="1">
      <c r="B632" s="89"/>
      <c r="E632" s="156"/>
      <c r="F632" s="209"/>
    </row>
    <row r="633" spans="2:6" ht="13.5" customHeight="1">
      <c r="B633" s="89"/>
      <c r="E633" s="156"/>
      <c r="F633" s="209"/>
    </row>
    <row r="634" spans="2:6" ht="13.5" customHeight="1">
      <c r="B634" s="89"/>
      <c r="E634" s="156"/>
      <c r="F634" s="209"/>
    </row>
    <row r="635" spans="2:6" ht="13.5" customHeight="1">
      <c r="B635" s="89"/>
      <c r="E635" s="156"/>
      <c r="F635" s="209"/>
    </row>
    <row r="636" spans="1:6" ht="13.5" customHeight="1">
      <c r="A636" s="65"/>
      <c r="B636" s="89"/>
      <c r="E636" s="156"/>
      <c r="F636" s="209"/>
    </row>
    <row r="637" spans="2:6" ht="13.5" customHeight="1">
      <c r="B637" s="89"/>
      <c r="E637" s="156"/>
      <c r="F637" s="209"/>
    </row>
    <row r="638" spans="2:6" ht="13.5" customHeight="1">
      <c r="B638" s="89"/>
      <c r="E638" s="156"/>
      <c r="F638" s="209"/>
    </row>
    <row r="639" spans="2:6" ht="13.5" customHeight="1">
      <c r="B639" s="89"/>
      <c r="E639" s="156"/>
      <c r="F639" s="209"/>
    </row>
    <row r="640" spans="2:6" ht="13.5" customHeight="1">
      <c r="B640" s="89"/>
      <c r="E640" s="155"/>
      <c r="F640" s="207"/>
    </row>
    <row r="641" spans="2:6" ht="13.5" customHeight="1">
      <c r="B641" s="89"/>
      <c r="E641" s="156"/>
      <c r="F641" s="209"/>
    </row>
    <row r="642" spans="2:6" ht="13.5" customHeight="1">
      <c r="B642" s="89"/>
      <c r="E642" s="156"/>
      <c r="F642" s="209"/>
    </row>
    <row r="643" spans="2:6" ht="13.5" customHeight="1">
      <c r="B643" s="89"/>
      <c r="E643" s="156"/>
      <c r="F643" s="209"/>
    </row>
    <row r="644" spans="2:6" ht="13.5" customHeight="1">
      <c r="B644" s="89"/>
      <c r="E644" s="156"/>
      <c r="F644" s="209"/>
    </row>
    <row r="645" spans="1:6" ht="13.5" customHeight="1">
      <c r="A645" s="65"/>
      <c r="B645" s="89"/>
      <c r="E645" s="156"/>
      <c r="F645" s="209"/>
    </row>
    <row r="646" spans="2:6" ht="13.5" customHeight="1">
      <c r="B646" s="89"/>
      <c r="E646" s="156"/>
      <c r="F646" s="209"/>
    </row>
    <row r="647" spans="2:6" ht="13.5" customHeight="1">
      <c r="B647" s="89"/>
      <c r="E647" s="155"/>
      <c r="F647" s="207"/>
    </row>
    <row r="648" spans="2:6" ht="13.5" customHeight="1">
      <c r="B648" s="89"/>
      <c r="E648" s="155"/>
      <c r="F648" s="207"/>
    </row>
    <row r="649" spans="2:6" ht="13.5" customHeight="1">
      <c r="B649" s="89"/>
      <c r="E649" s="155"/>
      <c r="F649" s="207"/>
    </row>
    <row r="650" spans="2:6" ht="13.5" customHeight="1">
      <c r="B650" s="89"/>
      <c r="E650" s="155"/>
      <c r="F650" s="207"/>
    </row>
    <row r="651" spans="2:6" ht="13.5" customHeight="1">
      <c r="B651" s="89"/>
      <c r="E651" s="156"/>
      <c r="F651" s="209"/>
    </row>
    <row r="652" spans="2:6" ht="13.5" customHeight="1">
      <c r="B652" s="89"/>
      <c r="E652" s="156"/>
      <c r="F652" s="209"/>
    </row>
    <row r="653" spans="2:6" ht="13.5" customHeight="1">
      <c r="B653" s="89"/>
      <c r="E653" s="156"/>
      <c r="F653" s="209"/>
    </row>
    <row r="654" spans="2:6" ht="13.5" customHeight="1">
      <c r="B654" s="89"/>
      <c r="E654" s="156"/>
      <c r="F654" s="209"/>
    </row>
    <row r="655" spans="2:6" ht="13.5" customHeight="1">
      <c r="B655" s="89"/>
      <c r="E655" s="156"/>
      <c r="F655" s="209"/>
    </row>
    <row r="656" spans="2:6" ht="13.5" customHeight="1">
      <c r="B656" s="89"/>
      <c r="E656" s="156"/>
      <c r="F656" s="209"/>
    </row>
    <row r="657" spans="1:6" ht="13.5" customHeight="1">
      <c r="A657" s="65"/>
      <c r="B657" s="89"/>
      <c r="E657" s="156"/>
      <c r="F657" s="209"/>
    </row>
    <row r="658" spans="2:6" ht="13.5" customHeight="1">
      <c r="B658" s="89"/>
      <c r="E658" s="156"/>
      <c r="F658" s="209"/>
    </row>
    <row r="659" spans="2:6" ht="13.5" customHeight="1">
      <c r="B659" s="89"/>
      <c r="E659" s="155"/>
      <c r="F659" s="207"/>
    </row>
    <row r="660" spans="2:6" ht="13.5" customHeight="1">
      <c r="B660" s="89"/>
      <c r="E660" s="156"/>
      <c r="F660" s="209"/>
    </row>
    <row r="661" spans="2:6" ht="13.5" customHeight="1">
      <c r="B661" s="89"/>
      <c r="E661" s="156"/>
      <c r="F661" s="209"/>
    </row>
    <row r="662" spans="2:6" ht="13.5" customHeight="1">
      <c r="B662" s="89"/>
      <c r="E662" s="156"/>
      <c r="F662" s="209"/>
    </row>
    <row r="663" spans="2:6" ht="13.5" customHeight="1">
      <c r="B663" s="89"/>
      <c r="E663" s="156"/>
      <c r="F663" s="209"/>
    </row>
    <row r="664" spans="2:6" ht="13.5" customHeight="1">
      <c r="B664" s="89"/>
      <c r="E664" s="156"/>
      <c r="F664" s="209"/>
    </row>
    <row r="665" spans="2:6" ht="13.5" customHeight="1">
      <c r="B665" s="89"/>
      <c r="E665" s="156"/>
      <c r="F665" s="209"/>
    </row>
    <row r="666" spans="1:6" ht="13.5" customHeight="1">
      <c r="A666" s="65"/>
      <c r="B666" s="89"/>
      <c r="E666" s="156"/>
      <c r="F666" s="209"/>
    </row>
    <row r="667" spans="2:6" ht="13.5" customHeight="1">
      <c r="B667" s="89"/>
      <c r="E667" s="155"/>
      <c r="F667" s="207"/>
    </row>
    <row r="668" spans="2:6" ht="13.5" customHeight="1">
      <c r="B668" s="89"/>
      <c r="E668" s="155"/>
      <c r="F668" s="207"/>
    </row>
    <row r="669" spans="2:6" ht="13.5" customHeight="1">
      <c r="B669" s="89"/>
      <c r="E669" s="155"/>
      <c r="F669" s="207"/>
    </row>
    <row r="670" spans="2:6" ht="13.5" customHeight="1">
      <c r="B670" s="89"/>
      <c r="E670" s="155"/>
      <c r="F670" s="207"/>
    </row>
    <row r="671" spans="2:6" ht="13.5" customHeight="1">
      <c r="B671" s="89"/>
      <c r="E671" s="156"/>
      <c r="F671" s="209"/>
    </row>
    <row r="672" spans="1:6" ht="13.5" customHeight="1">
      <c r="A672" s="65"/>
      <c r="B672" s="89"/>
      <c r="E672" s="156"/>
      <c r="F672" s="209"/>
    </row>
    <row r="673" spans="2:6" ht="13.5" customHeight="1">
      <c r="B673" s="89"/>
      <c r="E673" s="155"/>
      <c r="F673" s="207"/>
    </row>
    <row r="674" spans="2:6" ht="13.5" customHeight="1">
      <c r="B674" s="89"/>
      <c r="E674" s="156"/>
      <c r="F674" s="209"/>
    </row>
    <row r="675" spans="1:6" ht="13.5" customHeight="1">
      <c r="A675" s="65"/>
      <c r="B675" s="89"/>
      <c r="E675" s="156"/>
      <c r="F675" s="209"/>
    </row>
    <row r="676" spans="2:6" ht="13.5" customHeight="1">
      <c r="B676" s="89"/>
      <c r="E676" s="155"/>
      <c r="F676" s="207"/>
    </row>
    <row r="677" spans="2:6" ht="13.5" customHeight="1">
      <c r="B677" s="89"/>
      <c r="E677" s="155"/>
      <c r="F677" s="207"/>
    </row>
    <row r="678" spans="2:6" ht="13.5" customHeight="1">
      <c r="B678" s="89"/>
      <c r="E678" s="155"/>
      <c r="F678" s="207"/>
    </row>
    <row r="679" spans="2:6" ht="13.5" customHeight="1">
      <c r="B679" s="89"/>
      <c r="E679" s="155"/>
      <c r="F679" s="207"/>
    </row>
    <row r="680" spans="2:6" ht="13.5" customHeight="1">
      <c r="B680" s="89"/>
      <c r="E680" s="156"/>
      <c r="F680" s="209"/>
    </row>
    <row r="681" spans="1:6" ht="13.5" customHeight="1">
      <c r="A681" s="65"/>
      <c r="B681" s="89"/>
      <c r="E681" s="155"/>
      <c r="F681" s="207"/>
    </row>
    <row r="682" spans="2:6" ht="13.5" customHeight="1">
      <c r="B682" s="89"/>
      <c r="E682" s="156"/>
      <c r="F682" s="209"/>
    </row>
    <row r="683" spans="1:6" ht="13.5" customHeight="1">
      <c r="A683" s="65"/>
      <c r="B683" s="89"/>
      <c r="E683" s="156"/>
      <c r="F683" s="209"/>
    </row>
    <row r="684" spans="2:6" ht="13.5" customHeight="1">
      <c r="B684" s="89"/>
      <c r="E684" s="155"/>
      <c r="F684" s="207"/>
    </row>
    <row r="685" spans="2:6" ht="13.5" customHeight="1">
      <c r="B685" s="89"/>
      <c r="E685" s="155"/>
      <c r="F685" s="207"/>
    </row>
    <row r="686" spans="2:6" ht="13.5" customHeight="1">
      <c r="B686" s="89"/>
      <c r="E686" s="156"/>
      <c r="F686" s="209"/>
    </row>
    <row r="687" spans="1:6" ht="13.5" customHeight="1">
      <c r="A687" s="65"/>
      <c r="B687" s="89"/>
      <c r="E687" s="155"/>
      <c r="F687" s="207"/>
    </row>
    <row r="688" spans="2:6" ht="13.5" customHeight="1">
      <c r="B688" s="89"/>
      <c r="E688" s="156"/>
      <c r="F688" s="209"/>
    </row>
    <row r="689" spans="1:6" ht="15">
      <c r="A689" s="70"/>
      <c r="B689" s="89"/>
      <c r="C689" s="71"/>
      <c r="D689" s="147"/>
      <c r="E689" s="156"/>
      <c r="F689" s="207"/>
    </row>
    <row r="690" spans="2:6" ht="14.25">
      <c r="B690" s="89"/>
      <c r="E690" s="156"/>
      <c r="F690" s="209"/>
    </row>
    <row r="691" spans="1:6" ht="14.25">
      <c r="A691" s="65"/>
      <c r="B691" s="89"/>
      <c r="E691" s="156"/>
      <c r="F691" s="209"/>
    </row>
    <row r="692" spans="2:6" ht="14.25">
      <c r="B692" s="89"/>
      <c r="E692" s="156"/>
      <c r="F692" s="209"/>
    </row>
    <row r="693" spans="2:6" ht="14.25">
      <c r="B693" s="89"/>
      <c r="E693" s="156"/>
      <c r="F693" s="209"/>
    </row>
    <row r="694" spans="2:6" ht="14.25">
      <c r="B694" s="89"/>
      <c r="E694" s="156"/>
      <c r="F694" s="207"/>
    </row>
    <row r="695" spans="2:6" ht="14.25">
      <c r="B695" s="89"/>
      <c r="E695" s="156"/>
      <c r="F695" s="209"/>
    </row>
    <row r="696" spans="1:6" ht="14.25">
      <c r="A696" s="65"/>
      <c r="B696" s="89"/>
      <c r="E696" s="156"/>
      <c r="F696" s="209"/>
    </row>
    <row r="697" spans="1:6" ht="14.25">
      <c r="A697" s="65"/>
      <c r="B697" s="89"/>
      <c r="E697" s="156"/>
      <c r="F697" s="209"/>
    </row>
    <row r="698" spans="2:6" ht="14.25">
      <c r="B698" s="89"/>
      <c r="E698" s="156"/>
      <c r="F698" s="209"/>
    </row>
    <row r="699" spans="2:6" ht="14.25">
      <c r="B699" s="89"/>
      <c r="E699" s="155"/>
      <c r="F699" s="207"/>
    </row>
    <row r="700" spans="1:6" s="47" customFormat="1" ht="14.25">
      <c r="A700" s="59"/>
      <c r="B700" s="89"/>
      <c r="C700" s="29"/>
      <c r="D700" s="148"/>
      <c r="E700" s="156"/>
      <c r="F700" s="209"/>
    </row>
    <row r="701" spans="2:6" ht="14.25">
      <c r="B701" s="89"/>
      <c r="E701" s="156"/>
      <c r="F701" s="209"/>
    </row>
    <row r="702" spans="2:6" ht="14.25">
      <c r="B702" s="89"/>
      <c r="E702" s="156"/>
      <c r="F702" s="207"/>
    </row>
    <row r="703" spans="2:6" ht="14.25">
      <c r="B703" s="89"/>
      <c r="E703" s="156"/>
      <c r="F703" s="209"/>
    </row>
    <row r="704" spans="1:6" ht="14.25">
      <c r="A704" s="65"/>
      <c r="B704" s="89"/>
      <c r="E704" s="156"/>
      <c r="F704" s="209"/>
    </row>
    <row r="705" spans="2:6" ht="14.25">
      <c r="B705" s="89"/>
      <c r="E705" s="156"/>
      <c r="F705" s="207"/>
    </row>
    <row r="706" spans="1:6" ht="14.25">
      <c r="A706" s="65"/>
      <c r="B706" s="89"/>
      <c r="E706" s="156"/>
      <c r="F706" s="209"/>
    </row>
    <row r="707" spans="1:6" ht="14.25">
      <c r="A707" s="65"/>
      <c r="B707" s="89"/>
      <c r="E707" s="156"/>
      <c r="F707" s="209"/>
    </row>
    <row r="708" spans="2:6" ht="14.25">
      <c r="B708" s="89"/>
      <c r="E708" s="156"/>
      <c r="F708" s="207"/>
    </row>
    <row r="709" spans="2:6" ht="14.25">
      <c r="B709" s="89"/>
      <c r="E709" s="155"/>
      <c r="F709" s="207"/>
    </row>
    <row r="710" spans="2:6" ht="14.25">
      <c r="B710" s="89"/>
      <c r="E710" s="156"/>
      <c r="F710" s="209"/>
    </row>
    <row r="711" spans="1:6" ht="14.25">
      <c r="A711" s="65"/>
      <c r="B711" s="89"/>
      <c r="E711" s="156"/>
      <c r="F711" s="209"/>
    </row>
    <row r="712" spans="2:6" ht="14.25">
      <c r="B712" s="89"/>
      <c r="E712" s="156"/>
      <c r="F712" s="207"/>
    </row>
    <row r="713" spans="2:6" ht="14.25">
      <c r="B713" s="89"/>
      <c r="E713" s="156"/>
      <c r="F713" s="207"/>
    </row>
    <row r="714" spans="2:6" ht="14.25">
      <c r="B714" s="89"/>
      <c r="E714" s="156"/>
      <c r="F714" s="209"/>
    </row>
    <row r="715" spans="2:6" ht="14.25">
      <c r="B715" s="89"/>
      <c r="E715" s="156"/>
      <c r="F715" s="209"/>
    </row>
    <row r="716" spans="1:6" ht="14.25">
      <c r="A716" s="65"/>
      <c r="B716" s="89"/>
      <c r="E716" s="156"/>
      <c r="F716" s="209"/>
    </row>
    <row r="717" spans="2:6" ht="14.25">
      <c r="B717" s="89"/>
      <c r="E717" s="155"/>
      <c r="F717" s="207"/>
    </row>
    <row r="718" spans="2:6" ht="14.25">
      <c r="B718" s="89"/>
      <c r="E718" s="156"/>
      <c r="F718" s="209"/>
    </row>
    <row r="719" spans="1:6" ht="14.25">
      <c r="A719" s="65"/>
      <c r="B719" s="89"/>
      <c r="E719" s="155"/>
      <c r="F719" s="207"/>
    </row>
    <row r="720" spans="2:6" ht="14.25">
      <c r="B720" s="89"/>
      <c r="E720" s="156"/>
      <c r="F720" s="209"/>
    </row>
    <row r="721" spans="2:6" ht="14.25">
      <c r="B721" s="89"/>
      <c r="E721" s="156"/>
      <c r="F721" s="209"/>
    </row>
    <row r="722" spans="1:6" ht="14.25">
      <c r="A722" s="65"/>
      <c r="B722" s="89"/>
      <c r="E722" s="155"/>
      <c r="F722" s="207"/>
    </row>
    <row r="723" spans="2:6" ht="14.25">
      <c r="B723" s="89"/>
      <c r="E723" s="156"/>
      <c r="F723" s="209"/>
    </row>
  </sheetData>
  <sheetProtection/>
  <printOptions/>
  <pageMargins left="0.7480314960629921" right="0.7480314960629921" top="0.4330708661417323" bottom="0.4330708661417323" header="0" footer="0"/>
  <pageSetup horizontalDpi="600" verticalDpi="600" orientation="portrait" paperSize="9" scale="55" r:id="rId1"/>
  <headerFooter alignWithMargins="0">
    <oddFooter>&amp;L&amp;F, &amp;A&amp;R&amp;P/&amp;N</oddFooter>
  </headerFooter>
</worksheet>
</file>

<file path=xl/worksheets/sheet11.xml><?xml version="1.0" encoding="utf-8"?>
<worksheet xmlns="http://schemas.openxmlformats.org/spreadsheetml/2006/main" xmlns:r="http://schemas.openxmlformats.org/officeDocument/2006/relationships">
  <sheetPr>
    <tabColor rgb="FFC00000"/>
  </sheetPr>
  <dimension ref="A1:J743"/>
  <sheetViews>
    <sheetView view="pageBreakPreview" zoomScaleNormal="85" zoomScaleSheetLayoutView="100" zoomScalePageLayoutView="0" workbookViewId="0" topLeftCell="A1">
      <pane ySplit="3" topLeftCell="A4" activePane="bottomLeft" state="frozen"/>
      <selection pane="topLeft" activeCell="A1" sqref="A1"/>
      <selection pane="bottomLeft" activeCell="F31" sqref="A1:F31"/>
    </sheetView>
  </sheetViews>
  <sheetFormatPr defaultColWidth="9.00390625" defaultRowHeight="15"/>
  <cols>
    <col min="1" max="1" width="4.421875" style="59" customWidth="1"/>
    <col min="2" max="2" width="50.00390625" style="72" customWidth="1"/>
    <col min="3" max="3" width="7.00390625" style="29" customWidth="1"/>
    <col min="4" max="4" width="8.7109375" style="148" customWidth="1"/>
    <col min="5" max="5" width="11.57421875" style="157" customWidth="1"/>
    <col min="6" max="6" width="14.140625" style="210" customWidth="1"/>
    <col min="7" max="9" width="9.00390625" style="48" customWidth="1"/>
    <col min="10" max="10" width="11.57421875" style="48" customWidth="1"/>
    <col min="11" max="16384" width="9.00390625" style="48" customWidth="1"/>
  </cols>
  <sheetData>
    <row r="1" spans="1:7" s="35" customFormat="1" ht="16.5" customHeight="1">
      <c r="A1" s="30" t="s">
        <v>256</v>
      </c>
      <c r="B1" s="44" t="s">
        <v>298</v>
      </c>
      <c r="C1" s="32"/>
      <c r="D1" s="139"/>
      <c r="E1" s="149"/>
      <c r="F1" s="203">
        <f>SUBTOTAL(9,F5:F33)</f>
        <v>0</v>
      </c>
      <c r="G1" s="34"/>
    </row>
    <row r="2" spans="1:7" s="35" customFormat="1" ht="15">
      <c r="A2" s="36"/>
      <c r="B2" s="37"/>
      <c r="C2" s="38"/>
      <c r="D2" s="140"/>
      <c r="E2" s="150"/>
      <c r="F2" s="204"/>
      <c r="G2" s="34"/>
    </row>
    <row r="3" spans="1:6" s="42" customFormat="1" ht="15">
      <c r="A3" s="39"/>
      <c r="B3" s="40" t="s">
        <v>4</v>
      </c>
      <c r="C3" s="41" t="s">
        <v>5</v>
      </c>
      <c r="D3" s="141" t="s">
        <v>8</v>
      </c>
      <c r="E3" s="151" t="s">
        <v>6</v>
      </c>
      <c r="F3" s="205" t="s">
        <v>7</v>
      </c>
    </row>
    <row r="4" spans="1:6" ht="15">
      <c r="A4" s="107"/>
      <c r="B4" s="44"/>
      <c r="C4" s="45"/>
      <c r="D4" s="161"/>
      <c r="E4" s="156"/>
      <c r="F4" s="209"/>
    </row>
    <row r="5" spans="1:6" ht="14.25">
      <c r="A5" s="169">
        <f>MAX($A$2:$A4)+1</f>
        <v>1</v>
      </c>
      <c r="B5" s="112" t="s">
        <v>128</v>
      </c>
      <c r="C5" s="86" t="s">
        <v>1</v>
      </c>
      <c r="D5" s="160">
        <v>90</v>
      </c>
      <c r="E5" s="153"/>
      <c r="F5" s="207">
        <f>E5*D5</f>
        <v>0</v>
      </c>
    </row>
    <row r="6" spans="1:6" ht="15">
      <c r="A6" s="107"/>
      <c r="B6" s="44"/>
      <c r="C6" s="45"/>
      <c r="D6" s="161"/>
      <c r="E6" s="156"/>
      <c r="F6" s="209"/>
    </row>
    <row r="7" spans="1:6" ht="14.25">
      <c r="A7" s="169">
        <f>MAX($A$2:$A6)+1</f>
        <v>2</v>
      </c>
      <c r="B7" s="112" t="s">
        <v>261</v>
      </c>
      <c r="C7" s="86" t="s">
        <v>1</v>
      </c>
      <c r="D7" s="160">
        <v>15</v>
      </c>
      <c r="E7" s="153"/>
      <c r="F7" s="207">
        <f>E7*D7</f>
        <v>0</v>
      </c>
    </row>
    <row r="8" spans="1:6" ht="15">
      <c r="A8" s="107"/>
      <c r="B8" s="108"/>
      <c r="C8" s="51"/>
      <c r="D8" s="160"/>
      <c r="E8" s="156"/>
      <c r="F8" s="209"/>
    </row>
    <row r="9" spans="1:6" ht="14.25">
      <c r="A9" s="169">
        <f>MAX($A$2:$A8)+1</f>
        <v>3</v>
      </c>
      <c r="B9" s="112" t="s">
        <v>91</v>
      </c>
      <c r="C9" s="86" t="s">
        <v>2</v>
      </c>
      <c r="D9" s="160">
        <v>120</v>
      </c>
      <c r="E9" s="153"/>
      <c r="F9" s="207">
        <f>E9*D9</f>
        <v>0</v>
      </c>
    </row>
    <row r="10" spans="1:6" ht="15">
      <c r="A10" s="107"/>
      <c r="B10" s="112"/>
      <c r="C10" s="86"/>
      <c r="D10" s="160"/>
      <c r="E10" s="156"/>
      <c r="F10" s="209"/>
    </row>
    <row r="11" spans="1:6" ht="14.25">
      <c r="A11" s="169">
        <f>MAX($A$2:$A10)+1</f>
        <v>4</v>
      </c>
      <c r="B11" s="78" t="s">
        <v>215</v>
      </c>
      <c r="C11" s="113" t="s">
        <v>2</v>
      </c>
      <c r="D11" s="160">
        <v>20</v>
      </c>
      <c r="E11" s="153"/>
      <c r="F11" s="207">
        <f>E11*D11</f>
        <v>0</v>
      </c>
    </row>
    <row r="12" spans="1:6" ht="15">
      <c r="A12" s="107"/>
      <c r="B12" s="78"/>
      <c r="C12" s="113"/>
      <c r="D12" s="160"/>
      <c r="E12" s="156"/>
      <c r="F12" s="209"/>
    </row>
    <row r="13" spans="1:6" ht="14.25">
      <c r="A13" s="169">
        <f>MAX($A$2:$A12)+1</f>
        <v>5</v>
      </c>
      <c r="B13" s="97" t="s">
        <v>49</v>
      </c>
      <c r="C13" s="98" t="s">
        <v>2</v>
      </c>
      <c r="D13" s="160">
        <v>12</v>
      </c>
      <c r="E13" s="153"/>
      <c r="F13" s="207">
        <f>E13*D13</f>
        <v>0</v>
      </c>
    </row>
    <row r="14" spans="1:6" ht="15">
      <c r="A14" s="107"/>
      <c r="B14" s="114"/>
      <c r="C14" s="113"/>
      <c r="D14" s="160"/>
      <c r="E14" s="156"/>
      <c r="F14" s="209"/>
    </row>
    <row r="15" spans="1:6" ht="14.25">
      <c r="A15" s="169">
        <f>MAX($A$2:$A14)+1</f>
        <v>6</v>
      </c>
      <c r="B15" s="112" t="s">
        <v>92</v>
      </c>
      <c r="C15" s="113" t="s">
        <v>2</v>
      </c>
      <c r="D15" s="160">
        <v>4</v>
      </c>
      <c r="E15" s="153"/>
      <c r="F15" s="207">
        <f>E15*D15</f>
        <v>0</v>
      </c>
    </row>
    <row r="16" spans="1:6" ht="15">
      <c r="A16" s="107"/>
      <c r="B16" s="78"/>
      <c r="C16" s="113"/>
      <c r="D16" s="160"/>
      <c r="E16" s="156"/>
      <c r="F16" s="209"/>
    </row>
    <row r="17" spans="1:6" ht="14.25">
      <c r="A17" s="169">
        <f>MAX($A$2:$A16)+1</f>
        <v>7</v>
      </c>
      <c r="B17" s="112" t="s">
        <v>214</v>
      </c>
      <c r="C17" s="113" t="s">
        <v>1</v>
      </c>
      <c r="D17" s="160">
        <v>210</v>
      </c>
      <c r="E17" s="153"/>
      <c r="F17" s="207">
        <f>E17*D17</f>
        <v>0</v>
      </c>
    </row>
    <row r="18" spans="1:6" ht="15">
      <c r="A18" s="107"/>
      <c r="B18" s="78"/>
      <c r="C18" s="113"/>
      <c r="D18" s="160"/>
      <c r="E18" s="156"/>
      <c r="F18" s="209"/>
    </row>
    <row r="19" spans="1:6" ht="14.25">
      <c r="A19" s="169">
        <f>MAX($A$2:$A18)+1</f>
        <v>8</v>
      </c>
      <c r="B19" s="112" t="s">
        <v>93</v>
      </c>
      <c r="C19" s="113" t="s">
        <v>2</v>
      </c>
      <c r="D19" s="160">
        <v>4</v>
      </c>
      <c r="E19" s="153"/>
      <c r="F19" s="207">
        <f>E19*D19</f>
        <v>0</v>
      </c>
    </row>
    <row r="20" spans="1:6" ht="15">
      <c r="A20" s="107"/>
      <c r="B20" s="112"/>
      <c r="C20" s="113"/>
      <c r="D20" s="160"/>
      <c r="E20" s="156"/>
      <c r="F20" s="209"/>
    </row>
    <row r="21" spans="1:6" ht="14.25">
      <c r="A21" s="169">
        <f>MAX($A$2:$A20)+1</f>
        <v>9</v>
      </c>
      <c r="B21" s="112" t="s">
        <v>94</v>
      </c>
      <c r="C21" s="113" t="s">
        <v>2</v>
      </c>
      <c r="D21" s="160">
        <v>4</v>
      </c>
      <c r="E21" s="153"/>
      <c r="F21" s="207">
        <f>E21*D21</f>
        <v>0</v>
      </c>
    </row>
    <row r="22" spans="1:6" ht="14.25">
      <c r="A22" s="169"/>
      <c r="B22" s="112"/>
      <c r="C22" s="113"/>
      <c r="D22" s="160"/>
      <c r="E22" s="156"/>
      <c r="F22" s="207"/>
    </row>
    <row r="23" spans="1:9" s="225" customFormat="1" ht="42.75">
      <c r="A23" s="217">
        <f>MAX($A$1:$A21)+1</f>
        <v>10</v>
      </c>
      <c r="B23" s="218" t="s">
        <v>262</v>
      </c>
      <c r="C23" s="219"/>
      <c r="D23" s="86"/>
      <c r="E23" s="220"/>
      <c r="F23" s="221"/>
      <c r="G23" s="222"/>
      <c r="H23" s="223"/>
      <c r="I23" s="224"/>
    </row>
    <row r="24" spans="1:9" s="225" customFormat="1" ht="14.25">
      <c r="A24" s="217" t="s">
        <v>29</v>
      </c>
      <c r="B24" s="218" t="s">
        <v>263</v>
      </c>
      <c r="C24" s="226" t="s">
        <v>1</v>
      </c>
      <c r="D24" s="220">
        <v>40</v>
      </c>
      <c r="E24" s="52"/>
      <c r="F24" s="221">
        <f>D24*E24</f>
        <v>0</v>
      </c>
      <c r="G24" s="222"/>
      <c r="H24" s="223"/>
      <c r="I24" s="224"/>
    </row>
    <row r="25" spans="1:9" s="225" customFormat="1" ht="14.25">
      <c r="A25" s="217" t="s">
        <v>29</v>
      </c>
      <c r="B25" s="218" t="s">
        <v>264</v>
      </c>
      <c r="C25" s="226" t="s">
        <v>1</v>
      </c>
      <c r="D25" s="220">
        <v>15</v>
      </c>
      <c r="E25" s="52"/>
      <c r="F25" s="221">
        <f>D25*E25</f>
        <v>0</v>
      </c>
      <c r="G25" s="222"/>
      <c r="H25" s="223"/>
      <c r="I25" s="224"/>
    </row>
    <row r="26" spans="1:6" ht="15">
      <c r="A26" s="107"/>
      <c r="B26" s="112"/>
      <c r="C26" s="113"/>
      <c r="D26" s="160"/>
      <c r="E26" s="156"/>
      <c r="F26" s="209"/>
    </row>
    <row r="27" spans="1:6" ht="14.25">
      <c r="A27" s="169">
        <f>MAX($A$2:$A26)+1</f>
        <v>11</v>
      </c>
      <c r="B27" s="112" t="s">
        <v>95</v>
      </c>
      <c r="C27" s="113" t="s">
        <v>0</v>
      </c>
      <c r="D27" s="160">
        <v>1</v>
      </c>
      <c r="E27" s="153"/>
      <c r="F27" s="207">
        <f>E27*D27</f>
        <v>0</v>
      </c>
    </row>
    <row r="28" spans="1:9" s="225" customFormat="1" ht="14.25">
      <c r="A28" s="217"/>
      <c r="B28" s="218"/>
      <c r="C28" s="226"/>
      <c r="D28" s="220"/>
      <c r="E28" s="220"/>
      <c r="F28" s="221"/>
      <c r="G28" s="222"/>
      <c r="H28" s="223"/>
      <c r="I28" s="224"/>
    </row>
    <row r="29" spans="1:6" ht="14.25">
      <c r="A29" s="125">
        <f>MAX($A$2:$A27)+1</f>
        <v>12</v>
      </c>
      <c r="B29" s="57" t="s">
        <v>136</v>
      </c>
      <c r="C29" s="58" t="s">
        <v>137</v>
      </c>
      <c r="D29" s="144">
        <v>5</v>
      </c>
      <c r="E29" s="53"/>
      <c r="F29" s="208">
        <f>SUM(F2:F24)*D29%</f>
        <v>0</v>
      </c>
    </row>
    <row r="30" spans="1:6" ht="15">
      <c r="A30" s="39"/>
      <c r="B30" s="57"/>
      <c r="C30" s="58"/>
      <c r="D30" s="144"/>
      <c r="E30" s="55"/>
      <c r="F30" s="208"/>
    </row>
    <row r="31" spans="1:6" ht="14.25">
      <c r="A31" s="125">
        <f>MAX($A$2:$A30)+1</f>
        <v>13</v>
      </c>
      <c r="B31" s="57" t="s">
        <v>138</v>
      </c>
      <c r="C31" s="58" t="s">
        <v>137</v>
      </c>
      <c r="D31" s="144">
        <v>3</v>
      </c>
      <c r="E31" s="53"/>
      <c r="F31" s="208">
        <f>SUM(F2:F29)*D31%</f>
        <v>0</v>
      </c>
    </row>
    <row r="32" spans="1:6" ht="15">
      <c r="A32" s="107"/>
      <c r="B32" s="101"/>
      <c r="C32" s="82"/>
      <c r="D32" s="159"/>
      <c r="E32" s="155"/>
      <c r="F32" s="207"/>
    </row>
    <row r="33" spans="2:6" ht="14.25">
      <c r="B33" s="89"/>
      <c r="C33" s="90"/>
      <c r="D33" s="145"/>
      <c r="E33" s="154"/>
      <c r="F33" s="209"/>
    </row>
    <row r="34" spans="2:6" ht="14.25">
      <c r="B34" s="89"/>
      <c r="C34" s="90"/>
      <c r="D34" s="145"/>
      <c r="E34" s="154"/>
      <c r="F34" s="209"/>
    </row>
    <row r="35" spans="2:6" ht="14.25">
      <c r="B35" s="89"/>
      <c r="C35" s="90"/>
      <c r="D35" s="145"/>
      <c r="E35" s="154"/>
      <c r="F35" s="209"/>
    </row>
    <row r="36" spans="1:6" ht="14.25">
      <c r="A36" s="65"/>
      <c r="B36" s="89"/>
      <c r="C36" s="90"/>
      <c r="D36" s="145"/>
      <c r="E36" s="154"/>
      <c r="F36" s="209"/>
    </row>
    <row r="37" spans="2:6" ht="14.25">
      <c r="B37" s="89"/>
      <c r="C37" s="90"/>
      <c r="D37" s="145"/>
      <c r="E37" s="154"/>
      <c r="F37" s="209"/>
    </row>
    <row r="38" spans="2:6" ht="14.25">
      <c r="B38" s="89"/>
      <c r="C38" s="90"/>
      <c r="D38" s="145"/>
      <c r="E38" s="154"/>
      <c r="F38" s="209"/>
    </row>
    <row r="39" spans="2:6" ht="14.25">
      <c r="B39" s="89"/>
      <c r="C39" s="90"/>
      <c r="D39" s="145"/>
      <c r="E39" s="154"/>
      <c r="F39" s="209"/>
    </row>
    <row r="40" spans="2:6" ht="14.25">
      <c r="B40" s="89"/>
      <c r="C40" s="90"/>
      <c r="D40" s="145"/>
      <c r="E40" s="154"/>
      <c r="F40" s="209"/>
    </row>
    <row r="41" spans="2:6" ht="14.25">
      <c r="B41" s="89"/>
      <c r="C41" s="90"/>
      <c r="D41" s="145"/>
      <c r="E41" s="154"/>
      <c r="F41" s="209"/>
    </row>
    <row r="42" spans="2:6" ht="14.25">
      <c r="B42" s="89"/>
      <c r="C42" s="90"/>
      <c r="D42" s="145"/>
      <c r="E42" s="154"/>
      <c r="F42" s="209"/>
    </row>
    <row r="43" spans="2:6" ht="14.25">
      <c r="B43" s="89"/>
      <c r="C43" s="90"/>
      <c r="D43" s="145"/>
      <c r="E43" s="154"/>
      <c r="F43" s="209"/>
    </row>
    <row r="44" spans="2:6" ht="14.25">
      <c r="B44" s="89"/>
      <c r="C44" s="90"/>
      <c r="D44" s="145"/>
      <c r="E44" s="154"/>
      <c r="F44" s="209"/>
    </row>
    <row r="45" spans="2:6" ht="14.25">
      <c r="B45" s="89"/>
      <c r="C45" s="90"/>
      <c r="D45" s="145"/>
      <c r="E45" s="154"/>
      <c r="F45" s="209"/>
    </row>
    <row r="46" spans="2:6" ht="14.25">
      <c r="B46" s="89"/>
      <c r="C46" s="90"/>
      <c r="D46" s="145"/>
      <c r="E46" s="154"/>
      <c r="F46" s="209"/>
    </row>
    <row r="47" spans="2:6" ht="14.25">
      <c r="B47" s="89"/>
      <c r="C47" s="90"/>
      <c r="D47" s="145"/>
      <c r="E47" s="154"/>
      <c r="F47" s="209"/>
    </row>
    <row r="48" spans="2:6" ht="14.25">
      <c r="B48" s="89"/>
      <c r="C48" s="90"/>
      <c r="D48" s="145"/>
      <c r="E48" s="154"/>
      <c r="F48" s="209"/>
    </row>
    <row r="49" spans="2:6" ht="14.25">
      <c r="B49" s="89"/>
      <c r="C49" s="90"/>
      <c r="D49" s="145"/>
      <c r="E49" s="154"/>
      <c r="F49" s="209"/>
    </row>
    <row r="50" spans="2:6" ht="14.25">
      <c r="B50" s="89"/>
      <c r="C50" s="90"/>
      <c r="D50" s="145"/>
      <c r="E50" s="154"/>
      <c r="F50" s="209"/>
    </row>
    <row r="51" spans="2:6" ht="14.25">
      <c r="B51" s="89"/>
      <c r="C51" s="90"/>
      <c r="D51" s="145"/>
      <c r="E51" s="154"/>
      <c r="F51" s="209"/>
    </row>
    <row r="52" spans="2:6" ht="14.25">
      <c r="B52" s="89"/>
      <c r="C52" s="90"/>
      <c r="D52" s="145"/>
      <c r="E52" s="154"/>
      <c r="F52" s="209"/>
    </row>
    <row r="53" spans="2:6" ht="14.25">
      <c r="B53" s="89"/>
      <c r="C53" s="90"/>
      <c r="D53" s="145"/>
      <c r="E53" s="154"/>
      <c r="F53" s="209"/>
    </row>
    <row r="54" spans="2:6" ht="14.25">
      <c r="B54" s="89"/>
      <c r="C54" s="90"/>
      <c r="D54" s="145"/>
      <c r="E54" s="155"/>
      <c r="F54" s="207"/>
    </row>
    <row r="55" spans="2:6" ht="14.25">
      <c r="B55" s="89"/>
      <c r="C55" s="90"/>
      <c r="D55" s="145"/>
      <c r="E55" s="154"/>
      <c r="F55" s="209"/>
    </row>
    <row r="56" spans="2:6" ht="14.25">
      <c r="B56" s="89"/>
      <c r="C56" s="90"/>
      <c r="D56" s="145"/>
      <c r="E56" s="154"/>
      <c r="F56" s="209"/>
    </row>
    <row r="57" spans="2:6" ht="14.25">
      <c r="B57" s="89"/>
      <c r="C57" s="90"/>
      <c r="D57" s="145"/>
      <c r="E57" s="154"/>
      <c r="F57" s="209"/>
    </row>
    <row r="58" spans="2:6" ht="14.25">
      <c r="B58" s="89"/>
      <c r="C58" s="90"/>
      <c r="D58" s="145"/>
      <c r="E58" s="154"/>
      <c r="F58" s="209"/>
    </row>
    <row r="59" spans="2:6" ht="14.25">
      <c r="B59" s="89"/>
      <c r="C59" s="90"/>
      <c r="D59" s="145"/>
      <c r="E59" s="154"/>
      <c r="F59" s="209"/>
    </row>
    <row r="60" spans="2:6" ht="14.25">
      <c r="B60" s="89"/>
      <c r="C60" s="90"/>
      <c r="D60" s="145"/>
      <c r="E60" s="154"/>
      <c r="F60" s="209"/>
    </row>
    <row r="61" spans="2:6" ht="14.25">
      <c r="B61" s="89"/>
      <c r="C61" s="90"/>
      <c r="D61" s="145"/>
      <c r="E61" s="154"/>
      <c r="F61" s="209"/>
    </row>
    <row r="62" spans="2:6" ht="14.25">
      <c r="B62" s="89"/>
      <c r="C62" s="90"/>
      <c r="D62" s="145"/>
      <c r="E62" s="154"/>
      <c r="F62" s="209"/>
    </row>
    <row r="63" spans="2:6" ht="14.25">
      <c r="B63" s="89"/>
      <c r="C63" s="90"/>
      <c r="D63" s="145"/>
      <c r="E63" s="155"/>
      <c r="F63" s="207"/>
    </row>
    <row r="64" spans="2:6" ht="14.25">
      <c r="B64" s="89"/>
      <c r="C64" s="90"/>
      <c r="D64" s="145"/>
      <c r="E64" s="154"/>
      <c r="F64" s="209"/>
    </row>
    <row r="65" spans="2:6" ht="14.25">
      <c r="B65" s="89"/>
      <c r="C65" s="90"/>
      <c r="D65" s="145"/>
      <c r="E65" s="154"/>
      <c r="F65" s="209"/>
    </row>
    <row r="66" spans="2:6" ht="14.25">
      <c r="B66" s="89"/>
      <c r="C66" s="90"/>
      <c r="D66" s="145"/>
      <c r="E66" s="154"/>
      <c r="F66" s="209"/>
    </row>
    <row r="67" spans="2:6" ht="14.25">
      <c r="B67" s="89"/>
      <c r="C67" s="90"/>
      <c r="D67" s="145"/>
      <c r="E67" s="154"/>
      <c r="F67" s="209"/>
    </row>
    <row r="68" spans="2:6" ht="14.25">
      <c r="B68" s="89"/>
      <c r="C68" s="90"/>
      <c r="D68" s="145"/>
      <c r="E68" s="154"/>
      <c r="F68" s="209"/>
    </row>
    <row r="69" spans="2:6" ht="14.25">
      <c r="B69" s="89"/>
      <c r="C69" s="90"/>
      <c r="D69" s="145"/>
      <c r="E69" s="154"/>
      <c r="F69" s="209"/>
    </row>
    <row r="70" spans="2:6" ht="14.25">
      <c r="B70" s="89"/>
      <c r="C70" s="90"/>
      <c r="D70" s="145"/>
      <c r="E70" s="154"/>
      <c r="F70" s="209"/>
    </row>
    <row r="71" spans="2:6" ht="14.25">
      <c r="B71" s="89"/>
      <c r="C71" s="90"/>
      <c r="D71" s="145"/>
      <c r="E71" s="154"/>
      <c r="F71" s="209"/>
    </row>
    <row r="72" spans="2:6" ht="14.25">
      <c r="B72" s="89"/>
      <c r="C72" s="90"/>
      <c r="D72" s="145"/>
      <c r="E72" s="155"/>
      <c r="F72" s="207"/>
    </row>
    <row r="73" spans="2:6" ht="14.25">
      <c r="B73" s="89"/>
      <c r="C73" s="90"/>
      <c r="D73" s="145"/>
      <c r="E73" s="154"/>
      <c r="F73" s="209"/>
    </row>
    <row r="74" spans="2:6" ht="14.25">
      <c r="B74" s="89"/>
      <c r="C74" s="90"/>
      <c r="D74" s="145"/>
      <c r="E74" s="154"/>
      <c r="F74" s="209"/>
    </row>
    <row r="75" spans="2:6" ht="14.25">
      <c r="B75" s="89"/>
      <c r="C75" s="90"/>
      <c r="D75" s="145"/>
      <c r="E75" s="154"/>
      <c r="F75" s="209"/>
    </row>
    <row r="76" spans="2:6" ht="14.25">
      <c r="B76" s="89"/>
      <c r="C76" s="90"/>
      <c r="D76" s="145"/>
      <c r="E76" s="154"/>
      <c r="F76" s="209"/>
    </row>
    <row r="77" spans="2:6" ht="14.25">
      <c r="B77" s="89"/>
      <c r="C77" s="90"/>
      <c r="D77" s="145"/>
      <c r="E77" s="154"/>
      <c r="F77" s="209"/>
    </row>
    <row r="78" spans="2:6" ht="14.25">
      <c r="B78" s="89"/>
      <c r="C78" s="90"/>
      <c r="D78" s="145"/>
      <c r="E78" s="154"/>
      <c r="F78" s="209"/>
    </row>
    <row r="79" spans="1:6" ht="14.25">
      <c r="A79" s="65"/>
      <c r="B79" s="89"/>
      <c r="C79" s="90"/>
      <c r="D79" s="145"/>
      <c r="E79" s="154"/>
      <c r="F79" s="209"/>
    </row>
    <row r="80" spans="2:6" ht="14.25">
      <c r="B80" s="89"/>
      <c r="C80" s="90"/>
      <c r="D80" s="145"/>
      <c r="E80" s="154"/>
      <c r="F80" s="209"/>
    </row>
    <row r="81" spans="2:6" ht="14.25">
      <c r="B81" s="89"/>
      <c r="C81" s="90"/>
      <c r="D81" s="145"/>
      <c r="E81" s="154"/>
      <c r="F81" s="209"/>
    </row>
    <row r="82" spans="2:6" ht="14.25">
      <c r="B82" s="89"/>
      <c r="C82" s="90"/>
      <c r="D82" s="145"/>
      <c r="E82" s="154"/>
      <c r="F82" s="209"/>
    </row>
    <row r="83" spans="2:6" ht="14.25">
      <c r="B83" s="89"/>
      <c r="C83" s="90"/>
      <c r="D83" s="145"/>
      <c r="E83" s="154"/>
      <c r="F83" s="209"/>
    </row>
    <row r="84" spans="2:6" ht="14.25">
      <c r="B84" s="89"/>
      <c r="C84" s="90"/>
      <c r="D84" s="145"/>
      <c r="E84" s="154"/>
      <c r="F84" s="209"/>
    </row>
    <row r="85" spans="2:6" ht="14.25">
      <c r="B85" s="89"/>
      <c r="C85" s="90"/>
      <c r="D85" s="145"/>
      <c r="E85" s="154"/>
      <c r="F85" s="209"/>
    </row>
    <row r="86" spans="2:6" ht="14.25">
      <c r="B86" s="89"/>
      <c r="C86" s="90"/>
      <c r="D86" s="145"/>
      <c r="E86" s="154"/>
      <c r="F86" s="209"/>
    </row>
    <row r="87" spans="2:6" ht="14.25">
      <c r="B87" s="89"/>
      <c r="C87" s="90"/>
      <c r="D87" s="145"/>
      <c r="E87" s="154"/>
      <c r="F87" s="209"/>
    </row>
    <row r="88" spans="2:6" ht="14.25">
      <c r="B88" s="89"/>
      <c r="C88" s="90"/>
      <c r="D88" s="145"/>
      <c r="E88" s="154"/>
      <c r="F88" s="209"/>
    </row>
    <row r="89" spans="2:6" ht="14.25">
      <c r="B89" s="89"/>
      <c r="C89" s="90"/>
      <c r="D89" s="145"/>
      <c r="E89" s="154"/>
      <c r="F89" s="209"/>
    </row>
    <row r="90" spans="2:6" ht="14.25">
      <c r="B90" s="89"/>
      <c r="C90" s="90"/>
      <c r="D90" s="145"/>
      <c r="E90" s="154"/>
      <c r="F90" s="209"/>
    </row>
    <row r="91" spans="2:6" ht="14.25">
      <c r="B91" s="89"/>
      <c r="C91" s="90"/>
      <c r="D91" s="145"/>
      <c r="E91" s="154"/>
      <c r="F91" s="209"/>
    </row>
    <row r="92" spans="2:6" ht="14.25">
      <c r="B92" s="89"/>
      <c r="C92" s="90"/>
      <c r="D92" s="145"/>
      <c r="E92" s="154"/>
      <c r="F92" s="209"/>
    </row>
    <row r="93" spans="2:6" ht="14.25">
      <c r="B93" s="89"/>
      <c r="C93" s="90"/>
      <c r="D93" s="145"/>
      <c r="E93" s="154"/>
      <c r="F93" s="209"/>
    </row>
    <row r="94" spans="2:6" ht="14.25">
      <c r="B94" s="89"/>
      <c r="C94" s="90"/>
      <c r="D94" s="145"/>
      <c r="E94" s="154"/>
      <c r="F94" s="209"/>
    </row>
    <row r="95" spans="2:6" ht="14.25">
      <c r="B95" s="89"/>
      <c r="C95" s="90"/>
      <c r="D95" s="145"/>
      <c r="E95" s="154"/>
      <c r="F95" s="209"/>
    </row>
    <row r="96" spans="2:6" ht="14.25">
      <c r="B96" s="89"/>
      <c r="C96" s="90"/>
      <c r="D96" s="145"/>
      <c r="E96" s="154"/>
      <c r="F96" s="209"/>
    </row>
    <row r="97" spans="2:6" ht="14.25">
      <c r="B97" s="89"/>
      <c r="C97" s="90"/>
      <c r="D97" s="145"/>
      <c r="E97" s="155"/>
      <c r="F97" s="207"/>
    </row>
    <row r="98" spans="2:6" ht="14.25">
      <c r="B98" s="89"/>
      <c r="C98" s="90"/>
      <c r="D98" s="145"/>
      <c r="E98" s="154"/>
      <c r="F98" s="209"/>
    </row>
    <row r="99" spans="2:6" ht="14.25">
      <c r="B99" s="89"/>
      <c r="C99" s="90"/>
      <c r="D99" s="145"/>
      <c r="E99" s="154"/>
      <c r="F99" s="209"/>
    </row>
    <row r="100" spans="2:6" ht="14.25">
      <c r="B100" s="89"/>
      <c r="C100" s="90"/>
      <c r="D100" s="145"/>
      <c r="E100" s="154"/>
      <c r="F100" s="209"/>
    </row>
    <row r="101" spans="2:6" ht="14.25">
      <c r="B101" s="89"/>
      <c r="C101" s="90"/>
      <c r="D101" s="145"/>
      <c r="E101" s="154"/>
      <c r="F101" s="209"/>
    </row>
    <row r="102" spans="2:6" ht="14.25">
      <c r="B102" s="89"/>
      <c r="C102" s="90"/>
      <c r="D102" s="145"/>
      <c r="E102" s="154"/>
      <c r="F102" s="209"/>
    </row>
    <row r="103" spans="2:6" ht="14.25">
      <c r="B103" s="89"/>
      <c r="C103" s="90"/>
      <c r="D103" s="145"/>
      <c r="E103" s="154"/>
      <c r="F103" s="209"/>
    </row>
    <row r="104" spans="2:6" ht="14.25">
      <c r="B104" s="89"/>
      <c r="C104" s="90"/>
      <c r="D104" s="145"/>
      <c r="E104" s="154"/>
      <c r="F104" s="209"/>
    </row>
    <row r="105" spans="1:6" ht="14.25">
      <c r="A105" s="65"/>
      <c r="B105" s="89"/>
      <c r="C105" s="90"/>
      <c r="D105" s="145"/>
      <c r="E105" s="154"/>
      <c r="F105" s="209"/>
    </row>
    <row r="106" spans="2:6" ht="14.25">
      <c r="B106" s="89"/>
      <c r="C106" s="90"/>
      <c r="D106" s="145"/>
      <c r="E106" s="154"/>
      <c r="F106" s="209"/>
    </row>
    <row r="107" spans="2:6" ht="14.25">
      <c r="B107" s="89"/>
      <c r="C107" s="90"/>
      <c r="D107" s="145"/>
      <c r="E107" s="154"/>
      <c r="F107" s="209"/>
    </row>
    <row r="108" spans="2:6" ht="14.25">
      <c r="B108" s="89"/>
      <c r="C108" s="90"/>
      <c r="D108" s="145"/>
      <c r="E108" s="154"/>
      <c r="F108" s="209"/>
    </row>
    <row r="109" spans="2:6" ht="14.25">
      <c r="B109" s="89"/>
      <c r="C109" s="90"/>
      <c r="D109" s="145"/>
      <c r="E109" s="154"/>
      <c r="F109" s="209"/>
    </row>
    <row r="110" spans="2:6" ht="14.25">
      <c r="B110" s="89"/>
      <c r="C110" s="90"/>
      <c r="D110" s="145"/>
      <c r="E110" s="154"/>
      <c r="F110" s="209"/>
    </row>
    <row r="111" spans="2:6" ht="14.25">
      <c r="B111" s="89"/>
      <c r="C111" s="90"/>
      <c r="D111" s="145"/>
      <c r="E111" s="154"/>
      <c r="F111" s="209"/>
    </row>
    <row r="112" spans="2:6" ht="14.25">
      <c r="B112" s="89"/>
      <c r="C112" s="90"/>
      <c r="D112" s="145"/>
      <c r="E112" s="154"/>
      <c r="F112" s="209"/>
    </row>
    <row r="113" spans="2:6" ht="14.25">
      <c r="B113" s="89"/>
      <c r="C113" s="90"/>
      <c r="D113" s="145"/>
      <c r="E113" s="154"/>
      <c r="F113" s="209"/>
    </row>
    <row r="114" spans="2:6" ht="14.25">
      <c r="B114" s="89"/>
      <c r="C114" s="90"/>
      <c r="D114" s="145"/>
      <c r="E114" s="154"/>
      <c r="F114" s="209"/>
    </row>
    <row r="115" spans="2:6" ht="14.25">
      <c r="B115" s="89"/>
      <c r="C115" s="90"/>
      <c r="D115" s="145"/>
      <c r="E115" s="154"/>
      <c r="F115" s="209"/>
    </row>
    <row r="116" spans="2:6" ht="14.25">
      <c r="B116" s="89"/>
      <c r="C116" s="90"/>
      <c r="D116" s="145"/>
      <c r="E116" s="154"/>
      <c r="F116" s="209"/>
    </row>
    <row r="117" spans="2:6" ht="14.25">
      <c r="B117" s="89"/>
      <c r="C117" s="90"/>
      <c r="D117" s="145"/>
      <c r="E117" s="154"/>
      <c r="F117" s="209"/>
    </row>
    <row r="118" spans="2:6" ht="14.25">
      <c r="B118" s="89"/>
      <c r="C118" s="90"/>
      <c r="D118" s="145"/>
      <c r="E118" s="154"/>
      <c r="F118" s="209"/>
    </row>
    <row r="119" spans="2:6" ht="14.25">
      <c r="B119" s="89"/>
      <c r="C119" s="90"/>
      <c r="D119" s="145"/>
      <c r="E119" s="154"/>
      <c r="F119" s="209"/>
    </row>
    <row r="120" spans="2:6" ht="14.25">
      <c r="B120" s="89"/>
      <c r="C120" s="90"/>
      <c r="D120" s="145"/>
      <c r="E120" s="154"/>
      <c r="F120" s="209"/>
    </row>
    <row r="121" spans="2:6" ht="14.25">
      <c r="B121" s="89"/>
      <c r="C121" s="90"/>
      <c r="D121" s="145"/>
      <c r="E121" s="154"/>
      <c r="F121" s="209"/>
    </row>
    <row r="122" spans="2:6" ht="14.25">
      <c r="B122" s="89"/>
      <c r="C122" s="90"/>
      <c r="D122" s="145"/>
      <c r="E122" s="154"/>
      <c r="F122" s="209"/>
    </row>
    <row r="123" spans="2:6" ht="14.25">
      <c r="B123" s="89"/>
      <c r="C123" s="90"/>
      <c r="D123" s="145"/>
      <c r="E123" s="155"/>
      <c r="F123" s="207"/>
    </row>
    <row r="124" spans="2:6" ht="14.25">
      <c r="B124" s="89"/>
      <c r="C124" s="90"/>
      <c r="D124" s="145"/>
      <c r="E124" s="154"/>
      <c r="F124" s="209"/>
    </row>
    <row r="125" spans="2:6" ht="14.25">
      <c r="B125" s="89"/>
      <c r="C125" s="90"/>
      <c r="D125" s="145"/>
      <c r="E125" s="154"/>
      <c r="F125" s="209"/>
    </row>
    <row r="126" spans="2:6" ht="14.25">
      <c r="B126" s="89"/>
      <c r="C126" s="90"/>
      <c r="D126" s="145"/>
      <c r="E126" s="154"/>
      <c r="F126" s="209"/>
    </row>
    <row r="127" spans="2:6" ht="14.25">
      <c r="B127" s="89"/>
      <c r="C127" s="90"/>
      <c r="D127" s="145"/>
      <c r="E127" s="154"/>
      <c r="F127" s="209"/>
    </row>
    <row r="128" spans="2:6" ht="14.25">
      <c r="B128" s="89"/>
      <c r="C128" s="90"/>
      <c r="D128" s="145"/>
      <c r="E128" s="154"/>
      <c r="F128" s="209"/>
    </row>
    <row r="129" spans="2:6" ht="14.25">
      <c r="B129" s="89"/>
      <c r="C129" s="90"/>
      <c r="D129" s="145"/>
      <c r="E129" s="154"/>
      <c r="F129" s="209"/>
    </row>
    <row r="130" spans="2:6" ht="14.25">
      <c r="B130" s="89"/>
      <c r="C130" s="90"/>
      <c r="D130" s="145"/>
      <c r="E130" s="154"/>
      <c r="F130" s="209"/>
    </row>
    <row r="131" spans="1:6" ht="14.25">
      <c r="A131" s="65"/>
      <c r="B131" s="89"/>
      <c r="C131" s="90"/>
      <c r="D131" s="145"/>
      <c r="E131" s="154"/>
      <c r="F131" s="209"/>
    </row>
    <row r="132" spans="2:6" ht="14.25">
      <c r="B132" s="89"/>
      <c r="C132" s="90"/>
      <c r="D132" s="145"/>
      <c r="E132" s="154"/>
      <c r="F132" s="209"/>
    </row>
    <row r="133" spans="2:6" ht="14.25">
      <c r="B133" s="89"/>
      <c r="C133" s="90"/>
      <c r="D133" s="145"/>
      <c r="E133" s="154"/>
      <c r="F133" s="209"/>
    </row>
    <row r="134" spans="2:6" ht="14.25">
      <c r="B134" s="89"/>
      <c r="C134" s="90"/>
      <c r="D134" s="145"/>
      <c r="E134" s="154"/>
      <c r="F134" s="209"/>
    </row>
    <row r="135" spans="2:6" ht="14.25">
      <c r="B135" s="89"/>
      <c r="C135" s="90"/>
      <c r="D135" s="145"/>
      <c r="E135" s="154"/>
      <c r="F135" s="209"/>
    </row>
    <row r="136" spans="2:6" ht="14.25">
      <c r="B136" s="89"/>
      <c r="C136" s="90"/>
      <c r="D136" s="145"/>
      <c r="E136" s="154"/>
      <c r="F136" s="209"/>
    </row>
    <row r="137" spans="2:6" ht="14.25">
      <c r="B137" s="89"/>
      <c r="C137" s="90"/>
      <c r="D137" s="145"/>
      <c r="E137" s="154"/>
      <c r="F137" s="209"/>
    </row>
    <row r="138" spans="2:6" ht="14.25">
      <c r="B138" s="89"/>
      <c r="C138" s="90"/>
      <c r="D138" s="145"/>
      <c r="E138" s="154"/>
      <c r="F138" s="209"/>
    </row>
    <row r="139" spans="2:6" ht="14.25">
      <c r="B139" s="89"/>
      <c r="C139" s="90"/>
      <c r="D139" s="145"/>
      <c r="E139" s="154"/>
      <c r="F139" s="209"/>
    </row>
    <row r="140" spans="2:6" ht="14.25">
      <c r="B140" s="89"/>
      <c r="C140" s="90"/>
      <c r="D140" s="145"/>
      <c r="E140" s="154"/>
      <c r="F140" s="209"/>
    </row>
    <row r="141" spans="2:6" ht="14.25">
      <c r="B141" s="89"/>
      <c r="C141" s="90"/>
      <c r="D141" s="145"/>
      <c r="E141" s="154"/>
      <c r="F141" s="209"/>
    </row>
    <row r="142" spans="2:6" ht="14.25">
      <c r="B142" s="89"/>
      <c r="C142" s="90"/>
      <c r="D142" s="145"/>
      <c r="E142" s="154"/>
      <c r="F142" s="209"/>
    </row>
    <row r="143" spans="2:6" ht="14.25">
      <c r="B143" s="89"/>
      <c r="C143" s="90"/>
      <c r="D143" s="145"/>
      <c r="E143" s="154"/>
      <c r="F143" s="209"/>
    </row>
    <row r="144" spans="2:6" ht="14.25">
      <c r="B144" s="89"/>
      <c r="C144" s="90"/>
      <c r="D144" s="145"/>
      <c r="E144" s="154"/>
      <c r="F144" s="209"/>
    </row>
    <row r="145" spans="2:6" ht="14.25">
      <c r="B145" s="89"/>
      <c r="C145" s="90"/>
      <c r="D145" s="145"/>
      <c r="E145" s="154"/>
      <c r="F145" s="209"/>
    </row>
    <row r="146" spans="2:6" ht="14.25">
      <c r="B146" s="89"/>
      <c r="C146" s="90"/>
      <c r="D146" s="145"/>
      <c r="E146" s="154"/>
      <c r="F146" s="209"/>
    </row>
    <row r="147" spans="2:6" ht="14.25">
      <c r="B147" s="89"/>
      <c r="C147" s="90"/>
      <c r="D147" s="145"/>
      <c r="E147" s="154"/>
      <c r="F147" s="209"/>
    </row>
    <row r="148" spans="2:6" ht="14.25">
      <c r="B148" s="89"/>
      <c r="C148" s="90"/>
      <c r="D148" s="145"/>
      <c r="E148" s="155"/>
      <c r="F148" s="207"/>
    </row>
    <row r="149" spans="2:6" ht="14.25">
      <c r="B149" s="89"/>
      <c r="C149" s="90"/>
      <c r="D149" s="145"/>
      <c r="E149" s="154"/>
      <c r="F149" s="209"/>
    </row>
    <row r="150" spans="2:6" ht="14.25">
      <c r="B150" s="89"/>
      <c r="C150" s="90"/>
      <c r="D150" s="145"/>
      <c r="E150" s="154"/>
      <c r="F150" s="209"/>
    </row>
    <row r="151" spans="2:6" ht="14.25">
      <c r="B151" s="89"/>
      <c r="C151" s="90"/>
      <c r="D151" s="145"/>
      <c r="E151" s="154"/>
      <c r="F151" s="209"/>
    </row>
    <row r="152" spans="2:6" ht="14.25">
      <c r="B152" s="89"/>
      <c r="C152" s="90"/>
      <c r="D152" s="145"/>
      <c r="E152" s="154"/>
      <c r="F152" s="209"/>
    </row>
    <row r="153" spans="2:6" ht="14.25">
      <c r="B153" s="89"/>
      <c r="C153" s="90"/>
      <c r="D153" s="145"/>
      <c r="E153" s="154"/>
      <c r="F153" s="209"/>
    </row>
    <row r="154" spans="2:6" ht="14.25">
      <c r="B154" s="89"/>
      <c r="C154" s="90"/>
      <c r="D154" s="145"/>
      <c r="E154" s="154"/>
      <c r="F154" s="209"/>
    </row>
    <row r="155" spans="2:6" ht="14.25">
      <c r="B155" s="89"/>
      <c r="C155" s="90"/>
      <c r="D155" s="145"/>
      <c r="E155" s="154"/>
      <c r="F155" s="209"/>
    </row>
    <row r="156" spans="2:6" ht="14.25">
      <c r="B156" s="89"/>
      <c r="C156" s="90"/>
      <c r="D156" s="145"/>
      <c r="E156" s="154"/>
      <c r="F156" s="209"/>
    </row>
    <row r="157" spans="2:6" ht="14.25">
      <c r="B157" s="89"/>
      <c r="C157" s="90"/>
      <c r="D157" s="145"/>
      <c r="E157" s="155"/>
      <c r="F157" s="207"/>
    </row>
    <row r="158" spans="2:6" ht="14.25">
      <c r="B158" s="89"/>
      <c r="C158" s="90"/>
      <c r="D158" s="145"/>
      <c r="E158" s="154"/>
      <c r="F158" s="209"/>
    </row>
    <row r="159" spans="2:6" ht="14.25">
      <c r="B159" s="89"/>
      <c r="C159" s="90"/>
      <c r="D159" s="145"/>
      <c r="E159" s="154"/>
      <c r="F159" s="209"/>
    </row>
    <row r="160" spans="2:6" ht="14.25">
      <c r="B160" s="89"/>
      <c r="C160" s="90"/>
      <c r="D160" s="145"/>
      <c r="E160" s="154"/>
      <c r="F160" s="209"/>
    </row>
    <row r="161" spans="2:6" ht="14.25">
      <c r="B161" s="89"/>
      <c r="C161" s="90"/>
      <c r="D161" s="145"/>
      <c r="E161" s="154"/>
      <c r="F161" s="209"/>
    </row>
    <row r="162" spans="2:6" ht="14.25">
      <c r="B162" s="89"/>
      <c r="C162" s="90"/>
      <c r="D162" s="145"/>
      <c r="E162" s="154"/>
      <c r="F162" s="209"/>
    </row>
    <row r="163" spans="2:6" ht="14.25">
      <c r="B163" s="89"/>
      <c r="C163" s="90"/>
      <c r="D163" s="145"/>
      <c r="E163" s="154"/>
      <c r="F163" s="209"/>
    </row>
    <row r="164" spans="2:6" ht="14.25">
      <c r="B164" s="89"/>
      <c r="C164" s="90"/>
      <c r="D164" s="145"/>
      <c r="E164" s="154"/>
      <c r="F164" s="209"/>
    </row>
    <row r="165" spans="2:6" ht="14.25">
      <c r="B165" s="89"/>
      <c r="C165" s="90"/>
      <c r="D165" s="145"/>
      <c r="E165" s="154"/>
      <c r="F165" s="209"/>
    </row>
    <row r="166" spans="2:6" ht="14.25">
      <c r="B166" s="89"/>
      <c r="C166" s="90"/>
      <c r="D166" s="145"/>
      <c r="E166" s="155"/>
      <c r="F166" s="207"/>
    </row>
    <row r="167" spans="2:6" ht="14.25">
      <c r="B167" s="89"/>
      <c r="C167" s="90"/>
      <c r="D167" s="145"/>
      <c r="E167" s="154"/>
      <c r="F167" s="209"/>
    </row>
    <row r="168" spans="2:6" ht="14.25">
      <c r="B168" s="89"/>
      <c r="C168" s="90"/>
      <c r="D168" s="145"/>
      <c r="E168" s="154"/>
      <c r="F168" s="209"/>
    </row>
    <row r="169" spans="2:6" ht="14.25">
      <c r="B169" s="89"/>
      <c r="C169" s="90"/>
      <c r="D169" s="145"/>
      <c r="E169" s="154"/>
      <c r="F169" s="209"/>
    </row>
    <row r="170" spans="2:6" ht="14.25">
      <c r="B170" s="89"/>
      <c r="C170" s="90"/>
      <c r="D170" s="145"/>
      <c r="E170" s="154"/>
      <c r="F170" s="209"/>
    </row>
    <row r="171" spans="2:6" ht="14.25">
      <c r="B171" s="89"/>
      <c r="C171" s="90"/>
      <c r="D171" s="145"/>
      <c r="E171" s="154"/>
      <c r="F171" s="209"/>
    </row>
    <row r="172" spans="2:6" ht="14.25">
      <c r="B172" s="89"/>
      <c r="C172" s="90"/>
      <c r="D172" s="145"/>
      <c r="E172" s="154"/>
      <c r="F172" s="209"/>
    </row>
    <row r="173" spans="2:6" ht="14.25">
      <c r="B173" s="89"/>
      <c r="C173" s="90"/>
      <c r="D173" s="145"/>
      <c r="E173" s="154"/>
      <c r="F173" s="209"/>
    </row>
    <row r="174" spans="1:6" ht="14.25">
      <c r="A174" s="65"/>
      <c r="B174" s="89"/>
      <c r="C174" s="90"/>
      <c r="D174" s="145"/>
      <c r="E174" s="154"/>
      <c r="F174" s="209"/>
    </row>
    <row r="175" spans="2:6" ht="14.25">
      <c r="B175" s="89"/>
      <c r="C175" s="90"/>
      <c r="D175" s="145"/>
      <c r="E175" s="154"/>
      <c r="F175" s="209"/>
    </row>
    <row r="176" spans="2:6" ht="14.25">
      <c r="B176" s="89"/>
      <c r="C176" s="90"/>
      <c r="D176" s="145"/>
      <c r="E176" s="154"/>
      <c r="F176" s="209"/>
    </row>
    <row r="177" spans="2:6" ht="14.25">
      <c r="B177" s="89"/>
      <c r="C177" s="90"/>
      <c r="D177" s="145"/>
      <c r="E177" s="154"/>
      <c r="F177" s="209"/>
    </row>
    <row r="178" spans="2:6" ht="14.25">
      <c r="B178" s="89"/>
      <c r="C178" s="90"/>
      <c r="D178" s="145"/>
      <c r="E178" s="154"/>
      <c r="F178" s="209"/>
    </row>
    <row r="179" spans="2:6" ht="14.25">
      <c r="B179" s="89"/>
      <c r="C179" s="90"/>
      <c r="D179" s="145"/>
      <c r="E179" s="154"/>
      <c r="F179" s="209"/>
    </row>
    <row r="180" spans="2:6" ht="14.25">
      <c r="B180" s="89"/>
      <c r="C180" s="90"/>
      <c r="D180" s="145"/>
      <c r="E180" s="154"/>
      <c r="F180" s="209"/>
    </row>
    <row r="181" spans="2:6" ht="14.25">
      <c r="B181" s="89"/>
      <c r="C181" s="90"/>
      <c r="D181" s="145"/>
      <c r="E181" s="154"/>
      <c r="F181" s="209"/>
    </row>
    <row r="182" spans="2:6" ht="14.25">
      <c r="B182" s="89"/>
      <c r="C182" s="90"/>
      <c r="D182" s="145"/>
      <c r="E182" s="154"/>
      <c r="F182" s="209"/>
    </row>
    <row r="183" spans="2:6" ht="14.25">
      <c r="B183" s="89"/>
      <c r="C183" s="90"/>
      <c r="D183" s="145"/>
      <c r="E183" s="154"/>
      <c r="F183" s="209"/>
    </row>
    <row r="184" spans="2:6" ht="14.25">
      <c r="B184" s="89"/>
      <c r="C184" s="90"/>
      <c r="D184" s="145"/>
      <c r="E184" s="154"/>
      <c r="F184" s="209"/>
    </row>
    <row r="185" spans="2:6" ht="14.25">
      <c r="B185" s="89"/>
      <c r="C185" s="90"/>
      <c r="D185" s="145"/>
      <c r="E185" s="154"/>
      <c r="F185" s="209"/>
    </row>
    <row r="186" spans="2:6" ht="14.25">
      <c r="B186" s="89"/>
      <c r="C186" s="90"/>
      <c r="D186" s="145"/>
      <c r="E186" s="154"/>
      <c r="F186" s="209"/>
    </row>
    <row r="187" spans="2:6" ht="14.25">
      <c r="B187" s="89"/>
      <c r="C187" s="90"/>
      <c r="D187" s="145"/>
      <c r="E187" s="154"/>
      <c r="F187" s="209"/>
    </row>
    <row r="188" spans="2:6" ht="14.25">
      <c r="B188" s="89"/>
      <c r="C188" s="90"/>
      <c r="D188" s="145"/>
      <c r="E188" s="154"/>
      <c r="F188" s="209"/>
    </row>
    <row r="189" spans="2:6" ht="14.25">
      <c r="B189" s="89"/>
      <c r="C189" s="90"/>
      <c r="D189" s="145"/>
      <c r="E189" s="154"/>
      <c r="F189" s="209"/>
    </row>
    <row r="190" spans="2:6" ht="14.25">
      <c r="B190" s="89"/>
      <c r="C190" s="90"/>
      <c r="D190" s="145"/>
      <c r="E190" s="154"/>
      <c r="F190" s="209"/>
    </row>
    <row r="191" spans="2:6" ht="14.25">
      <c r="B191" s="89"/>
      <c r="C191" s="90"/>
      <c r="D191" s="145"/>
      <c r="E191" s="155"/>
      <c r="F191" s="207"/>
    </row>
    <row r="192" spans="2:6" ht="14.25">
      <c r="B192" s="89"/>
      <c r="C192" s="90"/>
      <c r="D192" s="145"/>
      <c r="E192" s="154"/>
      <c r="F192" s="209"/>
    </row>
    <row r="193" spans="2:6" ht="14.25">
      <c r="B193" s="89"/>
      <c r="C193" s="90"/>
      <c r="D193" s="145"/>
      <c r="E193" s="154"/>
      <c r="F193" s="209"/>
    </row>
    <row r="194" spans="2:6" ht="14.25">
      <c r="B194" s="89"/>
      <c r="C194" s="90"/>
      <c r="D194" s="145"/>
      <c r="E194" s="154"/>
      <c r="F194" s="209"/>
    </row>
    <row r="195" spans="2:6" ht="14.25">
      <c r="B195" s="89"/>
      <c r="C195" s="90"/>
      <c r="D195" s="145"/>
      <c r="E195" s="154"/>
      <c r="F195" s="209"/>
    </row>
    <row r="196" spans="2:6" ht="14.25">
      <c r="B196" s="89"/>
      <c r="C196" s="90"/>
      <c r="D196" s="145"/>
      <c r="E196" s="154"/>
      <c r="F196" s="209"/>
    </row>
    <row r="197" spans="2:6" ht="14.25">
      <c r="B197" s="89"/>
      <c r="C197" s="90"/>
      <c r="D197" s="145"/>
      <c r="E197" s="154"/>
      <c r="F197" s="209"/>
    </row>
    <row r="198" spans="2:6" ht="14.25">
      <c r="B198" s="89"/>
      <c r="C198" s="90"/>
      <c r="D198" s="145"/>
      <c r="E198" s="154"/>
      <c r="F198" s="209"/>
    </row>
    <row r="199" spans="1:6" ht="135.75" customHeight="1">
      <c r="A199" s="65"/>
      <c r="B199" s="89"/>
      <c r="C199" s="90"/>
      <c r="D199" s="145"/>
      <c r="E199" s="154"/>
      <c r="F199" s="209"/>
    </row>
    <row r="200" spans="2:6" ht="14.25">
      <c r="B200" s="89"/>
      <c r="C200" s="90"/>
      <c r="D200" s="145"/>
      <c r="E200" s="154"/>
      <c r="F200" s="209"/>
    </row>
    <row r="201" spans="2:6" ht="14.25">
      <c r="B201" s="89"/>
      <c r="C201" s="90"/>
      <c r="D201" s="145"/>
      <c r="E201" s="155"/>
      <c r="F201" s="207"/>
    </row>
    <row r="202" spans="2:6" ht="14.25">
      <c r="B202" s="89"/>
      <c r="C202" s="90"/>
      <c r="D202" s="145"/>
      <c r="E202" s="155"/>
      <c r="F202" s="207"/>
    </row>
    <row r="203" spans="2:6" ht="14.25">
      <c r="B203" s="89"/>
      <c r="C203" s="90"/>
      <c r="D203" s="145"/>
      <c r="E203" s="155"/>
      <c r="F203" s="207"/>
    </row>
    <row r="204" spans="2:6" ht="14.25">
      <c r="B204" s="89"/>
      <c r="C204" s="90"/>
      <c r="D204" s="145"/>
      <c r="E204" s="155"/>
      <c r="F204" s="207"/>
    </row>
    <row r="205" spans="2:6" ht="14.25">
      <c r="B205" s="89"/>
      <c r="C205" s="90"/>
      <c r="D205" s="145"/>
      <c r="E205" s="155"/>
      <c r="F205" s="207"/>
    </row>
    <row r="206" spans="2:6" ht="14.25">
      <c r="B206" s="89"/>
      <c r="C206" s="90"/>
      <c r="D206" s="145"/>
      <c r="E206" s="154"/>
      <c r="F206" s="209"/>
    </row>
    <row r="207" spans="2:6" ht="14.25">
      <c r="B207" s="89"/>
      <c r="C207" s="90"/>
      <c r="D207" s="145"/>
      <c r="E207" s="154"/>
      <c r="F207" s="209"/>
    </row>
    <row r="208" spans="2:6" ht="14.25">
      <c r="B208" s="89"/>
      <c r="C208" s="90"/>
      <c r="D208" s="145"/>
      <c r="E208" s="154"/>
      <c r="F208" s="209"/>
    </row>
    <row r="209" spans="2:6" ht="14.25">
      <c r="B209" s="89"/>
      <c r="C209" s="90"/>
      <c r="D209" s="145"/>
      <c r="E209" s="154"/>
      <c r="F209" s="209"/>
    </row>
    <row r="210" spans="2:6" ht="14.25">
      <c r="B210" s="89"/>
      <c r="C210" s="90"/>
      <c r="D210" s="145"/>
      <c r="E210" s="154"/>
      <c r="F210" s="209"/>
    </row>
    <row r="211" spans="2:6" ht="14.25">
      <c r="B211" s="89"/>
      <c r="C211" s="90"/>
      <c r="D211" s="145"/>
      <c r="E211" s="154"/>
      <c r="F211" s="209"/>
    </row>
    <row r="212" spans="1:6" ht="14.25">
      <c r="A212" s="65"/>
      <c r="B212" s="89"/>
      <c r="C212" s="90"/>
      <c r="D212" s="145"/>
      <c r="E212" s="154"/>
      <c r="F212" s="209"/>
    </row>
    <row r="213" spans="2:6" ht="14.25">
      <c r="B213" s="89"/>
      <c r="C213" s="90"/>
      <c r="D213" s="145"/>
      <c r="E213" s="155"/>
      <c r="F213" s="207"/>
    </row>
    <row r="214" spans="2:6" ht="14.25">
      <c r="B214" s="89"/>
      <c r="C214" s="90"/>
      <c r="D214" s="145"/>
      <c r="E214" s="155"/>
      <c r="F214" s="207"/>
    </row>
    <row r="215" spans="2:6" ht="14.25">
      <c r="B215" s="89"/>
      <c r="C215" s="90"/>
      <c r="D215" s="145"/>
      <c r="E215" s="154"/>
      <c r="F215" s="209"/>
    </row>
    <row r="216" spans="2:6" ht="14.25">
      <c r="B216" s="89"/>
      <c r="C216" s="90"/>
      <c r="D216" s="145"/>
      <c r="E216" s="154"/>
      <c r="F216" s="209"/>
    </row>
    <row r="217" spans="1:6" ht="14.25">
      <c r="A217" s="65"/>
      <c r="B217" s="89"/>
      <c r="C217" s="90"/>
      <c r="D217" s="145"/>
      <c r="E217" s="154"/>
      <c r="F217" s="209"/>
    </row>
    <row r="218" spans="2:6" ht="14.25">
      <c r="B218" s="89"/>
      <c r="C218" s="90"/>
      <c r="D218" s="145"/>
      <c r="E218" s="155"/>
      <c r="F218" s="207"/>
    </row>
    <row r="219" spans="2:6" ht="14.25">
      <c r="B219" s="89"/>
      <c r="C219" s="90"/>
      <c r="D219" s="145"/>
      <c r="E219" s="155"/>
      <c r="F219" s="207"/>
    </row>
    <row r="220" spans="2:6" ht="14.25">
      <c r="B220" s="89"/>
      <c r="C220" s="90"/>
      <c r="D220" s="145"/>
      <c r="E220" s="154"/>
      <c r="F220" s="209"/>
    </row>
    <row r="221" spans="2:6" ht="14.25">
      <c r="B221" s="89"/>
      <c r="C221" s="90"/>
      <c r="D221" s="145"/>
      <c r="E221" s="154"/>
      <c r="F221" s="209"/>
    </row>
    <row r="222" spans="1:6" ht="105" customHeight="1">
      <c r="A222" s="65"/>
      <c r="B222" s="89"/>
      <c r="C222" s="90"/>
      <c r="D222" s="145"/>
      <c r="E222" s="154"/>
      <c r="F222" s="209"/>
    </row>
    <row r="223" spans="2:6" ht="14.25">
      <c r="B223" s="89"/>
      <c r="C223" s="90"/>
      <c r="D223" s="145"/>
      <c r="E223" s="154"/>
      <c r="F223" s="209"/>
    </row>
    <row r="224" spans="2:10" ht="14.25">
      <c r="B224" s="89"/>
      <c r="C224" s="90"/>
      <c r="D224" s="145"/>
      <c r="E224" s="155"/>
      <c r="F224" s="207"/>
      <c r="J224" s="66"/>
    </row>
    <row r="225" spans="2:6" ht="14.25">
      <c r="B225" s="89"/>
      <c r="C225" s="90"/>
      <c r="D225" s="145"/>
      <c r="E225" s="154"/>
      <c r="F225" s="209"/>
    </row>
    <row r="226" spans="2:10" ht="14.25">
      <c r="B226" s="89"/>
      <c r="C226" s="90"/>
      <c r="D226" s="145"/>
      <c r="E226" s="155"/>
      <c r="F226" s="207"/>
      <c r="J226" s="66"/>
    </row>
    <row r="227" spans="2:10" ht="14.25">
      <c r="B227" s="89"/>
      <c r="C227" s="90"/>
      <c r="D227" s="145"/>
      <c r="E227" s="155"/>
      <c r="F227" s="207"/>
      <c r="J227" s="66"/>
    </row>
    <row r="228" spans="2:10" ht="14.25">
      <c r="B228" s="89"/>
      <c r="C228" s="90"/>
      <c r="D228" s="145"/>
      <c r="E228" s="155"/>
      <c r="F228" s="207"/>
      <c r="J228" s="66"/>
    </row>
    <row r="229" spans="2:10" ht="14.25">
      <c r="B229" s="89"/>
      <c r="C229" s="90"/>
      <c r="D229" s="145"/>
      <c r="E229" s="155"/>
      <c r="F229" s="207"/>
      <c r="J229" s="66"/>
    </row>
    <row r="230" spans="2:6" ht="14.25">
      <c r="B230" s="89"/>
      <c r="C230" s="90"/>
      <c r="D230" s="145"/>
      <c r="E230" s="154"/>
      <c r="F230" s="209"/>
    </row>
    <row r="231" spans="2:10" ht="14.25">
      <c r="B231" s="89"/>
      <c r="C231" s="90"/>
      <c r="D231" s="145"/>
      <c r="E231" s="155"/>
      <c r="F231" s="207"/>
      <c r="J231" s="66"/>
    </row>
    <row r="232" spans="2:10" ht="14.25">
      <c r="B232" s="89"/>
      <c r="C232" s="90"/>
      <c r="D232" s="145"/>
      <c r="E232" s="155"/>
      <c r="F232" s="207"/>
      <c r="J232" s="66"/>
    </row>
    <row r="233" spans="2:10" ht="14.25">
      <c r="B233" s="89"/>
      <c r="C233" s="90"/>
      <c r="D233" s="145"/>
      <c r="E233" s="155"/>
      <c r="F233" s="207"/>
      <c r="J233" s="66"/>
    </row>
    <row r="234" spans="2:10" ht="14.25">
      <c r="B234" s="89"/>
      <c r="C234" s="90"/>
      <c r="D234" s="145"/>
      <c r="E234" s="155"/>
      <c r="F234" s="207"/>
      <c r="J234" s="66"/>
    </row>
    <row r="235" spans="2:10" ht="14.25">
      <c r="B235" s="89"/>
      <c r="C235" s="90"/>
      <c r="D235" s="145"/>
      <c r="E235" s="155"/>
      <c r="F235" s="207"/>
      <c r="J235" s="66"/>
    </row>
    <row r="236" spans="2:6" ht="14.25">
      <c r="B236" s="89"/>
      <c r="C236" s="90"/>
      <c r="D236" s="145"/>
      <c r="E236" s="154"/>
      <c r="F236" s="209"/>
    </row>
    <row r="237" spans="2:10" ht="14.25">
      <c r="B237" s="89"/>
      <c r="C237" s="90"/>
      <c r="D237" s="145"/>
      <c r="E237" s="155"/>
      <c r="F237" s="207"/>
      <c r="J237" s="66"/>
    </row>
    <row r="238" spans="2:10" ht="14.25">
      <c r="B238" s="89"/>
      <c r="C238" s="90"/>
      <c r="D238" s="145"/>
      <c r="E238" s="155"/>
      <c r="F238" s="207"/>
      <c r="J238" s="66"/>
    </row>
    <row r="239" spans="2:10" ht="14.25">
      <c r="B239" s="89"/>
      <c r="C239" s="90"/>
      <c r="D239" s="145"/>
      <c r="E239" s="155"/>
      <c r="F239" s="207"/>
      <c r="J239" s="66"/>
    </row>
    <row r="240" spans="2:10" ht="14.25">
      <c r="B240" s="89"/>
      <c r="C240" s="90"/>
      <c r="D240" s="145"/>
      <c r="E240" s="155"/>
      <c r="F240" s="207"/>
      <c r="J240" s="66"/>
    </row>
    <row r="241" spans="2:10" ht="14.25">
      <c r="B241" s="89"/>
      <c r="C241" s="90"/>
      <c r="D241" s="145"/>
      <c r="E241" s="155"/>
      <c r="F241" s="207"/>
      <c r="J241" s="66"/>
    </row>
    <row r="242" spans="2:10" ht="14.25">
      <c r="B242" s="89"/>
      <c r="C242" s="90"/>
      <c r="D242" s="145"/>
      <c r="E242" s="155"/>
      <c r="F242" s="207"/>
      <c r="J242" s="66"/>
    </row>
    <row r="243" spans="2:6" ht="14.25">
      <c r="B243" s="89"/>
      <c r="C243" s="90"/>
      <c r="D243" s="145"/>
      <c r="E243" s="154"/>
      <c r="F243" s="209"/>
    </row>
    <row r="244" spans="2:10" ht="14.25">
      <c r="B244" s="89"/>
      <c r="C244" s="90"/>
      <c r="D244" s="145"/>
      <c r="E244" s="155"/>
      <c r="F244" s="207"/>
      <c r="J244" s="66"/>
    </row>
    <row r="245" spans="2:10" ht="14.25">
      <c r="B245" s="89"/>
      <c r="C245" s="90"/>
      <c r="D245" s="145"/>
      <c r="E245" s="155"/>
      <c r="F245" s="207"/>
      <c r="J245" s="66"/>
    </row>
    <row r="246" spans="2:6" ht="14.25">
      <c r="B246" s="89"/>
      <c r="C246" s="90"/>
      <c r="D246" s="145"/>
      <c r="E246" s="154"/>
      <c r="F246" s="209"/>
    </row>
    <row r="247" spans="2:6" ht="14.25">
      <c r="B247" s="89"/>
      <c r="C247" s="90"/>
      <c r="D247" s="145"/>
      <c r="E247" s="154"/>
      <c r="F247" s="209"/>
    </row>
    <row r="248" spans="2:6" ht="14.25">
      <c r="B248" s="89"/>
      <c r="C248" s="90"/>
      <c r="D248" s="145"/>
      <c r="E248" s="154"/>
      <c r="F248" s="209"/>
    </row>
    <row r="249" spans="2:6" ht="14.25">
      <c r="B249" s="89"/>
      <c r="C249" s="90"/>
      <c r="D249" s="145"/>
      <c r="E249" s="154"/>
      <c r="F249" s="209"/>
    </row>
    <row r="250" spans="2:6" ht="14.25">
      <c r="B250" s="89"/>
      <c r="C250" s="90"/>
      <c r="D250" s="145"/>
      <c r="E250" s="154"/>
      <c r="F250" s="209"/>
    </row>
    <row r="251" spans="2:6" ht="14.25">
      <c r="B251" s="89"/>
      <c r="C251" s="90"/>
      <c r="D251" s="145"/>
      <c r="E251" s="154"/>
      <c r="F251" s="209"/>
    </row>
    <row r="252" spans="1:6" ht="14.25">
      <c r="A252" s="65"/>
      <c r="B252" s="89"/>
      <c r="C252" s="90"/>
      <c r="D252" s="145"/>
      <c r="E252" s="154"/>
      <c r="F252" s="209"/>
    </row>
    <row r="253" spans="2:6" ht="14.25">
      <c r="B253" s="89"/>
      <c r="C253" s="90"/>
      <c r="D253" s="145"/>
      <c r="E253" s="154"/>
      <c r="F253" s="209"/>
    </row>
    <row r="254" spans="2:10" ht="14.25">
      <c r="B254" s="89"/>
      <c r="C254" s="90"/>
      <c r="D254" s="145"/>
      <c r="E254" s="155"/>
      <c r="F254" s="207"/>
      <c r="J254" s="66"/>
    </row>
    <row r="255" spans="2:10" ht="14.25">
      <c r="B255" s="89"/>
      <c r="C255" s="90"/>
      <c r="D255" s="145"/>
      <c r="E255" s="155"/>
      <c r="F255" s="207"/>
      <c r="J255" s="66"/>
    </row>
    <row r="256" spans="2:10" ht="14.25">
      <c r="B256" s="89"/>
      <c r="C256" s="90"/>
      <c r="D256" s="145"/>
      <c r="E256" s="154"/>
      <c r="F256" s="209"/>
      <c r="J256" s="68"/>
    </row>
    <row r="257" spans="2:6" ht="14.25">
      <c r="B257" s="89"/>
      <c r="C257" s="90"/>
      <c r="D257" s="145"/>
      <c r="E257" s="154"/>
      <c r="F257" s="209"/>
    </row>
    <row r="258" spans="2:6" ht="14.25">
      <c r="B258" s="89"/>
      <c r="C258" s="90"/>
      <c r="D258" s="145"/>
      <c r="E258" s="154"/>
      <c r="F258" s="209"/>
    </row>
    <row r="259" spans="2:6" ht="14.25">
      <c r="B259" s="89"/>
      <c r="C259" s="90"/>
      <c r="D259" s="145"/>
      <c r="E259" s="154"/>
      <c r="F259" s="209"/>
    </row>
    <row r="260" spans="2:6" ht="14.25">
      <c r="B260" s="89"/>
      <c r="C260" s="90"/>
      <c r="D260" s="145"/>
      <c r="E260" s="154"/>
      <c r="F260" s="209"/>
    </row>
    <row r="261" spans="2:6" ht="14.25">
      <c r="B261" s="89"/>
      <c r="C261" s="90"/>
      <c r="D261" s="145"/>
      <c r="E261" s="154"/>
      <c r="F261" s="209"/>
    </row>
    <row r="262" spans="1:6" ht="14.25">
      <c r="A262" s="65"/>
      <c r="B262" s="89"/>
      <c r="C262" s="90"/>
      <c r="D262" s="145"/>
      <c r="E262" s="155"/>
      <c r="F262" s="207"/>
    </row>
    <row r="263" spans="2:6" ht="14.25">
      <c r="B263" s="89"/>
      <c r="C263" s="90"/>
      <c r="D263" s="145"/>
      <c r="E263" s="154"/>
      <c r="F263" s="209"/>
    </row>
    <row r="264" spans="2:6" ht="14.25">
      <c r="B264" s="89"/>
      <c r="C264" s="90"/>
      <c r="D264" s="145"/>
      <c r="E264" s="154"/>
      <c r="F264" s="209"/>
    </row>
    <row r="265" spans="2:6" ht="14.25">
      <c r="B265" s="89"/>
      <c r="C265" s="90"/>
      <c r="D265" s="145"/>
      <c r="E265" s="154"/>
      <c r="F265" s="209"/>
    </row>
    <row r="266" spans="2:6" ht="14.25">
      <c r="B266" s="89"/>
      <c r="C266" s="90"/>
      <c r="D266" s="145"/>
      <c r="E266" s="154"/>
      <c r="F266" s="209"/>
    </row>
    <row r="267" spans="1:6" ht="14.25">
      <c r="A267" s="65"/>
      <c r="B267" s="89"/>
      <c r="C267" s="90"/>
      <c r="D267" s="145"/>
      <c r="E267" s="154"/>
      <c r="F267" s="209"/>
    </row>
    <row r="268" spans="2:6" ht="14.25">
      <c r="B268" s="89"/>
      <c r="C268" s="90"/>
      <c r="D268" s="145"/>
      <c r="E268" s="155"/>
      <c r="F268" s="207"/>
    </row>
    <row r="269" spans="2:6" ht="14.25">
      <c r="B269" s="89"/>
      <c r="C269" s="90"/>
      <c r="D269" s="145"/>
      <c r="E269" s="154"/>
      <c r="F269" s="209"/>
    </row>
    <row r="270" spans="2:6" ht="14.25">
      <c r="B270" s="89"/>
      <c r="C270" s="90"/>
      <c r="D270" s="145"/>
      <c r="E270" s="154"/>
      <c r="F270" s="209"/>
    </row>
    <row r="271" spans="2:6" ht="14.25">
      <c r="B271" s="89"/>
      <c r="C271" s="90"/>
      <c r="D271" s="145"/>
      <c r="E271" s="154"/>
      <c r="F271" s="209"/>
    </row>
    <row r="272" spans="2:6" ht="14.25">
      <c r="B272" s="89"/>
      <c r="C272" s="90"/>
      <c r="D272" s="145"/>
      <c r="E272" s="154"/>
      <c r="F272" s="209"/>
    </row>
    <row r="273" spans="1:6" ht="14.25">
      <c r="A273" s="65"/>
      <c r="B273" s="89"/>
      <c r="C273" s="90"/>
      <c r="D273" s="145"/>
      <c r="E273" s="154"/>
      <c r="F273" s="209"/>
    </row>
    <row r="274" spans="2:6" ht="14.25">
      <c r="B274" s="89"/>
      <c r="C274" s="90"/>
      <c r="D274" s="145"/>
      <c r="E274" s="155"/>
      <c r="F274" s="207"/>
    </row>
    <row r="275" spans="2:6" ht="14.25">
      <c r="B275" s="89"/>
      <c r="C275" s="90"/>
      <c r="D275" s="145"/>
      <c r="E275" s="154"/>
      <c r="F275" s="209"/>
    </row>
    <row r="276" spans="2:6" ht="14.25">
      <c r="B276" s="89"/>
      <c r="C276" s="90"/>
      <c r="D276" s="145"/>
      <c r="E276" s="154"/>
      <c r="F276" s="209"/>
    </row>
    <row r="277" spans="2:6" ht="14.25">
      <c r="B277" s="89"/>
      <c r="C277" s="90"/>
      <c r="D277" s="145"/>
      <c r="E277" s="154"/>
      <c r="F277" s="209"/>
    </row>
    <row r="278" spans="2:6" ht="14.25">
      <c r="B278" s="89"/>
      <c r="C278" s="90"/>
      <c r="D278" s="145"/>
      <c r="E278" s="154"/>
      <c r="F278" s="209"/>
    </row>
    <row r="279" spans="1:6" ht="14.25">
      <c r="A279" s="65"/>
      <c r="B279" s="89"/>
      <c r="C279" s="90"/>
      <c r="D279" s="145"/>
      <c r="E279" s="154"/>
      <c r="F279" s="209"/>
    </row>
    <row r="280" spans="2:6" ht="14.25">
      <c r="B280" s="89"/>
      <c r="C280" s="90"/>
      <c r="D280" s="145"/>
      <c r="E280" s="154"/>
      <c r="F280" s="209"/>
    </row>
    <row r="281" spans="2:6" ht="14.25">
      <c r="B281" s="89"/>
      <c r="C281" s="90"/>
      <c r="D281" s="145"/>
      <c r="E281" s="154"/>
      <c r="F281" s="209"/>
    </row>
    <row r="282" spans="2:6" ht="14.25">
      <c r="B282" s="89"/>
      <c r="C282" s="90"/>
      <c r="D282" s="145"/>
      <c r="E282" s="155"/>
      <c r="F282" s="207"/>
    </row>
    <row r="283" spans="2:6" ht="14.25">
      <c r="B283" s="89"/>
      <c r="C283" s="90"/>
      <c r="D283" s="145"/>
      <c r="E283" s="155"/>
      <c r="F283" s="207"/>
    </row>
    <row r="284" spans="2:6" ht="14.25">
      <c r="B284" s="89"/>
      <c r="C284" s="90"/>
      <c r="D284" s="145"/>
      <c r="E284" s="155"/>
      <c r="F284" s="207"/>
    </row>
    <row r="285" spans="2:6" ht="14.25">
      <c r="B285" s="89"/>
      <c r="C285" s="90"/>
      <c r="D285" s="145"/>
      <c r="E285" s="154"/>
      <c r="F285" s="209"/>
    </row>
    <row r="286" spans="2:6" ht="14.25">
      <c r="B286" s="89"/>
      <c r="C286" s="90"/>
      <c r="D286" s="145"/>
      <c r="E286" s="154"/>
      <c r="F286" s="209"/>
    </row>
    <row r="287" spans="2:6" ht="14.25">
      <c r="B287" s="89"/>
      <c r="C287" s="90"/>
      <c r="D287" s="145"/>
      <c r="E287" s="154"/>
      <c r="F287" s="209"/>
    </row>
    <row r="288" spans="2:6" ht="14.25">
      <c r="B288" s="89"/>
      <c r="C288" s="90"/>
      <c r="D288" s="145"/>
      <c r="E288" s="154"/>
      <c r="F288" s="209"/>
    </row>
    <row r="289" spans="1:6" ht="14.25">
      <c r="A289" s="65"/>
      <c r="B289" s="89"/>
      <c r="C289" s="90"/>
      <c r="D289" s="145"/>
      <c r="E289" s="154"/>
      <c r="F289" s="209"/>
    </row>
    <row r="290" spans="2:6" ht="14.25">
      <c r="B290" s="89"/>
      <c r="C290" s="90"/>
      <c r="D290" s="145"/>
      <c r="E290" s="154"/>
      <c r="F290" s="209"/>
    </row>
    <row r="291" spans="2:6" ht="14.25">
      <c r="B291" s="89"/>
      <c r="C291" s="90"/>
      <c r="D291" s="145"/>
      <c r="E291" s="154"/>
      <c r="F291" s="209"/>
    </row>
    <row r="292" spans="2:6" ht="14.25">
      <c r="B292" s="89"/>
      <c r="C292" s="90"/>
      <c r="D292" s="145"/>
      <c r="E292" s="155"/>
      <c r="F292" s="207"/>
    </row>
    <row r="293" spans="2:6" ht="14.25">
      <c r="B293" s="89"/>
      <c r="C293" s="90"/>
      <c r="D293" s="145"/>
      <c r="E293" s="155"/>
      <c r="F293" s="207"/>
    </row>
    <row r="294" spans="2:6" ht="14.25">
      <c r="B294" s="89"/>
      <c r="C294" s="90"/>
      <c r="D294" s="145"/>
      <c r="E294" s="155"/>
      <c r="F294" s="207"/>
    </row>
    <row r="295" spans="2:6" ht="14.25">
      <c r="B295" s="89"/>
      <c r="C295" s="90"/>
      <c r="D295" s="145"/>
      <c r="E295" s="154"/>
      <c r="F295" s="209"/>
    </row>
    <row r="296" spans="2:6" ht="14.25">
      <c r="B296" s="89"/>
      <c r="C296" s="90"/>
      <c r="D296" s="145"/>
      <c r="E296" s="154"/>
      <c r="F296" s="209"/>
    </row>
    <row r="297" spans="2:6" ht="14.25">
      <c r="B297" s="89"/>
      <c r="C297" s="90"/>
      <c r="D297" s="145"/>
      <c r="E297" s="154"/>
      <c r="F297" s="209"/>
    </row>
    <row r="298" spans="2:6" ht="14.25">
      <c r="B298" s="89"/>
      <c r="C298" s="90"/>
      <c r="D298" s="145"/>
      <c r="E298" s="154"/>
      <c r="F298" s="209"/>
    </row>
    <row r="299" spans="1:6" ht="90" customHeight="1">
      <c r="A299" s="65"/>
      <c r="B299" s="89"/>
      <c r="C299" s="90"/>
      <c r="D299" s="145"/>
      <c r="E299" s="154"/>
      <c r="F299" s="209"/>
    </row>
    <row r="300" spans="2:6" ht="14.25">
      <c r="B300" s="89"/>
      <c r="C300" s="90"/>
      <c r="D300" s="145"/>
      <c r="E300" s="154"/>
      <c r="F300" s="209"/>
    </row>
    <row r="301" spans="2:6" ht="14.25">
      <c r="B301" s="89"/>
      <c r="C301" s="90"/>
      <c r="D301" s="145"/>
      <c r="E301" s="154"/>
      <c r="F301" s="209"/>
    </row>
    <row r="302" spans="2:6" ht="14.25">
      <c r="B302" s="89"/>
      <c r="C302" s="90"/>
      <c r="D302" s="145"/>
      <c r="E302" s="154"/>
      <c r="F302" s="209"/>
    </row>
    <row r="303" spans="2:6" ht="14.25">
      <c r="B303" s="89"/>
      <c r="C303" s="90"/>
      <c r="D303" s="145"/>
      <c r="E303" s="154"/>
      <c r="F303" s="209"/>
    </row>
    <row r="304" spans="2:6" ht="14.25">
      <c r="B304" s="89"/>
      <c r="C304" s="90"/>
      <c r="D304" s="145"/>
      <c r="E304" s="155"/>
      <c r="F304" s="207"/>
    </row>
    <row r="305" spans="2:6" ht="14.25">
      <c r="B305" s="89"/>
      <c r="C305" s="90"/>
      <c r="D305" s="145"/>
      <c r="E305" s="154"/>
      <c r="F305" s="209"/>
    </row>
    <row r="306" spans="2:6" ht="14.25">
      <c r="B306" s="89"/>
      <c r="C306" s="90"/>
      <c r="D306" s="145"/>
      <c r="E306" s="154"/>
      <c r="F306" s="209"/>
    </row>
    <row r="307" spans="2:6" ht="14.25">
      <c r="B307" s="89"/>
      <c r="C307" s="90"/>
      <c r="D307" s="145"/>
      <c r="E307" s="154"/>
      <c r="F307" s="209"/>
    </row>
    <row r="308" spans="2:6" ht="14.25">
      <c r="B308" s="89"/>
      <c r="C308" s="90"/>
      <c r="D308" s="145"/>
      <c r="E308" s="154"/>
      <c r="F308" s="209"/>
    </row>
    <row r="309" spans="2:6" ht="14.25">
      <c r="B309" s="89"/>
      <c r="C309" s="90"/>
      <c r="D309" s="145"/>
      <c r="E309" s="154"/>
      <c r="F309" s="209"/>
    </row>
    <row r="310" spans="2:6" ht="14.25">
      <c r="B310" s="89"/>
      <c r="C310" s="90"/>
      <c r="D310" s="145"/>
      <c r="E310" s="154"/>
      <c r="F310" s="209"/>
    </row>
    <row r="311" spans="1:6" ht="14.25">
      <c r="A311" s="65"/>
      <c r="B311" s="89"/>
      <c r="C311" s="90"/>
      <c r="D311" s="145"/>
      <c r="E311" s="154"/>
      <c r="F311" s="209"/>
    </row>
    <row r="312" spans="2:6" ht="14.25">
      <c r="B312" s="89"/>
      <c r="C312" s="90"/>
      <c r="D312" s="145"/>
      <c r="E312" s="155"/>
      <c r="F312" s="207"/>
    </row>
    <row r="313" spans="2:6" ht="14.25">
      <c r="B313" s="89"/>
      <c r="C313" s="90"/>
      <c r="D313" s="145"/>
      <c r="E313" s="154"/>
      <c r="F313" s="209"/>
    </row>
    <row r="314" spans="2:6" ht="14.25">
      <c r="B314" s="89"/>
      <c r="C314" s="90"/>
      <c r="D314" s="145"/>
      <c r="E314" s="154"/>
      <c r="F314" s="209"/>
    </row>
    <row r="315" spans="2:6" ht="14.25">
      <c r="B315" s="89"/>
      <c r="C315" s="90"/>
      <c r="D315" s="145"/>
      <c r="E315" s="154"/>
      <c r="F315" s="209"/>
    </row>
    <row r="316" spans="2:6" ht="14.25">
      <c r="B316" s="89"/>
      <c r="C316" s="90"/>
      <c r="D316" s="145"/>
      <c r="E316" s="154"/>
      <c r="F316" s="209"/>
    </row>
    <row r="317" spans="1:6" ht="14.25">
      <c r="A317" s="65"/>
      <c r="B317" s="89"/>
      <c r="C317" s="90"/>
      <c r="D317" s="145"/>
      <c r="E317" s="154"/>
      <c r="F317" s="209"/>
    </row>
    <row r="318" spans="2:6" ht="14.25">
      <c r="B318" s="89"/>
      <c r="C318" s="90"/>
      <c r="D318" s="145"/>
      <c r="E318" s="154"/>
      <c r="F318" s="209"/>
    </row>
    <row r="319" spans="2:6" ht="14.25">
      <c r="B319" s="89"/>
      <c r="C319" s="90"/>
      <c r="D319" s="145"/>
      <c r="E319" s="154"/>
      <c r="F319" s="209"/>
    </row>
    <row r="320" spans="2:6" ht="14.25">
      <c r="B320" s="89"/>
      <c r="C320" s="90"/>
      <c r="D320" s="145"/>
      <c r="E320" s="154"/>
      <c r="F320" s="209"/>
    </row>
    <row r="321" spans="2:6" ht="14.25">
      <c r="B321" s="89"/>
      <c r="C321" s="90"/>
      <c r="D321" s="145"/>
      <c r="E321" s="154"/>
      <c r="F321" s="209"/>
    </row>
    <row r="322" spans="2:6" ht="14.25">
      <c r="B322" s="89"/>
      <c r="C322" s="90"/>
      <c r="D322" s="145"/>
      <c r="E322" s="154"/>
      <c r="F322" s="209"/>
    </row>
    <row r="323" spans="2:6" ht="14.25">
      <c r="B323" s="89"/>
      <c r="C323" s="90"/>
      <c r="D323" s="145"/>
      <c r="E323" s="154"/>
      <c r="F323" s="209"/>
    </row>
    <row r="324" spans="2:6" ht="14.25">
      <c r="B324" s="89"/>
      <c r="C324" s="90"/>
      <c r="D324" s="145"/>
      <c r="E324" s="154"/>
      <c r="F324" s="209"/>
    </row>
    <row r="325" spans="2:6" ht="14.25">
      <c r="B325" s="89"/>
      <c r="C325" s="90"/>
      <c r="D325" s="145"/>
      <c r="E325" s="154"/>
      <c r="F325" s="209"/>
    </row>
    <row r="326" spans="2:6" ht="14.25">
      <c r="B326" s="89"/>
      <c r="C326" s="90"/>
      <c r="D326" s="145"/>
      <c r="E326" s="154"/>
      <c r="F326" s="209"/>
    </row>
    <row r="327" spans="2:6" ht="14.25">
      <c r="B327" s="89"/>
      <c r="C327" s="90"/>
      <c r="D327" s="145"/>
      <c r="E327" s="154"/>
      <c r="F327" s="209"/>
    </row>
    <row r="328" spans="2:6" ht="14.25">
      <c r="B328" s="89"/>
      <c r="C328" s="90"/>
      <c r="D328" s="145"/>
      <c r="E328" s="154"/>
      <c r="F328" s="209"/>
    </row>
    <row r="329" spans="2:6" ht="14.25">
      <c r="B329" s="89"/>
      <c r="C329" s="90"/>
      <c r="D329" s="145"/>
      <c r="E329" s="154"/>
      <c r="F329" s="209"/>
    </row>
    <row r="330" spans="2:6" ht="14.25">
      <c r="B330" s="89"/>
      <c r="C330" s="90"/>
      <c r="D330" s="145"/>
      <c r="E330" s="155"/>
      <c r="F330" s="207"/>
    </row>
    <row r="331" spans="2:6" ht="14.25">
      <c r="B331" s="89"/>
      <c r="C331" s="90"/>
      <c r="D331" s="145"/>
      <c r="E331" s="154"/>
      <c r="F331" s="209"/>
    </row>
    <row r="332" spans="2:6" ht="14.25">
      <c r="B332" s="89"/>
      <c r="C332" s="90"/>
      <c r="D332" s="145"/>
      <c r="E332" s="154"/>
      <c r="F332" s="209"/>
    </row>
    <row r="333" spans="2:6" ht="14.25">
      <c r="B333" s="89"/>
      <c r="C333" s="90"/>
      <c r="D333" s="145"/>
      <c r="E333" s="154"/>
      <c r="F333" s="209"/>
    </row>
    <row r="334" spans="2:6" ht="14.25">
      <c r="B334" s="89"/>
      <c r="C334" s="90"/>
      <c r="D334" s="145"/>
      <c r="E334" s="154"/>
      <c r="F334" s="209"/>
    </row>
    <row r="335" spans="2:6" ht="14.25">
      <c r="B335" s="89"/>
      <c r="C335" s="90"/>
      <c r="D335" s="145"/>
      <c r="E335" s="154"/>
      <c r="F335" s="209"/>
    </row>
    <row r="336" spans="1:6" ht="14.25">
      <c r="A336" s="65"/>
      <c r="B336" s="89"/>
      <c r="C336" s="90"/>
      <c r="D336" s="145"/>
      <c r="E336" s="154"/>
      <c r="F336" s="209"/>
    </row>
    <row r="337" spans="2:6" ht="14.25">
      <c r="B337" s="89"/>
      <c r="C337" s="90"/>
      <c r="D337" s="145"/>
      <c r="E337" s="155"/>
      <c r="F337" s="207"/>
    </row>
    <row r="338" spans="2:6" ht="14.25">
      <c r="B338" s="89"/>
      <c r="C338" s="90"/>
      <c r="D338" s="145"/>
      <c r="E338" s="154"/>
      <c r="F338" s="209"/>
    </row>
    <row r="339" spans="2:6" ht="14.25">
      <c r="B339" s="89"/>
      <c r="C339" s="90"/>
      <c r="D339" s="145"/>
      <c r="E339" s="154"/>
      <c r="F339" s="209"/>
    </row>
    <row r="340" spans="2:6" ht="14.25">
      <c r="B340" s="89"/>
      <c r="C340" s="90"/>
      <c r="D340" s="145"/>
      <c r="E340" s="154"/>
      <c r="F340" s="209"/>
    </row>
    <row r="341" spans="2:6" ht="14.25">
      <c r="B341" s="89"/>
      <c r="C341" s="90"/>
      <c r="D341" s="145"/>
      <c r="E341" s="154"/>
      <c r="F341" s="209"/>
    </row>
    <row r="342" spans="2:6" ht="14.25">
      <c r="B342" s="89"/>
      <c r="C342" s="90"/>
      <c r="D342" s="145"/>
      <c r="E342" s="154"/>
      <c r="F342" s="209"/>
    </row>
    <row r="343" spans="1:6" ht="14.25">
      <c r="A343" s="65"/>
      <c r="B343" s="89"/>
      <c r="C343" s="90"/>
      <c r="D343" s="145"/>
      <c r="E343" s="155"/>
      <c r="F343" s="207"/>
    </row>
    <row r="344" spans="2:6" ht="14.25">
      <c r="B344" s="89"/>
      <c r="C344" s="90"/>
      <c r="D344" s="145"/>
      <c r="E344" s="154"/>
      <c r="F344" s="209"/>
    </row>
    <row r="345" spans="2:6" ht="14.25">
      <c r="B345" s="89"/>
      <c r="C345" s="90"/>
      <c r="D345" s="145"/>
      <c r="E345" s="154"/>
      <c r="F345" s="209"/>
    </row>
    <row r="346" spans="2:6" ht="14.25">
      <c r="B346" s="89"/>
      <c r="C346" s="90"/>
      <c r="D346" s="145"/>
      <c r="E346" s="154"/>
      <c r="F346" s="209"/>
    </row>
    <row r="347" spans="2:6" ht="14.25">
      <c r="B347" s="89"/>
      <c r="C347" s="90"/>
      <c r="D347" s="145"/>
      <c r="E347" s="154"/>
      <c r="F347" s="209"/>
    </row>
    <row r="348" spans="2:6" ht="14.25">
      <c r="B348" s="89"/>
      <c r="C348" s="90"/>
      <c r="D348" s="145"/>
      <c r="E348" s="154"/>
      <c r="F348" s="209"/>
    </row>
    <row r="349" spans="1:6" ht="14.25">
      <c r="A349" s="65"/>
      <c r="B349" s="89"/>
      <c r="C349" s="90"/>
      <c r="D349" s="145"/>
      <c r="E349" s="154"/>
      <c r="F349" s="209"/>
    </row>
    <row r="350" spans="2:6" ht="14.25">
      <c r="B350" s="89"/>
      <c r="C350" s="90"/>
      <c r="D350" s="145"/>
      <c r="E350" s="154"/>
      <c r="F350" s="209"/>
    </row>
    <row r="351" spans="2:6" ht="14.25">
      <c r="B351" s="89"/>
      <c r="C351" s="90"/>
      <c r="D351" s="145"/>
      <c r="E351" s="154"/>
      <c r="F351" s="209"/>
    </row>
    <row r="352" spans="2:6" ht="14.25">
      <c r="B352" s="89"/>
      <c r="C352" s="90"/>
      <c r="D352" s="145"/>
      <c r="E352" s="154"/>
      <c r="F352" s="209"/>
    </row>
    <row r="353" spans="2:6" ht="14.25">
      <c r="B353" s="89"/>
      <c r="C353" s="90"/>
      <c r="D353" s="145"/>
      <c r="E353" s="154"/>
      <c r="F353" s="209"/>
    </row>
    <row r="354" spans="2:6" ht="14.25">
      <c r="B354" s="89"/>
      <c r="C354" s="90"/>
      <c r="D354" s="145"/>
      <c r="E354" s="154"/>
      <c r="F354" s="209"/>
    </row>
    <row r="355" spans="2:6" ht="14.25">
      <c r="B355" s="89"/>
      <c r="C355" s="90"/>
      <c r="D355" s="145"/>
      <c r="E355" s="154"/>
      <c r="F355" s="209"/>
    </row>
    <row r="356" spans="2:6" ht="14.25">
      <c r="B356" s="89"/>
      <c r="C356" s="90"/>
      <c r="D356" s="145"/>
      <c r="E356" s="154"/>
      <c r="F356" s="209"/>
    </row>
    <row r="357" spans="2:6" ht="14.25">
      <c r="B357" s="89"/>
      <c r="C357" s="90"/>
      <c r="D357" s="145"/>
      <c r="E357" s="155"/>
      <c r="F357" s="207"/>
    </row>
    <row r="358" spans="2:6" ht="14.25">
      <c r="B358" s="89"/>
      <c r="C358" s="90"/>
      <c r="D358" s="145"/>
      <c r="E358" s="154"/>
      <c r="F358" s="209"/>
    </row>
    <row r="359" spans="2:6" ht="14.25">
      <c r="B359" s="89"/>
      <c r="C359" s="90"/>
      <c r="D359" s="145"/>
      <c r="E359" s="154"/>
      <c r="F359" s="209"/>
    </row>
    <row r="360" spans="2:6" ht="14.25">
      <c r="B360" s="89"/>
      <c r="C360" s="90"/>
      <c r="D360" s="145"/>
      <c r="E360" s="154"/>
      <c r="F360" s="209"/>
    </row>
    <row r="361" spans="2:6" ht="14.25">
      <c r="B361" s="89"/>
      <c r="C361" s="90"/>
      <c r="D361" s="145"/>
      <c r="E361" s="154"/>
      <c r="F361" s="209"/>
    </row>
    <row r="362" spans="2:6" ht="14.25">
      <c r="B362" s="89"/>
      <c r="C362" s="90"/>
      <c r="D362" s="145"/>
      <c r="E362" s="154"/>
      <c r="F362" s="209"/>
    </row>
    <row r="363" spans="2:6" ht="14.25">
      <c r="B363" s="89"/>
      <c r="C363" s="90"/>
      <c r="D363" s="145"/>
      <c r="E363" s="154"/>
      <c r="F363" s="209"/>
    </row>
    <row r="364" spans="2:6" ht="14.25">
      <c r="B364" s="89"/>
      <c r="C364" s="90"/>
      <c r="D364" s="145"/>
      <c r="E364" s="154"/>
      <c r="F364" s="209"/>
    </row>
    <row r="365" spans="1:6" ht="14.25">
      <c r="A365" s="65"/>
      <c r="B365" s="89"/>
      <c r="C365" s="90"/>
      <c r="D365" s="145"/>
      <c r="E365" s="154"/>
      <c r="F365" s="209"/>
    </row>
    <row r="366" spans="2:6" ht="14.25">
      <c r="B366" s="89"/>
      <c r="C366" s="90"/>
      <c r="D366" s="145"/>
      <c r="E366" s="155"/>
      <c r="F366" s="207"/>
    </row>
    <row r="367" spans="2:6" ht="14.25">
      <c r="B367" s="89"/>
      <c r="C367" s="90"/>
      <c r="D367" s="145"/>
      <c r="E367" s="154"/>
      <c r="F367" s="209"/>
    </row>
    <row r="368" spans="2:6" ht="14.25">
      <c r="B368" s="89"/>
      <c r="C368" s="90"/>
      <c r="D368" s="145"/>
      <c r="E368" s="154"/>
      <c r="F368" s="209"/>
    </row>
    <row r="369" spans="2:6" ht="14.25">
      <c r="B369" s="89"/>
      <c r="C369" s="90"/>
      <c r="D369" s="145"/>
      <c r="E369" s="154"/>
      <c r="F369" s="209"/>
    </row>
    <row r="370" spans="1:6" ht="14.25">
      <c r="A370" s="65"/>
      <c r="B370" s="89"/>
      <c r="C370" s="90"/>
      <c r="D370" s="145"/>
      <c r="E370" s="154"/>
      <c r="F370" s="209"/>
    </row>
    <row r="371" spans="2:6" ht="14.25">
      <c r="B371" s="89"/>
      <c r="C371" s="90"/>
      <c r="D371" s="145"/>
      <c r="E371" s="155"/>
      <c r="F371" s="207"/>
    </row>
    <row r="372" spans="2:6" ht="14.25">
      <c r="B372" s="89"/>
      <c r="C372" s="90"/>
      <c r="D372" s="145"/>
      <c r="E372" s="154"/>
      <c r="F372" s="209"/>
    </row>
    <row r="373" spans="2:6" ht="14.25">
      <c r="B373" s="89"/>
      <c r="C373" s="90"/>
      <c r="D373" s="145"/>
      <c r="E373" s="154"/>
      <c r="F373" s="209"/>
    </row>
    <row r="374" spans="2:6" ht="14.25">
      <c r="B374" s="89"/>
      <c r="C374" s="90"/>
      <c r="D374" s="145"/>
      <c r="E374" s="154"/>
      <c r="F374" s="209"/>
    </row>
    <row r="375" spans="1:6" ht="14.25">
      <c r="A375" s="65"/>
      <c r="B375" s="89"/>
      <c r="C375" s="90"/>
      <c r="D375" s="145"/>
      <c r="E375" s="154"/>
      <c r="F375" s="209"/>
    </row>
    <row r="376" spans="2:6" ht="14.25">
      <c r="B376" s="89"/>
      <c r="C376" s="90"/>
      <c r="D376" s="145"/>
      <c r="E376" s="154"/>
      <c r="F376" s="209"/>
    </row>
    <row r="377" spans="2:6" ht="14.25">
      <c r="B377" s="89"/>
      <c r="C377" s="90"/>
      <c r="D377" s="145"/>
      <c r="E377" s="154"/>
      <c r="F377" s="209"/>
    </row>
    <row r="378" spans="2:6" ht="14.25">
      <c r="B378" s="89"/>
      <c r="C378" s="90"/>
      <c r="D378" s="145"/>
      <c r="E378" s="155"/>
      <c r="F378" s="207"/>
    </row>
    <row r="379" spans="2:6" ht="14.25">
      <c r="B379" s="89"/>
      <c r="C379" s="90"/>
      <c r="D379" s="145"/>
      <c r="E379" s="155"/>
      <c r="F379" s="207"/>
    </row>
    <row r="380" spans="2:6" ht="14.25">
      <c r="B380" s="89"/>
      <c r="C380" s="90"/>
      <c r="D380" s="145"/>
      <c r="E380" s="154"/>
      <c r="F380" s="209"/>
    </row>
    <row r="381" spans="2:6" ht="14.25">
      <c r="B381" s="89"/>
      <c r="C381" s="90"/>
      <c r="D381" s="145"/>
      <c r="E381" s="154"/>
      <c r="F381" s="209"/>
    </row>
    <row r="382" spans="2:6" ht="14.25">
      <c r="B382" s="89"/>
      <c r="C382" s="90"/>
      <c r="D382" s="145"/>
      <c r="E382" s="154"/>
      <c r="F382" s="209"/>
    </row>
    <row r="383" spans="1:6" ht="14.25">
      <c r="A383" s="65"/>
      <c r="B383" s="89"/>
      <c r="C383" s="90"/>
      <c r="D383" s="145"/>
      <c r="E383" s="154"/>
      <c r="F383" s="209"/>
    </row>
    <row r="384" spans="2:6" ht="14.25">
      <c r="B384" s="89"/>
      <c r="C384" s="90"/>
      <c r="D384" s="145"/>
      <c r="E384" s="154"/>
      <c r="F384" s="209"/>
    </row>
    <row r="385" spans="2:6" ht="14.25">
      <c r="B385" s="89"/>
      <c r="C385" s="90"/>
      <c r="D385" s="145"/>
      <c r="E385" s="154"/>
      <c r="F385" s="209"/>
    </row>
    <row r="386" spans="2:6" ht="14.25">
      <c r="B386" s="89"/>
      <c r="C386" s="90"/>
      <c r="D386" s="145"/>
      <c r="E386" s="154"/>
      <c r="F386" s="209"/>
    </row>
    <row r="387" spans="2:6" ht="14.25">
      <c r="B387" s="89"/>
      <c r="C387" s="90"/>
      <c r="D387" s="145"/>
      <c r="E387" s="155"/>
      <c r="F387" s="207"/>
    </row>
    <row r="388" spans="2:6" ht="14.25">
      <c r="B388" s="89"/>
      <c r="C388" s="90"/>
      <c r="D388" s="145"/>
      <c r="E388" s="154"/>
      <c r="F388" s="209"/>
    </row>
    <row r="389" spans="2:6" ht="14.25">
      <c r="B389" s="89"/>
      <c r="C389" s="90"/>
      <c r="D389" s="145"/>
      <c r="E389" s="154"/>
      <c r="F389" s="209"/>
    </row>
    <row r="390" spans="1:6" ht="14.25">
      <c r="A390" s="65"/>
      <c r="B390" s="89"/>
      <c r="C390" s="90"/>
      <c r="D390" s="145"/>
      <c r="E390" s="154"/>
      <c r="F390" s="209"/>
    </row>
    <row r="391" spans="2:6" ht="14.25">
      <c r="B391" s="89"/>
      <c r="C391" s="90"/>
      <c r="D391" s="145"/>
      <c r="E391" s="155"/>
      <c r="F391" s="207"/>
    </row>
    <row r="392" spans="2:6" ht="14.25">
      <c r="B392" s="89"/>
      <c r="C392" s="90"/>
      <c r="D392" s="145"/>
      <c r="E392" s="154"/>
      <c r="F392" s="209"/>
    </row>
    <row r="393" spans="2:6" ht="14.25">
      <c r="B393" s="89"/>
      <c r="C393" s="90"/>
      <c r="D393" s="145"/>
      <c r="E393" s="154"/>
      <c r="F393" s="209"/>
    </row>
    <row r="394" spans="2:6" ht="14.25">
      <c r="B394" s="89"/>
      <c r="C394" s="90"/>
      <c r="D394" s="145"/>
      <c r="E394" s="154"/>
      <c r="F394" s="209"/>
    </row>
    <row r="395" spans="1:6" ht="14.25">
      <c r="A395" s="65"/>
      <c r="B395" s="89"/>
      <c r="C395" s="90"/>
      <c r="D395" s="145"/>
      <c r="E395" s="154"/>
      <c r="F395" s="209"/>
    </row>
    <row r="396" spans="2:6" ht="14.25">
      <c r="B396" s="89"/>
      <c r="C396" s="90"/>
      <c r="D396" s="145"/>
      <c r="E396" s="154"/>
      <c r="F396" s="209"/>
    </row>
    <row r="397" spans="2:6" ht="14.25">
      <c r="B397" s="89"/>
      <c r="C397" s="90"/>
      <c r="D397" s="145"/>
      <c r="E397" s="154"/>
      <c r="F397" s="209"/>
    </row>
    <row r="398" spans="2:6" ht="14.25">
      <c r="B398" s="89"/>
      <c r="C398" s="90"/>
      <c r="D398" s="145"/>
      <c r="E398" s="154"/>
      <c r="F398" s="209"/>
    </row>
    <row r="399" spans="2:6" ht="14.25">
      <c r="B399" s="89"/>
      <c r="C399" s="90"/>
      <c r="D399" s="145"/>
      <c r="E399" s="154"/>
      <c r="F399" s="209"/>
    </row>
    <row r="400" spans="2:6" ht="14.25">
      <c r="B400" s="89"/>
      <c r="C400" s="90"/>
      <c r="D400" s="145"/>
      <c r="E400" s="154"/>
      <c r="F400" s="209"/>
    </row>
    <row r="401" spans="2:6" ht="14.25">
      <c r="B401" s="89"/>
      <c r="C401" s="90"/>
      <c r="D401" s="145"/>
      <c r="E401" s="154"/>
      <c r="F401" s="209"/>
    </row>
    <row r="402" spans="2:6" ht="14.25">
      <c r="B402" s="89"/>
      <c r="C402" s="90"/>
      <c r="D402" s="145"/>
      <c r="E402" s="154"/>
      <c r="F402" s="209"/>
    </row>
    <row r="403" spans="2:6" ht="14.25">
      <c r="B403" s="89"/>
      <c r="C403" s="90"/>
      <c r="D403" s="145"/>
      <c r="E403" s="155"/>
      <c r="F403" s="207"/>
    </row>
    <row r="404" spans="2:6" ht="14.25">
      <c r="B404" s="89"/>
      <c r="C404" s="90"/>
      <c r="D404" s="145"/>
      <c r="E404" s="154"/>
      <c r="F404" s="209"/>
    </row>
    <row r="405" spans="2:6" ht="14.25">
      <c r="B405" s="89"/>
      <c r="C405" s="90"/>
      <c r="D405" s="145"/>
      <c r="E405" s="154"/>
      <c r="F405" s="209"/>
    </row>
    <row r="406" spans="2:6" ht="14.25">
      <c r="B406" s="89"/>
      <c r="C406" s="90"/>
      <c r="D406" s="145"/>
      <c r="E406" s="154"/>
      <c r="F406" s="209"/>
    </row>
    <row r="407" spans="2:6" ht="14.25">
      <c r="B407" s="89"/>
      <c r="C407" s="90"/>
      <c r="D407" s="145"/>
      <c r="E407" s="154"/>
      <c r="F407" s="209"/>
    </row>
    <row r="408" spans="2:6" ht="14.25">
      <c r="B408" s="89"/>
      <c r="C408" s="90"/>
      <c r="D408" s="145"/>
      <c r="E408" s="154"/>
      <c r="F408" s="209"/>
    </row>
    <row r="409" spans="2:6" ht="14.25">
      <c r="B409" s="89"/>
      <c r="C409" s="90"/>
      <c r="D409" s="145"/>
      <c r="E409" s="154"/>
      <c r="F409" s="209"/>
    </row>
    <row r="410" spans="2:6" ht="14.25">
      <c r="B410" s="89"/>
      <c r="C410" s="90"/>
      <c r="D410" s="145"/>
      <c r="E410" s="154"/>
      <c r="F410" s="209"/>
    </row>
    <row r="411" spans="2:6" ht="14.25">
      <c r="B411" s="89"/>
      <c r="C411" s="90"/>
      <c r="D411" s="145"/>
      <c r="E411" s="155"/>
      <c r="F411" s="207"/>
    </row>
    <row r="412" spans="2:6" ht="14.25">
      <c r="B412" s="89"/>
      <c r="C412" s="90"/>
      <c r="D412" s="145"/>
      <c r="E412" s="154"/>
      <c r="F412" s="209"/>
    </row>
    <row r="413" spans="2:6" ht="14.25">
      <c r="B413" s="89"/>
      <c r="C413" s="90"/>
      <c r="D413" s="145"/>
      <c r="E413" s="154"/>
      <c r="F413" s="209"/>
    </row>
    <row r="414" spans="2:6" ht="14.25">
      <c r="B414" s="89"/>
      <c r="C414" s="90"/>
      <c r="D414" s="145"/>
      <c r="E414" s="154"/>
      <c r="F414" s="209"/>
    </row>
    <row r="415" spans="2:6" ht="14.25">
      <c r="B415" s="89"/>
      <c r="C415" s="90"/>
      <c r="D415" s="145"/>
      <c r="E415" s="154"/>
      <c r="F415" s="209"/>
    </row>
    <row r="416" spans="2:6" ht="14.25">
      <c r="B416" s="89"/>
      <c r="C416" s="90"/>
      <c r="D416" s="145"/>
      <c r="E416" s="154"/>
      <c r="F416" s="209"/>
    </row>
    <row r="417" spans="1:6" ht="14.25">
      <c r="A417" s="65"/>
      <c r="B417" s="89"/>
      <c r="C417" s="90"/>
      <c r="D417" s="145"/>
      <c r="E417" s="154"/>
      <c r="F417" s="209"/>
    </row>
    <row r="418" spans="2:6" ht="14.25">
      <c r="B418" s="89"/>
      <c r="C418" s="90"/>
      <c r="D418" s="145"/>
      <c r="E418" s="154"/>
      <c r="F418" s="209"/>
    </row>
    <row r="419" spans="2:6" ht="14.25">
      <c r="B419" s="89"/>
      <c r="C419" s="90"/>
      <c r="D419" s="145"/>
      <c r="E419" s="154"/>
      <c r="F419" s="209"/>
    </row>
    <row r="420" spans="2:6" ht="14.25">
      <c r="B420" s="89"/>
      <c r="C420" s="90"/>
      <c r="D420" s="145"/>
      <c r="E420" s="155"/>
      <c r="F420" s="207"/>
    </row>
    <row r="421" spans="2:6" ht="14.25">
      <c r="B421" s="89"/>
      <c r="C421" s="90"/>
      <c r="D421" s="145"/>
      <c r="E421" s="154"/>
      <c r="F421" s="209"/>
    </row>
    <row r="422" spans="2:6" ht="14.25">
      <c r="B422" s="89"/>
      <c r="C422" s="90"/>
      <c r="D422" s="145"/>
      <c r="E422" s="154"/>
      <c r="F422" s="209"/>
    </row>
    <row r="423" spans="2:6" ht="14.25">
      <c r="B423" s="89"/>
      <c r="C423" s="90"/>
      <c r="D423" s="145"/>
      <c r="E423" s="154"/>
      <c r="F423" s="209"/>
    </row>
    <row r="424" spans="2:6" ht="14.25">
      <c r="B424" s="89"/>
      <c r="C424" s="90"/>
      <c r="D424" s="145"/>
      <c r="E424" s="154"/>
      <c r="F424" s="209"/>
    </row>
    <row r="425" spans="2:6" ht="14.25">
      <c r="B425" s="89"/>
      <c r="C425" s="90"/>
      <c r="D425" s="145"/>
      <c r="E425" s="154"/>
      <c r="F425" s="209"/>
    </row>
    <row r="426" spans="2:6" ht="14.25">
      <c r="B426" s="89"/>
      <c r="C426" s="90"/>
      <c r="D426" s="145"/>
      <c r="E426" s="155"/>
      <c r="F426" s="207"/>
    </row>
    <row r="427" spans="2:6" ht="14.25">
      <c r="B427" s="89"/>
      <c r="C427" s="90"/>
      <c r="D427" s="145"/>
      <c r="E427" s="154"/>
      <c r="F427" s="209"/>
    </row>
    <row r="428" spans="2:6" ht="14.25">
      <c r="B428" s="89"/>
      <c r="C428" s="90"/>
      <c r="D428" s="145"/>
      <c r="E428" s="154"/>
      <c r="F428" s="209"/>
    </row>
    <row r="429" spans="2:6" ht="14.25">
      <c r="B429" s="89"/>
      <c r="C429" s="90"/>
      <c r="D429" s="145"/>
      <c r="E429" s="154"/>
      <c r="F429" s="209"/>
    </row>
    <row r="430" spans="2:6" ht="14.25">
      <c r="B430" s="89"/>
      <c r="C430" s="90"/>
      <c r="D430" s="145"/>
      <c r="E430" s="154"/>
      <c r="F430" s="209"/>
    </row>
    <row r="431" spans="2:6" ht="14.25">
      <c r="B431" s="89"/>
      <c r="C431" s="90"/>
      <c r="D431" s="145"/>
      <c r="E431" s="154"/>
      <c r="F431" s="209"/>
    </row>
    <row r="432" spans="1:6" ht="14.25">
      <c r="A432" s="65"/>
      <c r="B432" s="89"/>
      <c r="C432" s="90"/>
      <c r="D432" s="145"/>
      <c r="E432" s="154"/>
      <c r="F432" s="209"/>
    </row>
    <row r="433" spans="2:6" ht="14.25">
      <c r="B433" s="89"/>
      <c r="C433" s="90"/>
      <c r="D433" s="145"/>
      <c r="E433" s="154"/>
      <c r="F433" s="209"/>
    </row>
    <row r="434" spans="2:6" ht="14.25">
      <c r="B434" s="89"/>
      <c r="C434" s="90"/>
      <c r="D434" s="145"/>
      <c r="E434" s="155"/>
      <c r="F434" s="207"/>
    </row>
    <row r="435" spans="2:6" ht="14.25">
      <c r="B435" s="89"/>
      <c r="C435" s="90"/>
      <c r="D435" s="145"/>
      <c r="E435" s="155"/>
      <c r="F435" s="207"/>
    </row>
    <row r="436" spans="2:6" ht="14.25">
      <c r="B436" s="89"/>
      <c r="C436" s="90"/>
      <c r="D436" s="145"/>
      <c r="E436" s="154"/>
      <c r="F436" s="209"/>
    </row>
    <row r="437" spans="2:6" ht="14.25">
      <c r="B437" s="89"/>
      <c r="C437" s="90"/>
      <c r="D437" s="145"/>
      <c r="E437" s="154"/>
      <c r="F437" s="209"/>
    </row>
    <row r="438" spans="1:6" ht="14.25">
      <c r="A438" s="65"/>
      <c r="B438" s="89"/>
      <c r="C438" s="90"/>
      <c r="D438" s="145"/>
      <c r="E438" s="154"/>
      <c r="F438" s="209"/>
    </row>
    <row r="439" spans="2:6" ht="14.25">
      <c r="B439" s="89"/>
      <c r="C439" s="90"/>
      <c r="D439" s="145"/>
      <c r="E439" s="155"/>
      <c r="F439" s="207"/>
    </row>
    <row r="440" spans="2:6" ht="14.25">
      <c r="B440" s="89"/>
      <c r="C440" s="90"/>
      <c r="D440" s="145"/>
      <c r="E440" s="155"/>
      <c r="F440" s="207"/>
    </row>
    <row r="441" spans="2:6" ht="14.25">
      <c r="B441" s="89"/>
      <c r="C441" s="90"/>
      <c r="D441" s="145"/>
      <c r="E441" s="155"/>
      <c r="F441" s="207"/>
    </row>
    <row r="442" spans="2:6" ht="14.25">
      <c r="B442" s="89"/>
      <c r="C442" s="90"/>
      <c r="D442" s="145"/>
      <c r="E442" s="155"/>
      <c r="F442" s="207"/>
    </row>
    <row r="443" spans="2:6" ht="14.25">
      <c r="B443" s="89"/>
      <c r="C443" s="90"/>
      <c r="D443" s="145"/>
      <c r="E443" s="155"/>
      <c r="F443" s="207"/>
    </row>
    <row r="444" spans="2:6" ht="14.25">
      <c r="B444" s="89"/>
      <c r="C444" s="90"/>
      <c r="D444" s="145"/>
      <c r="E444" s="154"/>
      <c r="F444" s="209"/>
    </row>
    <row r="445" spans="2:6" ht="14.25">
      <c r="B445" s="89"/>
      <c r="C445" s="90"/>
      <c r="D445" s="145"/>
      <c r="E445" s="154"/>
      <c r="F445" s="209"/>
    </row>
    <row r="446" spans="1:6" ht="14.25">
      <c r="A446" s="65"/>
      <c r="B446" s="89"/>
      <c r="C446" s="90"/>
      <c r="D446" s="145"/>
      <c r="E446" s="154"/>
      <c r="F446" s="209"/>
    </row>
    <row r="447" spans="2:6" ht="14.25">
      <c r="B447" s="89"/>
      <c r="C447" s="90"/>
      <c r="D447" s="145"/>
      <c r="E447" s="154"/>
      <c r="F447" s="209"/>
    </row>
    <row r="448" spans="2:6" ht="14.25">
      <c r="B448" s="89"/>
      <c r="C448" s="90"/>
      <c r="D448" s="145"/>
      <c r="E448" s="155"/>
      <c r="F448" s="207"/>
    </row>
    <row r="449" spans="2:6" ht="14.25">
      <c r="B449" s="89"/>
      <c r="C449" s="90"/>
      <c r="D449" s="145"/>
      <c r="E449" s="154"/>
      <c r="F449" s="209"/>
    </row>
    <row r="450" spans="2:6" ht="14.25">
      <c r="B450" s="89"/>
      <c r="C450" s="90"/>
      <c r="D450" s="145"/>
      <c r="E450" s="154"/>
      <c r="F450" s="209"/>
    </row>
    <row r="451" spans="1:6" ht="14.25">
      <c r="A451" s="65"/>
      <c r="B451" s="89"/>
      <c r="C451" s="90"/>
      <c r="D451" s="145"/>
      <c r="E451" s="154"/>
      <c r="F451" s="209"/>
    </row>
    <row r="452" spans="2:6" ht="14.25">
      <c r="B452" s="89"/>
      <c r="C452" s="90"/>
      <c r="D452" s="145"/>
      <c r="E452" s="155"/>
      <c r="F452" s="207"/>
    </row>
    <row r="453" spans="2:6" ht="14.25">
      <c r="B453" s="89"/>
      <c r="C453" s="90"/>
      <c r="D453" s="145"/>
      <c r="E453" s="154"/>
      <c r="F453" s="209"/>
    </row>
    <row r="454" spans="2:6" ht="14.25">
      <c r="B454" s="89"/>
      <c r="C454" s="90"/>
      <c r="D454" s="145"/>
      <c r="E454" s="154"/>
      <c r="F454" s="209"/>
    </row>
    <row r="455" spans="1:6" ht="14.25">
      <c r="A455" s="65"/>
      <c r="B455" s="89"/>
      <c r="C455" s="90"/>
      <c r="D455" s="145"/>
      <c r="E455" s="155"/>
      <c r="F455" s="207"/>
    </row>
    <row r="456" spans="2:6" ht="14.25">
      <c r="B456" s="89"/>
      <c r="C456" s="90"/>
      <c r="D456" s="145"/>
      <c r="E456" s="154"/>
      <c r="F456" s="209"/>
    </row>
    <row r="457" spans="1:6" ht="14.25">
      <c r="A457" s="65"/>
      <c r="B457" s="89"/>
      <c r="C457" s="90"/>
      <c r="D457" s="145"/>
      <c r="E457" s="154"/>
      <c r="F457" s="209"/>
    </row>
    <row r="458" spans="2:6" ht="14.25">
      <c r="B458" s="89"/>
      <c r="C458" s="90"/>
      <c r="D458" s="145"/>
      <c r="E458" s="155"/>
      <c r="F458" s="207"/>
    </row>
    <row r="459" spans="2:6" ht="14.25">
      <c r="B459" s="89"/>
      <c r="C459" s="90"/>
      <c r="D459" s="145"/>
      <c r="E459" s="155"/>
      <c r="F459" s="207"/>
    </row>
    <row r="460" spans="2:6" ht="14.25">
      <c r="B460" s="89"/>
      <c r="C460" s="90"/>
      <c r="D460" s="145"/>
      <c r="E460" s="155"/>
      <c r="F460" s="207"/>
    </row>
    <row r="461" spans="2:6" ht="14.25">
      <c r="B461" s="89"/>
      <c r="C461" s="90"/>
      <c r="D461" s="145"/>
      <c r="E461" s="155"/>
      <c r="F461" s="207"/>
    </row>
    <row r="462" spans="2:6" ht="14.25">
      <c r="B462" s="89"/>
      <c r="C462" s="90"/>
      <c r="D462" s="145"/>
      <c r="E462" s="155"/>
      <c r="F462" s="207"/>
    </row>
    <row r="463" spans="2:6" ht="14.25">
      <c r="B463" s="89"/>
      <c r="C463" s="90"/>
      <c r="D463" s="145"/>
      <c r="E463" s="155"/>
      <c r="F463" s="207"/>
    </row>
    <row r="464" spans="2:6" ht="14.25">
      <c r="B464" s="89"/>
      <c r="C464" s="90"/>
      <c r="D464" s="145"/>
      <c r="E464" s="155"/>
      <c r="F464" s="207"/>
    </row>
    <row r="465" spans="2:6" ht="14.25">
      <c r="B465" s="89"/>
      <c r="C465" s="90"/>
      <c r="D465" s="145"/>
      <c r="E465" s="155"/>
      <c r="F465" s="207"/>
    </row>
    <row r="466" spans="2:6" ht="14.25">
      <c r="B466" s="89"/>
      <c r="C466" s="90"/>
      <c r="D466" s="145"/>
      <c r="E466" s="154"/>
      <c r="F466" s="209"/>
    </row>
    <row r="467" spans="1:6" ht="14.25">
      <c r="A467" s="65"/>
      <c r="B467" s="89"/>
      <c r="C467" s="90"/>
      <c r="D467" s="145"/>
      <c r="E467" s="154"/>
      <c r="F467" s="209"/>
    </row>
    <row r="468" spans="2:6" ht="14.25">
      <c r="B468" s="89"/>
      <c r="C468" s="90"/>
      <c r="D468" s="145"/>
      <c r="E468" s="155"/>
      <c r="F468" s="207"/>
    </row>
    <row r="469" spans="2:6" ht="14.25">
      <c r="B469" s="89"/>
      <c r="C469" s="90"/>
      <c r="D469" s="145"/>
      <c r="E469" s="154"/>
      <c r="F469" s="209"/>
    </row>
    <row r="470" spans="1:6" ht="14.25">
      <c r="A470" s="65"/>
      <c r="B470" s="89"/>
      <c r="C470" s="90"/>
      <c r="D470" s="145"/>
      <c r="E470" s="154"/>
      <c r="F470" s="209"/>
    </row>
    <row r="471" spans="2:6" ht="14.25">
      <c r="B471" s="89"/>
      <c r="C471" s="90"/>
      <c r="D471" s="145"/>
      <c r="E471" s="154"/>
      <c r="F471" s="209"/>
    </row>
    <row r="472" spans="2:6" ht="14.25">
      <c r="B472" s="89"/>
      <c r="C472" s="90"/>
      <c r="D472" s="145"/>
      <c r="E472" s="155"/>
      <c r="F472" s="207"/>
    </row>
    <row r="473" spans="2:6" ht="14.25">
      <c r="B473" s="89"/>
      <c r="C473" s="90"/>
      <c r="D473" s="145"/>
      <c r="E473" s="155"/>
      <c r="F473" s="207"/>
    </row>
    <row r="474" spans="2:6" ht="14.25">
      <c r="B474" s="89"/>
      <c r="C474" s="90"/>
      <c r="D474" s="145"/>
      <c r="E474" s="155"/>
      <c r="F474" s="207"/>
    </row>
    <row r="475" spans="2:6" ht="14.25">
      <c r="B475" s="89"/>
      <c r="C475" s="90"/>
      <c r="D475" s="145"/>
      <c r="E475" s="155"/>
      <c r="F475" s="207"/>
    </row>
    <row r="476" spans="2:6" ht="14.25">
      <c r="B476" s="89"/>
      <c r="C476" s="90"/>
      <c r="D476" s="145"/>
      <c r="E476" s="155"/>
      <c r="F476" s="207"/>
    </row>
    <row r="477" spans="2:6" ht="14.25">
      <c r="B477" s="89"/>
      <c r="C477" s="90"/>
      <c r="D477" s="145"/>
      <c r="E477" s="155"/>
      <c r="F477" s="207"/>
    </row>
    <row r="478" spans="2:6" ht="14.25">
      <c r="B478" s="89"/>
      <c r="C478" s="90"/>
      <c r="D478" s="145"/>
      <c r="E478" s="154"/>
      <c r="F478" s="209"/>
    </row>
    <row r="479" spans="1:6" ht="14.25">
      <c r="A479" s="65"/>
      <c r="B479" s="89"/>
      <c r="C479" s="90"/>
      <c r="D479" s="145"/>
      <c r="E479" s="154"/>
      <c r="F479" s="209"/>
    </row>
    <row r="480" spans="2:6" ht="14.25">
      <c r="B480" s="89"/>
      <c r="C480" s="90"/>
      <c r="D480" s="145"/>
      <c r="E480" s="155"/>
      <c r="F480" s="207"/>
    </row>
    <row r="481" spans="2:6" ht="14.25">
      <c r="B481" s="89"/>
      <c r="C481" s="90"/>
      <c r="D481" s="145"/>
      <c r="E481" s="155"/>
      <c r="F481" s="207"/>
    </row>
    <row r="482" spans="2:6" ht="14.25">
      <c r="B482" s="89"/>
      <c r="C482" s="90"/>
      <c r="D482" s="145"/>
      <c r="E482" s="155"/>
      <c r="F482" s="207"/>
    </row>
    <row r="483" spans="2:6" ht="14.25">
      <c r="B483" s="89"/>
      <c r="C483" s="90"/>
      <c r="D483" s="145"/>
      <c r="E483" s="155"/>
      <c r="F483" s="207"/>
    </row>
    <row r="484" spans="2:6" ht="14.25">
      <c r="B484" s="89"/>
      <c r="C484" s="90"/>
      <c r="D484" s="145"/>
      <c r="E484" s="154"/>
      <c r="F484" s="209"/>
    </row>
    <row r="485" spans="1:6" ht="14.25">
      <c r="A485" s="65"/>
      <c r="B485" s="89"/>
      <c r="C485" s="90"/>
      <c r="D485" s="145"/>
      <c r="E485" s="155"/>
      <c r="F485" s="207"/>
    </row>
    <row r="486" spans="2:6" ht="14.25">
      <c r="B486" s="89"/>
      <c r="C486" s="90"/>
      <c r="D486" s="145"/>
      <c r="E486" s="154"/>
      <c r="F486" s="209"/>
    </row>
    <row r="487" spans="1:6" ht="63" customHeight="1">
      <c r="A487" s="65"/>
      <c r="B487" s="89"/>
      <c r="C487" s="90"/>
      <c r="D487" s="145"/>
      <c r="E487" s="154"/>
      <c r="F487" s="209"/>
    </row>
    <row r="488" spans="2:6" ht="14.25">
      <c r="B488" s="89"/>
      <c r="C488" s="90"/>
      <c r="D488" s="145"/>
      <c r="E488" s="154"/>
      <c r="F488" s="209"/>
    </row>
    <row r="489" spans="2:6" ht="14.25">
      <c r="B489" s="89"/>
      <c r="C489" s="90"/>
      <c r="D489" s="145"/>
      <c r="E489" s="154"/>
      <c r="F489" s="209"/>
    </row>
    <row r="490" spans="2:6" ht="14.25">
      <c r="B490" s="89"/>
      <c r="C490" s="90"/>
      <c r="D490" s="145"/>
      <c r="E490" s="154"/>
      <c r="F490" s="209"/>
    </row>
    <row r="491" spans="2:6" ht="14.25">
      <c r="B491" s="89"/>
      <c r="C491" s="90"/>
      <c r="D491" s="145"/>
      <c r="E491" s="154"/>
      <c r="F491" s="209"/>
    </row>
    <row r="492" spans="2:6" ht="14.25">
      <c r="B492" s="89"/>
      <c r="C492" s="90"/>
      <c r="D492" s="145"/>
      <c r="E492" s="154"/>
      <c r="F492" s="209"/>
    </row>
    <row r="493" spans="2:6" ht="14.25">
      <c r="B493" s="89"/>
      <c r="C493" s="90"/>
      <c r="D493" s="145"/>
      <c r="E493" s="155"/>
      <c r="F493" s="207"/>
    </row>
    <row r="494" spans="2:6" ht="14.25">
      <c r="B494" s="89"/>
      <c r="C494" s="90"/>
      <c r="D494" s="145"/>
      <c r="E494" s="155"/>
      <c r="F494" s="207"/>
    </row>
    <row r="495" spans="2:6" ht="14.25">
      <c r="B495" s="89"/>
      <c r="C495" s="90"/>
      <c r="D495" s="145"/>
      <c r="E495" s="155"/>
      <c r="F495" s="207"/>
    </row>
    <row r="496" spans="2:6" ht="14.25">
      <c r="B496" s="89"/>
      <c r="C496" s="90"/>
      <c r="D496" s="145"/>
      <c r="E496" s="154"/>
      <c r="F496" s="209"/>
    </row>
    <row r="497" spans="2:6" ht="14.25">
      <c r="B497" s="89"/>
      <c r="C497" s="90"/>
      <c r="D497" s="145"/>
      <c r="E497" s="155"/>
      <c r="F497" s="207"/>
    </row>
    <row r="498" spans="2:6" ht="14.25">
      <c r="B498" s="89"/>
      <c r="C498" s="90"/>
      <c r="D498" s="145"/>
      <c r="E498" s="155"/>
      <c r="F498" s="207"/>
    </row>
    <row r="499" spans="2:6" ht="14.25">
      <c r="B499" s="89"/>
      <c r="C499" s="90"/>
      <c r="D499" s="145"/>
      <c r="E499" s="154"/>
      <c r="F499" s="209"/>
    </row>
    <row r="500" spans="2:6" ht="14.25">
      <c r="B500" s="89"/>
      <c r="C500" s="90"/>
      <c r="D500" s="145"/>
      <c r="E500" s="155"/>
      <c r="F500" s="207"/>
    </row>
    <row r="501" spans="2:6" ht="14.25">
      <c r="B501" s="89"/>
      <c r="C501" s="90"/>
      <c r="D501" s="145"/>
      <c r="E501" s="155"/>
      <c r="F501" s="207"/>
    </row>
    <row r="502" spans="2:6" ht="14.25">
      <c r="B502" s="89"/>
      <c r="C502" s="90"/>
      <c r="D502" s="145"/>
      <c r="E502" s="155"/>
      <c r="F502" s="207"/>
    </row>
    <row r="503" spans="2:6" ht="14.25">
      <c r="B503" s="89"/>
      <c r="C503" s="90"/>
      <c r="D503" s="145"/>
      <c r="E503" s="154"/>
      <c r="F503" s="209"/>
    </row>
    <row r="504" spans="2:6" ht="14.25">
      <c r="B504" s="89"/>
      <c r="C504" s="90"/>
      <c r="D504" s="145"/>
      <c r="E504" s="155"/>
      <c r="F504" s="207"/>
    </row>
    <row r="505" spans="2:6" ht="14.25">
      <c r="B505" s="89"/>
      <c r="C505" s="90"/>
      <c r="D505" s="145"/>
      <c r="E505" s="155"/>
      <c r="F505" s="207"/>
    </row>
    <row r="506" spans="2:6" ht="14.25">
      <c r="B506" s="89"/>
      <c r="C506" s="90"/>
      <c r="D506" s="145"/>
      <c r="E506" s="154"/>
      <c r="F506" s="209"/>
    </row>
    <row r="507" spans="2:6" ht="14.25">
      <c r="B507" s="89"/>
      <c r="C507" s="90"/>
      <c r="D507" s="145"/>
      <c r="E507" s="154"/>
      <c r="F507" s="209"/>
    </row>
    <row r="508" spans="2:6" ht="14.25">
      <c r="B508" s="89"/>
      <c r="C508" s="90"/>
      <c r="D508" s="145"/>
      <c r="E508" s="154"/>
      <c r="F508" s="209"/>
    </row>
    <row r="509" spans="2:6" ht="14.25">
      <c r="B509" s="89"/>
      <c r="C509" s="90"/>
      <c r="D509" s="145"/>
      <c r="E509" s="154"/>
      <c r="F509" s="209"/>
    </row>
    <row r="510" spans="2:6" ht="14.25">
      <c r="B510" s="89"/>
      <c r="C510" s="90"/>
      <c r="D510" s="145"/>
      <c r="E510" s="154"/>
      <c r="F510" s="209"/>
    </row>
    <row r="511" spans="1:6" ht="14.25">
      <c r="A511" s="65"/>
      <c r="B511" s="89"/>
      <c r="C511" s="90"/>
      <c r="D511" s="145"/>
      <c r="E511" s="154"/>
      <c r="F511" s="209"/>
    </row>
    <row r="512" spans="2:6" ht="14.25">
      <c r="B512" s="89"/>
      <c r="C512" s="90"/>
      <c r="D512" s="145"/>
      <c r="E512" s="154"/>
      <c r="F512" s="209"/>
    </row>
    <row r="513" spans="2:6" ht="14.25">
      <c r="B513" s="89"/>
      <c r="C513" s="90"/>
      <c r="D513" s="145"/>
      <c r="E513" s="154"/>
      <c r="F513" s="209"/>
    </row>
    <row r="514" spans="2:6" ht="14.25">
      <c r="B514" s="89"/>
      <c r="C514" s="90"/>
      <c r="D514" s="145"/>
      <c r="E514" s="154"/>
      <c r="F514" s="209"/>
    </row>
    <row r="515" spans="2:6" ht="14.25">
      <c r="B515" s="89"/>
      <c r="C515" s="90"/>
      <c r="D515" s="145"/>
      <c r="E515" s="154"/>
      <c r="F515" s="209"/>
    </row>
    <row r="516" spans="2:6" ht="14.25">
      <c r="B516" s="89"/>
      <c r="C516" s="90"/>
      <c r="D516" s="145"/>
      <c r="E516" s="155"/>
      <c r="F516" s="207"/>
    </row>
    <row r="517" spans="2:6" ht="14.25">
      <c r="B517" s="89"/>
      <c r="C517" s="90"/>
      <c r="D517" s="145"/>
      <c r="E517" s="154"/>
      <c r="F517" s="209"/>
    </row>
    <row r="518" spans="2:6" ht="14.25">
      <c r="B518" s="89"/>
      <c r="C518" s="90"/>
      <c r="D518" s="145"/>
      <c r="E518" s="154"/>
      <c r="F518" s="209"/>
    </row>
    <row r="519" spans="2:6" ht="14.25">
      <c r="B519" s="89"/>
      <c r="C519" s="90"/>
      <c r="D519" s="145"/>
      <c r="E519" s="155"/>
      <c r="F519" s="207"/>
    </row>
    <row r="520" spans="2:6" ht="14.25">
      <c r="B520" s="89"/>
      <c r="C520" s="90"/>
      <c r="D520" s="145"/>
      <c r="E520" s="154"/>
      <c r="F520" s="209"/>
    </row>
    <row r="521" spans="2:6" ht="14.25">
      <c r="B521" s="89"/>
      <c r="C521" s="90"/>
      <c r="D521" s="145"/>
      <c r="E521" s="154"/>
      <c r="F521" s="209"/>
    </row>
    <row r="522" spans="2:6" ht="14.25">
      <c r="B522" s="89"/>
      <c r="C522" s="90"/>
      <c r="D522" s="145"/>
      <c r="E522" s="155"/>
      <c r="F522" s="207"/>
    </row>
    <row r="523" spans="2:6" ht="14.25">
      <c r="B523" s="89"/>
      <c r="C523" s="90"/>
      <c r="D523" s="145"/>
      <c r="E523" s="155"/>
      <c r="F523" s="207"/>
    </row>
    <row r="524" spans="2:6" ht="14.25">
      <c r="B524" s="89"/>
      <c r="C524" s="90"/>
      <c r="D524" s="145"/>
      <c r="E524" s="154"/>
      <c r="F524" s="209"/>
    </row>
    <row r="525" spans="1:6" ht="14.25">
      <c r="A525" s="65"/>
      <c r="B525" s="89"/>
      <c r="C525" s="90"/>
      <c r="D525" s="145"/>
      <c r="E525" s="154"/>
      <c r="F525" s="209"/>
    </row>
    <row r="526" spans="2:6" ht="14.25">
      <c r="B526" s="89"/>
      <c r="C526" s="90"/>
      <c r="D526" s="145"/>
      <c r="E526" s="154"/>
      <c r="F526" s="209"/>
    </row>
    <row r="527" spans="2:6" ht="14.25">
      <c r="B527" s="89"/>
      <c r="C527" s="90"/>
      <c r="D527" s="145"/>
      <c r="E527" s="154"/>
      <c r="F527" s="209"/>
    </row>
    <row r="528" spans="2:6" ht="14.25">
      <c r="B528" s="89"/>
      <c r="C528" s="90"/>
      <c r="D528" s="145"/>
      <c r="E528" s="155"/>
      <c r="F528" s="207"/>
    </row>
    <row r="529" spans="2:6" ht="14.25">
      <c r="B529" s="89"/>
      <c r="C529" s="90"/>
      <c r="D529" s="145"/>
      <c r="E529" s="155"/>
      <c r="F529" s="207"/>
    </row>
    <row r="530" spans="2:6" ht="14.25">
      <c r="B530" s="89"/>
      <c r="C530" s="90"/>
      <c r="D530" s="145"/>
      <c r="E530" s="155"/>
      <c r="F530" s="207"/>
    </row>
    <row r="531" spans="2:6" ht="14.25">
      <c r="B531" s="89"/>
      <c r="C531" s="90"/>
      <c r="D531" s="145"/>
      <c r="E531" s="154"/>
      <c r="F531" s="209"/>
    </row>
    <row r="532" spans="2:6" ht="14.25">
      <c r="B532" s="89"/>
      <c r="C532" s="90"/>
      <c r="D532" s="145"/>
      <c r="E532" s="154"/>
      <c r="F532" s="209"/>
    </row>
    <row r="533" spans="2:6" ht="14.25">
      <c r="B533" s="89"/>
      <c r="C533" s="90"/>
      <c r="D533" s="145"/>
      <c r="E533" s="155"/>
      <c r="F533" s="207"/>
    </row>
    <row r="534" spans="2:6" ht="14.25">
      <c r="B534" s="89"/>
      <c r="C534" s="90"/>
      <c r="D534" s="145"/>
      <c r="E534" s="154"/>
      <c r="F534" s="209"/>
    </row>
    <row r="535" spans="2:6" ht="14.25">
      <c r="B535" s="89"/>
      <c r="C535" s="90"/>
      <c r="D535" s="145"/>
      <c r="E535" s="155"/>
      <c r="F535" s="207"/>
    </row>
    <row r="536" spans="2:6" ht="14.25">
      <c r="B536" s="89"/>
      <c r="C536" s="90"/>
      <c r="D536" s="145"/>
      <c r="E536" s="155"/>
      <c r="F536" s="207"/>
    </row>
    <row r="537" spans="2:6" ht="14.25">
      <c r="B537" s="89"/>
      <c r="C537" s="90"/>
      <c r="D537" s="145"/>
      <c r="E537" s="155"/>
      <c r="F537" s="207"/>
    </row>
    <row r="538" spans="2:6" ht="14.25">
      <c r="B538" s="89"/>
      <c r="C538" s="90"/>
      <c r="D538" s="145"/>
      <c r="E538" s="155"/>
      <c r="F538" s="207"/>
    </row>
    <row r="539" spans="2:6" ht="14.25">
      <c r="B539" s="89"/>
      <c r="C539" s="90"/>
      <c r="D539" s="145"/>
      <c r="E539" s="155"/>
      <c r="F539" s="207"/>
    </row>
    <row r="540" spans="2:6" ht="14.25">
      <c r="B540" s="89"/>
      <c r="C540" s="90"/>
      <c r="D540" s="145"/>
      <c r="E540" s="154"/>
      <c r="F540" s="209"/>
    </row>
    <row r="541" spans="2:6" ht="14.25">
      <c r="B541" s="89"/>
      <c r="C541" s="90"/>
      <c r="D541" s="145"/>
      <c r="E541" s="154"/>
      <c r="F541" s="209"/>
    </row>
    <row r="542" spans="2:6" ht="14.25">
      <c r="B542" s="89"/>
      <c r="C542" s="90"/>
      <c r="D542" s="145"/>
      <c r="E542" s="154"/>
      <c r="F542" s="209"/>
    </row>
    <row r="543" spans="2:6" ht="14.25">
      <c r="B543" s="89"/>
      <c r="C543" s="90"/>
      <c r="D543" s="145"/>
      <c r="E543" s="154"/>
      <c r="F543" s="209"/>
    </row>
    <row r="544" spans="2:6" ht="14.25">
      <c r="B544" s="89"/>
      <c r="C544" s="90"/>
      <c r="D544" s="145"/>
      <c r="E544" s="154"/>
      <c r="F544" s="209"/>
    </row>
    <row r="545" spans="1:6" ht="14.25">
      <c r="A545" s="65"/>
      <c r="B545" s="89"/>
      <c r="C545" s="90"/>
      <c r="D545" s="145"/>
      <c r="E545" s="154"/>
      <c r="F545" s="209"/>
    </row>
    <row r="546" spans="2:6" ht="14.25">
      <c r="B546" s="89"/>
      <c r="C546" s="90"/>
      <c r="D546" s="145"/>
      <c r="E546" s="154"/>
      <c r="F546" s="209"/>
    </row>
    <row r="547" spans="2:6" ht="14.25">
      <c r="B547" s="89"/>
      <c r="C547" s="90"/>
      <c r="D547" s="145"/>
      <c r="E547" s="154"/>
      <c r="F547" s="209"/>
    </row>
    <row r="548" spans="2:6" ht="14.25">
      <c r="B548" s="89"/>
      <c r="C548" s="90"/>
      <c r="D548" s="145"/>
      <c r="E548" s="154"/>
      <c r="F548" s="209"/>
    </row>
    <row r="549" spans="2:6" ht="14.25">
      <c r="B549" s="89"/>
      <c r="C549" s="90"/>
      <c r="D549" s="145"/>
      <c r="E549" s="154"/>
      <c r="F549" s="209"/>
    </row>
    <row r="550" spans="2:6" ht="14.25">
      <c r="B550" s="89"/>
      <c r="C550" s="90"/>
      <c r="D550" s="145"/>
      <c r="E550" s="154"/>
      <c r="F550" s="209"/>
    </row>
    <row r="551" spans="2:6" ht="14.25">
      <c r="B551" s="89"/>
      <c r="C551" s="90"/>
      <c r="D551" s="145"/>
      <c r="E551" s="155"/>
      <c r="F551" s="207"/>
    </row>
    <row r="552" spans="2:6" ht="14.25">
      <c r="B552" s="89"/>
      <c r="C552" s="90"/>
      <c r="D552" s="145"/>
      <c r="E552" s="155"/>
      <c r="F552" s="207"/>
    </row>
    <row r="553" spans="2:6" ht="14.25">
      <c r="B553" s="89"/>
      <c r="C553" s="90"/>
      <c r="D553" s="145"/>
      <c r="E553" s="154"/>
      <c r="F553" s="209"/>
    </row>
    <row r="554" spans="2:6" ht="14.25">
      <c r="B554" s="89"/>
      <c r="C554" s="90"/>
      <c r="D554" s="145"/>
      <c r="E554" s="155"/>
      <c r="F554" s="207"/>
    </row>
    <row r="555" spans="2:6" ht="14.25">
      <c r="B555" s="89"/>
      <c r="C555" s="90"/>
      <c r="D555" s="145"/>
      <c r="E555" s="155"/>
      <c r="F555" s="207"/>
    </row>
    <row r="556" spans="2:6" ht="14.25">
      <c r="B556" s="89"/>
      <c r="C556" s="90"/>
      <c r="D556" s="145"/>
      <c r="E556" s="154"/>
      <c r="F556" s="209"/>
    </row>
    <row r="557" spans="2:6" ht="14.25">
      <c r="B557" s="89"/>
      <c r="C557" s="90"/>
      <c r="D557" s="145"/>
      <c r="E557" s="154"/>
      <c r="F557" s="209"/>
    </row>
    <row r="558" spans="2:6" ht="14.25">
      <c r="B558" s="89"/>
      <c r="C558" s="90"/>
      <c r="D558" s="145"/>
      <c r="E558" s="154"/>
      <c r="F558" s="209"/>
    </row>
    <row r="559" spans="2:6" ht="14.25">
      <c r="B559" s="89"/>
      <c r="C559" s="90"/>
      <c r="D559" s="145"/>
      <c r="E559" s="154"/>
      <c r="F559" s="209"/>
    </row>
    <row r="560" spans="2:6" ht="14.25">
      <c r="B560" s="89"/>
      <c r="C560" s="90"/>
      <c r="D560" s="145"/>
      <c r="E560" s="154"/>
      <c r="F560" s="209"/>
    </row>
    <row r="561" spans="1:6" ht="14.25">
      <c r="A561" s="65"/>
      <c r="B561" s="89"/>
      <c r="C561" s="90"/>
      <c r="D561" s="145"/>
      <c r="E561" s="154"/>
      <c r="F561" s="209"/>
    </row>
    <row r="562" spans="2:6" ht="14.25">
      <c r="B562" s="89"/>
      <c r="C562" s="90"/>
      <c r="D562" s="145"/>
      <c r="E562" s="154"/>
      <c r="F562" s="209"/>
    </row>
    <row r="563" spans="2:6" ht="14.25">
      <c r="B563" s="89"/>
      <c r="C563" s="90"/>
      <c r="D563" s="145"/>
      <c r="E563" s="154"/>
      <c r="F563" s="209"/>
    </row>
    <row r="564" spans="2:6" ht="14.25">
      <c r="B564" s="89"/>
      <c r="C564" s="90"/>
      <c r="D564" s="145"/>
      <c r="E564" s="154"/>
      <c r="F564" s="209"/>
    </row>
    <row r="565" spans="2:6" ht="14.25">
      <c r="B565" s="89"/>
      <c r="C565" s="90"/>
      <c r="D565" s="145"/>
      <c r="E565" s="154"/>
      <c r="F565" s="209"/>
    </row>
    <row r="566" spans="2:6" ht="14.25">
      <c r="B566" s="89"/>
      <c r="C566" s="90"/>
      <c r="D566" s="145"/>
      <c r="E566" s="154"/>
      <c r="F566" s="209"/>
    </row>
    <row r="567" spans="2:6" ht="14.25">
      <c r="B567" s="89"/>
      <c r="C567" s="90"/>
      <c r="D567" s="145"/>
      <c r="E567" s="155"/>
      <c r="F567" s="207"/>
    </row>
    <row r="568" spans="2:6" ht="14.25">
      <c r="B568" s="89"/>
      <c r="C568" s="90"/>
      <c r="D568" s="145"/>
      <c r="E568" s="154"/>
      <c r="F568" s="209"/>
    </row>
    <row r="569" spans="2:6" ht="14.25">
      <c r="B569" s="89"/>
      <c r="C569" s="90"/>
      <c r="D569" s="145"/>
      <c r="E569" s="155"/>
      <c r="F569" s="207"/>
    </row>
    <row r="570" spans="2:6" ht="14.25">
      <c r="B570" s="89"/>
      <c r="C570" s="90"/>
      <c r="D570" s="145"/>
      <c r="E570" s="154"/>
      <c r="F570" s="209"/>
    </row>
    <row r="571" spans="2:6" ht="14.25">
      <c r="B571" s="89"/>
      <c r="C571" s="90"/>
      <c r="D571" s="145"/>
      <c r="E571" s="155"/>
      <c r="F571" s="207"/>
    </row>
    <row r="572" spans="2:6" ht="14.25">
      <c r="B572" s="89"/>
      <c r="C572" s="90"/>
      <c r="D572" s="145"/>
      <c r="E572" s="154"/>
      <c r="F572" s="209"/>
    </row>
    <row r="573" spans="2:6" ht="14.25">
      <c r="B573" s="89"/>
      <c r="C573" s="90"/>
      <c r="D573" s="145"/>
      <c r="E573" s="155"/>
      <c r="F573" s="207"/>
    </row>
    <row r="574" spans="2:6" ht="14.25">
      <c r="B574" s="89"/>
      <c r="C574" s="90"/>
      <c r="D574" s="145"/>
      <c r="E574" s="154"/>
      <c r="F574" s="209"/>
    </row>
    <row r="575" spans="2:6" ht="14.25">
      <c r="B575" s="89"/>
      <c r="C575" s="90"/>
      <c r="D575" s="145"/>
      <c r="E575" s="155"/>
      <c r="F575" s="207"/>
    </row>
    <row r="576" spans="2:6" ht="14.25">
      <c r="B576" s="89"/>
      <c r="C576" s="90"/>
      <c r="D576" s="145"/>
      <c r="E576" s="154"/>
      <c r="F576" s="209"/>
    </row>
    <row r="577" spans="2:6" ht="14.25">
      <c r="B577" s="89"/>
      <c r="C577" s="90"/>
      <c r="D577" s="145"/>
      <c r="E577" s="154"/>
      <c r="F577" s="209"/>
    </row>
    <row r="578" spans="2:6" ht="14.25">
      <c r="B578" s="89"/>
      <c r="C578" s="90"/>
      <c r="D578" s="145"/>
      <c r="E578" s="154"/>
      <c r="F578" s="209"/>
    </row>
    <row r="579" spans="2:6" ht="14.25">
      <c r="B579" s="89"/>
      <c r="C579" s="90"/>
      <c r="D579" s="145"/>
      <c r="E579" s="154"/>
      <c r="F579" s="209"/>
    </row>
    <row r="580" spans="2:6" ht="14.25">
      <c r="B580" s="89"/>
      <c r="C580" s="90"/>
      <c r="D580" s="145"/>
      <c r="E580" s="154"/>
      <c r="F580" s="209"/>
    </row>
    <row r="581" spans="2:6" ht="14.25">
      <c r="B581" s="89"/>
      <c r="C581" s="90"/>
      <c r="D581" s="145"/>
      <c r="E581" s="154"/>
      <c r="F581" s="209"/>
    </row>
    <row r="582" spans="2:6" ht="14.25">
      <c r="B582" s="89"/>
      <c r="C582" s="90"/>
      <c r="D582" s="145"/>
      <c r="E582" s="155"/>
      <c r="F582" s="207"/>
    </row>
    <row r="583" spans="2:6" ht="14.25">
      <c r="B583" s="89"/>
      <c r="C583" s="90"/>
      <c r="D583" s="145"/>
      <c r="E583" s="154"/>
      <c r="F583" s="209"/>
    </row>
    <row r="584" spans="2:6" ht="14.25">
      <c r="B584" s="89"/>
      <c r="C584" s="90"/>
      <c r="D584" s="145"/>
      <c r="E584" s="155"/>
      <c r="F584" s="207"/>
    </row>
    <row r="585" spans="2:6" ht="14.25">
      <c r="B585" s="89"/>
      <c r="C585" s="90"/>
      <c r="D585" s="145"/>
      <c r="E585" s="154"/>
      <c r="F585" s="209"/>
    </row>
    <row r="586" spans="2:6" ht="14.25">
      <c r="B586" s="89"/>
      <c r="C586" s="90"/>
      <c r="D586" s="145"/>
      <c r="E586" s="155"/>
      <c r="F586" s="207"/>
    </row>
    <row r="587" spans="2:6" ht="14.25">
      <c r="B587" s="89"/>
      <c r="C587" s="90"/>
      <c r="D587" s="145"/>
      <c r="E587" s="154"/>
      <c r="F587" s="209"/>
    </row>
    <row r="588" spans="2:6" ht="14.25">
      <c r="B588" s="89"/>
      <c r="C588" s="90"/>
      <c r="D588" s="145"/>
      <c r="E588" s="155"/>
      <c r="F588" s="207"/>
    </row>
    <row r="589" spans="2:6" ht="14.25">
      <c r="B589" s="89"/>
      <c r="C589" s="90"/>
      <c r="D589" s="145"/>
      <c r="E589" s="154"/>
      <c r="F589" s="209"/>
    </row>
    <row r="590" spans="2:6" ht="14.25">
      <c r="B590" s="89"/>
      <c r="C590" s="90"/>
      <c r="D590" s="145"/>
      <c r="E590" s="155"/>
      <c r="F590" s="207"/>
    </row>
    <row r="591" spans="2:6" ht="14.25">
      <c r="B591" s="89"/>
      <c r="C591" s="90"/>
      <c r="D591" s="145"/>
      <c r="E591" s="154"/>
      <c r="F591" s="209"/>
    </row>
    <row r="592" spans="2:6" ht="14.25">
      <c r="B592" s="89"/>
      <c r="C592" s="90"/>
      <c r="D592" s="145"/>
      <c r="E592" s="154"/>
      <c r="F592" s="209"/>
    </row>
    <row r="593" spans="2:6" ht="14.25">
      <c r="B593" s="89"/>
      <c r="C593" s="90"/>
      <c r="D593" s="145"/>
      <c r="E593" s="154"/>
      <c r="F593" s="209"/>
    </row>
    <row r="594" spans="2:6" ht="14.25">
      <c r="B594" s="89"/>
      <c r="C594" s="90"/>
      <c r="D594" s="145"/>
      <c r="E594" s="154"/>
      <c r="F594" s="209"/>
    </row>
    <row r="595" spans="2:6" ht="14.25">
      <c r="B595" s="89"/>
      <c r="C595" s="90"/>
      <c r="D595" s="145"/>
      <c r="E595" s="154"/>
      <c r="F595" s="209"/>
    </row>
    <row r="596" spans="1:6" ht="14.25">
      <c r="A596" s="65"/>
      <c r="B596" s="89"/>
      <c r="C596" s="90"/>
      <c r="D596" s="145"/>
      <c r="E596" s="154"/>
      <c r="F596" s="209"/>
    </row>
    <row r="597" spans="2:6" ht="14.25">
      <c r="B597" s="89"/>
      <c r="C597" s="90"/>
      <c r="D597" s="145"/>
      <c r="E597" s="155"/>
      <c r="F597" s="207"/>
    </row>
    <row r="598" spans="2:6" ht="14.25">
      <c r="B598" s="89"/>
      <c r="C598" s="90"/>
      <c r="D598" s="145"/>
      <c r="E598" s="154"/>
      <c r="F598" s="209"/>
    </row>
    <row r="599" spans="2:6" ht="14.25">
      <c r="B599" s="89"/>
      <c r="C599" s="90"/>
      <c r="D599" s="145"/>
      <c r="E599" s="154"/>
      <c r="F599" s="209"/>
    </row>
    <row r="600" spans="2:6" ht="14.25">
      <c r="B600" s="89"/>
      <c r="C600" s="90"/>
      <c r="D600" s="145"/>
      <c r="E600" s="154"/>
      <c r="F600" s="209"/>
    </row>
    <row r="601" spans="2:6" ht="14.25">
      <c r="B601" s="89"/>
      <c r="C601" s="90"/>
      <c r="D601" s="145"/>
      <c r="E601" s="154"/>
      <c r="F601" s="209"/>
    </row>
    <row r="602" spans="2:6" ht="14.25">
      <c r="B602" s="89"/>
      <c r="C602" s="90"/>
      <c r="D602" s="145"/>
      <c r="E602" s="154"/>
      <c r="F602" s="209"/>
    </row>
    <row r="603" spans="2:6" ht="14.25">
      <c r="B603" s="89"/>
      <c r="C603" s="90"/>
      <c r="D603" s="145"/>
      <c r="E603" s="154"/>
      <c r="F603" s="209"/>
    </row>
    <row r="604" spans="2:6" ht="14.25">
      <c r="B604" s="89"/>
      <c r="C604" s="90"/>
      <c r="D604" s="145"/>
      <c r="E604" s="155"/>
      <c r="F604" s="207"/>
    </row>
    <row r="605" spans="2:6" ht="14.25">
      <c r="B605" s="89"/>
      <c r="C605" s="90"/>
      <c r="D605" s="145"/>
      <c r="E605" s="154"/>
      <c r="F605" s="209"/>
    </row>
    <row r="606" spans="2:6" ht="14.25">
      <c r="B606" s="89"/>
      <c r="C606" s="90"/>
      <c r="D606" s="145"/>
      <c r="E606" s="154"/>
      <c r="F606" s="209"/>
    </row>
    <row r="607" spans="2:6" ht="14.25">
      <c r="B607" s="89"/>
      <c r="C607" s="90"/>
      <c r="D607" s="145"/>
      <c r="E607" s="154"/>
      <c r="F607" s="209"/>
    </row>
    <row r="608" spans="2:6" ht="14.25">
      <c r="B608" s="89"/>
      <c r="C608" s="90"/>
      <c r="D608" s="145"/>
      <c r="E608" s="154"/>
      <c r="F608" s="209"/>
    </row>
    <row r="609" spans="2:6" ht="14.25">
      <c r="B609" s="89"/>
      <c r="C609" s="90"/>
      <c r="D609" s="145"/>
      <c r="E609" s="154"/>
      <c r="F609" s="209"/>
    </row>
    <row r="610" spans="2:6" ht="14.25">
      <c r="B610" s="89"/>
      <c r="C610" s="90"/>
      <c r="D610" s="145"/>
      <c r="E610" s="154"/>
      <c r="F610" s="209"/>
    </row>
    <row r="611" spans="1:6" ht="51.75" customHeight="1">
      <c r="A611" s="65"/>
      <c r="B611" s="89"/>
      <c r="C611" s="90"/>
      <c r="D611" s="145"/>
      <c r="E611" s="155"/>
      <c r="F611" s="207"/>
    </row>
    <row r="612" spans="2:6" ht="14.25">
      <c r="B612" s="89"/>
      <c r="C612" s="90"/>
      <c r="D612" s="145"/>
      <c r="E612" s="154"/>
      <c r="F612" s="209"/>
    </row>
    <row r="613" spans="1:6" ht="14.25">
      <c r="A613" s="65"/>
      <c r="B613" s="89"/>
      <c r="C613" s="90"/>
      <c r="D613" s="145"/>
      <c r="E613" s="154"/>
      <c r="F613" s="209"/>
    </row>
    <row r="614" spans="2:6" ht="14.25">
      <c r="B614" s="89"/>
      <c r="C614" s="90"/>
      <c r="D614" s="145"/>
      <c r="E614" s="155"/>
      <c r="F614" s="207"/>
    </row>
    <row r="615" spans="2:6" ht="14.25">
      <c r="B615" s="89"/>
      <c r="C615" s="90"/>
      <c r="D615" s="145"/>
      <c r="E615" s="154"/>
      <c r="F615" s="209"/>
    </row>
    <row r="616" spans="2:6" ht="14.25">
      <c r="B616" s="89"/>
      <c r="C616" s="90"/>
      <c r="D616" s="145"/>
      <c r="E616" s="154"/>
      <c r="F616" s="209"/>
    </row>
    <row r="617" spans="2:6" ht="14.25">
      <c r="B617" s="89"/>
      <c r="C617" s="90"/>
      <c r="D617" s="145"/>
      <c r="E617" s="154"/>
      <c r="F617" s="209"/>
    </row>
    <row r="618" spans="2:6" ht="14.25">
      <c r="B618" s="89"/>
      <c r="C618" s="90"/>
      <c r="D618" s="145"/>
      <c r="E618" s="154"/>
      <c r="F618" s="209"/>
    </row>
    <row r="619" spans="1:6" ht="14.25">
      <c r="A619" s="65"/>
      <c r="B619" s="89"/>
      <c r="C619" s="90"/>
      <c r="D619" s="145"/>
      <c r="E619" s="155"/>
      <c r="F619" s="207"/>
    </row>
    <row r="620" spans="2:6" ht="14.25">
      <c r="B620" s="89"/>
      <c r="C620" s="90"/>
      <c r="D620" s="145"/>
      <c r="E620" s="154"/>
      <c r="F620" s="209"/>
    </row>
    <row r="621" spans="2:6" ht="14.25">
      <c r="B621" s="89"/>
      <c r="C621" s="90"/>
      <c r="D621" s="145"/>
      <c r="E621" s="154"/>
      <c r="F621" s="209"/>
    </row>
    <row r="622" spans="1:6" ht="14.25">
      <c r="A622" s="65"/>
      <c r="B622" s="89"/>
      <c r="C622" s="90"/>
      <c r="D622" s="145"/>
      <c r="E622" s="155"/>
      <c r="F622" s="207"/>
    </row>
    <row r="623" spans="2:6" ht="14.25">
      <c r="B623" s="89"/>
      <c r="C623" s="90"/>
      <c r="D623" s="145"/>
      <c r="E623" s="154"/>
      <c r="F623" s="209"/>
    </row>
    <row r="624" spans="2:6" ht="14.25">
      <c r="B624" s="92"/>
      <c r="C624" s="90"/>
      <c r="D624" s="145"/>
      <c r="E624" s="156"/>
      <c r="F624" s="209"/>
    </row>
    <row r="625" spans="2:6" ht="14.25">
      <c r="B625" s="89"/>
      <c r="C625" s="90"/>
      <c r="D625" s="145"/>
      <c r="E625" s="156"/>
      <c r="F625" s="209"/>
    </row>
    <row r="626" spans="2:6" ht="14.25">
      <c r="B626" s="89"/>
      <c r="C626" s="90"/>
      <c r="D626" s="145"/>
      <c r="E626" s="156"/>
      <c r="F626" s="209"/>
    </row>
    <row r="627" spans="2:6" ht="14.25">
      <c r="B627" s="89"/>
      <c r="C627" s="90"/>
      <c r="D627" s="145"/>
      <c r="E627" s="156"/>
      <c r="F627" s="209"/>
    </row>
    <row r="628" spans="1:6" ht="15">
      <c r="A628" s="70"/>
      <c r="B628" s="62"/>
      <c r="C628" s="71"/>
      <c r="D628" s="147"/>
      <c r="E628" s="156"/>
      <c r="F628" s="207"/>
    </row>
    <row r="629" spans="5:6" ht="14.25">
      <c r="E629" s="156"/>
      <c r="F629" s="209"/>
    </row>
    <row r="630" spans="1:6" ht="14.25">
      <c r="A630" s="65"/>
      <c r="B630" s="89"/>
      <c r="E630" s="156"/>
      <c r="F630" s="209"/>
    </row>
    <row r="631" spans="2:6" ht="13.5" customHeight="1">
      <c r="B631" s="89"/>
      <c r="E631" s="156"/>
      <c r="F631" s="209"/>
    </row>
    <row r="632" spans="2:6" ht="13.5" customHeight="1">
      <c r="B632" s="89"/>
      <c r="E632" s="156"/>
      <c r="F632" s="209"/>
    </row>
    <row r="633" spans="2:6" ht="13.5" customHeight="1">
      <c r="B633" s="89"/>
      <c r="E633" s="156"/>
      <c r="F633" s="209"/>
    </row>
    <row r="634" spans="2:6" ht="13.5" customHeight="1">
      <c r="B634" s="89"/>
      <c r="E634" s="156"/>
      <c r="F634" s="209"/>
    </row>
    <row r="635" spans="2:6" ht="13.5" customHeight="1">
      <c r="B635" s="89"/>
      <c r="E635" s="156"/>
      <c r="F635" s="209"/>
    </row>
    <row r="636" spans="2:6" ht="13.5" customHeight="1">
      <c r="B636" s="89"/>
      <c r="E636" s="156"/>
      <c r="F636" s="209"/>
    </row>
    <row r="637" spans="2:6" ht="13.5" customHeight="1">
      <c r="B637" s="89"/>
      <c r="E637" s="156"/>
      <c r="F637" s="209"/>
    </row>
    <row r="638" spans="2:6" ht="13.5" customHeight="1">
      <c r="B638" s="89"/>
      <c r="E638" s="155"/>
      <c r="F638" s="207"/>
    </row>
    <row r="639" spans="2:6" ht="13.5" customHeight="1">
      <c r="B639" s="89"/>
      <c r="E639" s="156"/>
      <c r="F639" s="209"/>
    </row>
    <row r="640" spans="2:6" ht="13.5" customHeight="1">
      <c r="B640" s="89"/>
      <c r="E640" s="156"/>
      <c r="F640" s="209"/>
    </row>
    <row r="641" spans="2:6" ht="13.5" customHeight="1">
      <c r="B641" s="89"/>
      <c r="E641" s="156"/>
      <c r="F641" s="209"/>
    </row>
    <row r="642" spans="2:6" ht="13.5" customHeight="1">
      <c r="B642" s="89"/>
      <c r="E642" s="156"/>
      <c r="F642" s="209"/>
    </row>
    <row r="643" spans="1:6" ht="13.5" customHeight="1">
      <c r="A643" s="65"/>
      <c r="B643" s="89"/>
      <c r="E643" s="156"/>
      <c r="F643" s="209"/>
    </row>
    <row r="644" spans="2:6" ht="13.5" customHeight="1">
      <c r="B644" s="89"/>
      <c r="E644" s="156"/>
      <c r="F644" s="209"/>
    </row>
    <row r="645" spans="2:6" ht="13.5" customHeight="1">
      <c r="B645" s="89"/>
      <c r="E645" s="156"/>
      <c r="F645" s="209"/>
    </row>
    <row r="646" spans="2:6" ht="13.5" customHeight="1">
      <c r="B646" s="89"/>
      <c r="E646" s="156"/>
      <c r="F646" s="209"/>
    </row>
    <row r="647" spans="2:6" ht="13.5" customHeight="1">
      <c r="B647" s="89"/>
      <c r="E647" s="156"/>
      <c r="F647" s="209"/>
    </row>
    <row r="648" spans="2:6" ht="13.5" customHeight="1">
      <c r="B648" s="89"/>
      <c r="E648" s="156"/>
      <c r="F648" s="209"/>
    </row>
    <row r="649" spans="2:6" ht="13.5" customHeight="1">
      <c r="B649" s="89"/>
      <c r="E649" s="156"/>
      <c r="F649" s="209"/>
    </row>
    <row r="650" spans="2:6" ht="13.5" customHeight="1">
      <c r="B650" s="89"/>
      <c r="E650" s="156"/>
      <c r="F650" s="209"/>
    </row>
    <row r="651" spans="2:6" ht="13.5" customHeight="1">
      <c r="B651" s="89"/>
      <c r="E651" s="155"/>
      <c r="F651" s="207"/>
    </row>
    <row r="652" spans="2:6" ht="13.5" customHeight="1">
      <c r="B652" s="89"/>
      <c r="E652" s="156"/>
      <c r="F652" s="209"/>
    </row>
    <row r="653" spans="2:6" ht="13.5" customHeight="1">
      <c r="B653" s="89"/>
      <c r="E653" s="156"/>
      <c r="F653" s="209"/>
    </row>
    <row r="654" spans="2:6" ht="13.5" customHeight="1">
      <c r="B654" s="89"/>
      <c r="E654" s="156"/>
      <c r="F654" s="209"/>
    </row>
    <row r="655" spans="2:6" ht="13.5" customHeight="1">
      <c r="B655" s="89"/>
      <c r="E655" s="156"/>
      <c r="F655" s="209"/>
    </row>
    <row r="656" spans="1:6" ht="13.5" customHeight="1">
      <c r="A656" s="65"/>
      <c r="B656" s="89"/>
      <c r="E656" s="156"/>
      <c r="F656" s="209"/>
    </row>
    <row r="657" spans="2:6" ht="13.5" customHeight="1">
      <c r="B657" s="89"/>
      <c r="E657" s="156"/>
      <c r="F657" s="209"/>
    </row>
    <row r="658" spans="2:6" ht="13.5" customHeight="1">
      <c r="B658" s="89"/>
      <c r="E658" s="156"/>
      <c r="F658" s="209"/>
    </row>
    <row r="659" spans="2:6" ht="13.5" customHeight="1">
      <c r="B659" s="89"/>
      <c r="E659" s="156"/>
      <c r="F659" s="209"/>
    </row>
    <row r="660" spans="2:6" ht="13.5" customHeight="1">
      <c r="B660" s="89"/>
      <c r="E660" s="155"/>
      <c r="F660" s="207"/>
    </row>
    <row r="661" spans="2:6" ht="13.5" customHeight="1">
      <c r="B661" s="89"/>
      <c r="E661" s="156"/>
      <c r="F661" s="209"/>
    </row>
    <row r="662" spans="2:6" ht="13.5" customHeight="1">
      <c r="B662" s="89"/>
      <c r="E662" s="156"/>
      <c r="F662" s="209"/>
    </row>
    <row r="663" spans="2:6" ht="13.5" customHeight="1">
      <c r="B663" s="89"/>
      <c r="E663" s="156"/>
      <c r="F663" s="209"/>
    </row>
    <row r="664" spans="2:6" ht="13.5" customHeight="1">
      <c r="B664" s="89"/>
      <c r="E664" s="156"/>
      <c r="F664" s="209"/>
    </row>
    <row r="665" spans="1:6" ht="13.5" customHeight="1">
      <c r="A665" s="65"/>
      <c r="B665" s="89"/>
      <c r="E665" s="156"/>
      <c r="F665" s="209"/>
    </row>
    <row r="666" spans="2:6" ht="13.5" customHeight="1">
      <c r="B666" s="89"/>
      <c r="E666" s="156"/>
      <c r="F666" s="209"/>
    </row>
    <row r="667" spans="2:6" ht="13.5" customHeight="1">
      <c r="B667" s="89"/>
      <c r="E667" s="155"/>
      <c r="F667" s="207"/>
    </row>
    <row r="668" spans="2:6" ht="13.5" customHeight="1">
      <c r="B668" s="89"/>
      <c r="E668" s="155"/>
      <c r="F668" s="207"/>
    </row>
    <row r="669" spans="2:6" ht="13.5" customHeight="1">
      <c r="B669" s="89"/>
      <c r="E669" s="155"/>
      <c r="F669" s="207"/>
    </row>
    <row r="670" spans="2:6" ht="13.5" customHeight="1">
      <c r="B670" s="89"/>
      <c r="E670" s="155"/>
      <c r="F670" s="207"/>
    </row>
    <row r="671" spans="2:6" ht="13.5" customHeight="1">
      <c r="B671" s="89"/>
      <c r="E671" s="156"/>
      <c r="F671" s="209"/>
    </row>
    <row r="672" spans="2:6" ht="13.5" customHeight="1">
      <c r="B672" s="89"/>
      <c r="E672" s="156"/>
      <c r="F672" s="209"/>
    </row>
    <row r="673" spans="2:6" ht="13.5" customHeight="1">
      <c r="B673" s="89"/>
      <c r="E673" s="156"/>
      <c r="F673" s="209"/>
    </row>
    <row r="674" spans="2:6" ht="13.5" customHeight="1">
      <c r="B674" s="89"/>
      <c r="E674" s="156"/>
      <c r="F674" s="209"/>
    </row>
    <row r="675" spans="2:6" ht="13.5" customHeight="1">
      <c r="B675" s="89"/>
      <c r="E675" s="156"/>
      <c r="F675" s="209"/>
    </row>
    <row r="676" spans="2:6" ht="13.5" customHeight="1">
      <c r="B676" s="89"/>
      <c r="E676" s="156"/>
      <c r="F676" s="209"/>
    </row>
    <row r="677" spans="1:6" ht="13.5" customHeight="1">
      <c r="A677" s="65"/>
      <c r="B677" s="89"/>
      <c r="E677" s="156"/>
      <c r="F677" s="209"/>
    </row>
    <row r="678" spans="2:6" ht="13.5" customHeight="1">
      <c r="B678" s="89"/>
      <c r="E678" s="156"/>
      <c r="F678" s="209"/>
    </row>
    <row r="679" spans="2:6" ht="13.5" customHeight="1">
      <c r="B679" s="89"/>
      <c r="E679" s="155"/>
      <c r="F679" s="207"/>
    </row>
    <row r="680" spans="2:6" ht="13.5" customHeight="1">
      <c r="B680" s="89"/>
      <c r="E680" s="156"/>
      <c r="F680" s="209"/>
    </row>
    <row r="681" spans="2:6" ht="13.5" customHeight="1">
      <c r="B681" s="89"/>
      <c r="E681" s="156"/>
      <c r="F681" s="209"/>
    </row>
    <row r="682" spans="2:6" ht="13.5" customHeight="1">
      <c r="B682" s="89"/>
      <c r="E682" s="156"/>
      <c r="F682" s="209"/>
    </row>
    <row r="683" spans="2:6" ht="13.5" customHeight="1">
      <c r="B683" s="89"/>
      <c r="E683" s="156"/>
      <c r="F683" s="209"/>
    </row>
    <row r="684" spans="2:6" ht="13.5" customHeight="1">
      <c r="B684" s="89"/>
      <c r="E684" s="156"/>
      <c r="F684" s="209"/>
    </row>
    <row r="685" spans="2:6" ht="13.5" customHeight="1">
      <c r="B685" s="89"/>
      <c r="E685" s="156"/>
      <c r="F685" s="209"/>
    </row>
    <row r="686" spans="1:6" ht="13.5" customHeight="1">
      <c r="A686" s="65"/>
      <c r="B686" s="89"/>
      <c r="E686" s="156"/>
      <c r="F686" s="209"/>
    </row>
    <row r="687" spans="2:6" ht="13.5" customHeight="1">
      <c r="B687" s="89"/>
      <c r="E687" s="155"/>
      <c r="F687" s="207"/>
    </row>
    <row r="688" spans="2:6" ht="13.5" customHeight="1">
      <c r="B688" s="89"/>
      <c r="E688" s="155"/>
      <c r="F688" s="207"/>
    </row>
    <row r="689" spans="2:6" ht="13.5" customHeight="1">
      <c r="B689" s="89"/>
      <c r="E689" s="155"/>
      <c r="F689" s="207"/>
    </row>
    <row r="690" spans="2:6" ht="13.5" customHeight="1">
      <c r="B690" s="89"/>
      <c r="E690" s="155"/>
      <c r="F690" s="207"/>
    </row>
    <row r="691" spans="2:6" ht="13.5" customHeight="1">
      <c r="B691" s="89"/>
      <c r="E691" s="156"/>
      <c r="F691" s="209"/>
    </row>
    <row r="692" spans="1:6" ht="13.5" customHeight="1">
      <c r="A692" s="65"/>
      <c r="B692" s="89"/>
      <c r="E692" s="156"/>
      <c r="F692" s="209"/>
    </row>
    <row r="693" spans="2:6" ht="13.5" customHeight="1">
      <c r="B693" s="89"/>
      <c r="E693" s="155"/>
      <c r="F693" s="207"/>
    </row>
    <row r="694" spans="2:6" ht="13.5" customHeight="1">
      <c r="B694" s="89"/>
      <c r="E694" s="156"/>
      <c r="F694" s="209"/>
    </row>
    <row r="695" spans="1:6" ht="13.5" customHeight="1">
      <c r="A695" s="65"/>
      <c r="B695" s="89"/>
      <c r="E695" s="156"/>
      <c r="F695" s="209"/>
    </row>
    <row r="696" spans="2:6" ht="13.5" customHeight="1">
      <c r="B696" s="89"/>
      <c r="E696" s="155"/>
      <c r="F696" s="207"/>
    </row>
    <row r="697" spans="2:6" ht="13.5" customHeight="1">
      <c r="B697" s="89"/>
      <c r="E697" s="155"/>
      <c r="F697" s="207"/>
    </row>
    <row r="698" spans="2:6" ht="13.5" customHeight="1">
      <c r="B698" s="89"/>
      <c r="E698" s="155"/>
      <c r="F698" s="207"/>
    </row>
    <row r="699" spans="2:6" ht="13.5" customHeight="1">
      <c r="B699" s="89"/>
      <c r="E699" s="155"/>
      <c r="F699" s="207"/>
    </row>
    <row r="700" spans="2:6" ht="13.5" customHeight="1">
      <c r="B700" s="89"/>
      <c r="E700" s="156"/>
      <c r="F700" s="209"/>
    </row>
    <row r="701" spans="1:6" ht="13.5" customHeight="1">
      <c r="A701" s="65"/>
      <c r="B701" s="89"/>
      <c r="E701" s="155"/>
      <c r="F701" s="207"/>
    </row>
    <row r="702" spans="2:6" ht="13.5" customHeight="1">
      <c r="B702" s="89"/>
      <c r="E702" s="156"/>
      <c r="F702" s="209"/>
    </row>
    <row r="703" spans="1:6" ht="13.5" customHeight="1">
      <c r="A703" s="65"/>
      <c r="B703" s="89"/>
      <c r="E703" s="156"/>
      <c r="F703" s="209"/>
    </row>
    <row r="704" spans="2:6" ht="13.5" customHeight="1">
      <c r="B704" s="89"/>
      <c r="E704" s="155"/>
      <c r="F704" s="207"/>
    </row>
    <row r="705" spans="2:6" ht="13.5" customHeight="1">
      <c r="B705" s="89"/>
      <c r="E705" s="155"/>
      <c r="F705" s="207"/>
    </row>
    <row r="706" spans="2:6" ht="13.5" customHeight="1">
      <c r="B706" s="89"/>
      <c r="E706" s="156"/>
      <c r="F706" s="209"/>
    </row>
    <row r="707" spans="1:6" ht="13.5" customHeight="1">
      <c r="A707" s="65"/>
      <c r="B707" s="89"/>
      <c r="E707" s="155"/>
      <c r="F707" s="207"/>
    </row>
    <row r="708" spans="2:6" ht="13.5" customHeight="1">
      <c r="B708" s="89"/>
      <c r="E708" s="156"/>
      <c r="F708" s="209"/>
    </row>
    <row r="709" spans="1:6" ht="15">
      <c r="A709" s="70"/>
      <c r="B709" s="89"/>
      <c r="C709" s="71"/>
      <c r="D709" s="147"/>
      <c r="E709" s="156"/>
      <c r="F709" s="207"/>
    </row>
    <row r="710" spans="2:6" ht="14.25">
      <c r="B710" s="89"/>
      <c r="E710" s="156"/>
      <c r="F710" s="209"/>
    </row>
    <row r="711" spans="1:6" ht="14.25">
      <c r="A711" s="65"/>
      <c r="B711" s="89"/>
      <c r="E711" s="156"/>
      <c r="F711" s="209"/>
    </row>
    <row r="712" spans="2:6" ht="14.25">
      <c r="B712" s="89"/>
      <c r="E712" s="156"/>
      <c r="F712" s="209"/>
    </row>
    <row r="713" spans="2:6" ht="14.25">
      <c r="B713" s="89"/>
      <c r="E713" s="156"/>
      <c r="F713" s="209"/>
    </row>
    <row r="714" spans="2:6" ht="14.25">
      <c r="B714" s="89"/>
      <c r="E714" s="156"/>
      <c r="F714" s="207"/>
    </row>
    <row r="715" spans="2:6" ht="14.25">
      <c r="B715" s="89"/>
      <c r="E715" s="156"/>
      <c r="F715" s="209"/>
    </row>
    <row r="716" spans="1:6" ht="14.25">
      <c r="A716" s="65"/>
      <c r="B716" s="89"/>
      <c r="E716" s="156"/>
      <c r="F716" s="209"/>
    </row>
    <row r="717" spans="1:6" ht="14.25">
      <c r="A717" s="65"/>
      <c r="B717" s="89"/>
      <c r="E717" s="156"/>
      <c r="F717" s="209"/>
    </row>
    <row r="718" spans="2:6" ht="14.25">
      <c r="B718" s="89"/>
      <c r="E718" s="156"/>
      <c r="F718" s="209"/>
    </row>
    <row r="719" spans="2:6" ht="14.25">
      <c r="B719" s="89"/>
      <c r="E719" s="155"/>
      <c r="F719" s="207"/>
    </row>
    <row r="720" spans="1:6" s="47" customFormat="1" ht="14.25">
      <c r="A720" s="59"/>
      <c r="B720" s="89"/>
      <c r="C720" s="29"/>
      <c r="D720" s="148"/>
      <c r="E720" s="156"/>
      <c r="F720" s="209"/>
    </row>
    <row r="721" spans="2:6" ht="14.25">
      <c r="B721" s="89"/>
      <c r="E721" s="156"/>
      <c r="F721" s="209"/>
    </row>
    <row r="722" spans="2:6" ht="14.25">
      <c r="B722" s="89"/>
      <c r="E722" s="156"/>
      <c r="F722" s="207"/>
    </row>
    <row r="723" spans="2:6" ht="14.25">
      <c r="B723" s="89"/>
      <c r="E723" s="156"/>
      <c r="F723" s="209"/>
    </row>
    <row r="724" spans="1:6" ht="14.25">
      <c r="A724" s="65"/>
      <c r="B724" s="89"/>
      <c r="E724" s="156"/>
      <c r="F724" s="209"/>
    </row>
    <row r="725" spans="2:6" ht="14.25">
      <c r="B725" s="89"/>
      <c r="E725" s="156"/>
      <c r="F725" s="207"/>
    </row>
    <row r="726" spans="1:6" ht="14.25">
      <c r="A726" s="65"/>
      <c r="B726" s="89"/>
      <c r="E726" s="156"/>
      <c r="F726" s="209"/>
    </row>
    <row r="727" spans="1:6" ht="14.25">
      <c r="A727" s="65"/>
      <c r="B727" s="89"/>
      <c r="E727" s="156"/>
      <c r="F727" s="209"/>
    </row>
    <row r="728" spans="2:6" ht="14.25">
      <c r="B728" s="89"/>
      <c r="E728" s="156"/>
      <c r="F728" s="207"/>
    </row>
    <row r="729" spans="2:6" ht="14.25">
      <c r="B729" s="89"/>
      <c r="E729" s="155"/>
      <c r="F729" s="207"/>
    </row>
    <row r="730" spans="2:6" ht="14.25">
      <c r="B730" s="89"/>
      <c r="E730" s="156"/>
      <c r="F730" s="209"/>
    </row>
    <row r="731" spans="1:6" ht="14.25">
      <c r="A731" s="65"/>
      <c r="B731" s="89"/>
      <c r="E731" s="156"/>
      <c r="F731" s="209"/>
    </row>
    <row r="732" spans="2:6" ht="14.25">
      <c r="B732" s="89"/>
      <c r="E732" s="156"/>
      <c r="F732" s="207"/>
    </row>
    <row r="733" spans="2:6" ht="14.25">
      <c r="B733" s="89"/>
      <c r="E733" s="156"/>
      <c r="F733" s="207"/>
    </row>
    <row r="734" spans="2:6" ht="14.25">
      <c r="B734" s="89"/>
      <c r="E734" s="156"/>
      <c r="F734" s="209"/>
    </row>
    <row r="735" spans="2:6" ht="14.25">
      <c r="B735" s="89"/>
      <c r="E735" s="156"/>
      <c r="F735" s="209"/>
    </row>
    <row r="736" spans="1:6" ht="14.25">
      <c r="A736" s="65"/>
      <c r="B736" s="89"/>
      <c r="E736" s="156"/>
      <c r="F736" s="209"/>
    </row>
    <row r="737" spans="2:6" ht="14.25">
      <c r="B737" s="89"/>
      <c r="E737" s="155"/>
      <c r="F737" s="207"/>
    </row>
    <row r="738" spans="2:6" ht="14.25">
      <c r="B738" s="89"/>
      <c r="E738" s="156"/>
      <c r="F738" s="209"/>
    </row>
    <row r="739" spans="1:6" ht="14.25">
      <c r="A739" s="65"/>
      <c r="B739" s="89"/>
      <c r="E739" s="155"/>
      <c r="F739" s="207"/>
    </row>
    <row r="740" spans="2:6" ht="14.25">
      <c r="B740" s="89"/>
      <c r="E740" s="156"/>
      <c r="F740" s="209"/>
    </row>
    <row r="741" spans="2:6" ht="14.25">
      <c r="B741" s="89"/>
      <c r="E741" s="156"/>
      <c r="F741" s="209"/>
    </row>
    <row r="742" spans="1:6" ht="14.25">
      <c r="A742" s="65"/>
      <c r="B742" s="89"/>
      <c r="E742" s="155"/>
      <c r="F742" s="207"/>
    </row>
    <row r="743" spans="2:6" ht="14.25">
      <c r="B743" s="89"/>
      <c r="E743" s="156"/>
      <c r="F743" s="209"/>
    </row>
  </sheetData>
  <sheetProtection/>
  <printOptions/>
  <pageMargins left="0.7480314960629921" right="0.7480314960629921" top="0.4330708661417323" bottom="0.4330708661417323" header="0" footer="0"/>
  <pageSetup horizontalDpi="600" verticalDpi="600" orientation="portrait" paperSize="9" scale="55" r:id="rId1"/>
  <headerFooter alignWithMargins="0">
    <oddFooter>&amp;L&amp;F, &amp;A&amp;R&amp;P/&amp;N</oddFooter>
  </headerFooter>
</worksheet>
</file>

<file path=xl/worksheets/sheet12.xml><?xml version="1.0" encoding="utf-8"?>
<worksheet xmlns="http://schemas.openxmlformats.org/spreadsheetml/2006/main" xmlns:r="http://schemas.openxmlformats.org/officeDocument/2006/relationships">
  <sheetPr>
    <tabColor rgb="FFC00000"/>
  </sheetPr>
  <dimension ref="A1:J12"/>
  <sheetViews>
    <sheetView view="pageBreakPreview" zoomScaleSheetLayoutView="100" zoomScalePageLayoutView="0" workbookViewId="0" topLeftCell="A1">
      <pane xSplit="5" ySplit="3" topLeftCell="F4" activePane="bottomRight" state="frozen"/>
      <selection pane="topLeft" activeCell="A1" sqref="A1"/>
      <selection pane="topRight" activeCell="F1" sqref="F1"/>
      <selection pane="bottomLeft" activeCell="A4" sqref="A4"/>
      <selection pane="bottomRight" activeCell="B1" sqref="B1"/>
    </sheetView>
  </sheetViews>
  <sheetFormatPr defaultColWidth="9.140625" defaultRowHeight="15"/>
  <cols>
    <col min="1" max="1" width="4.28125" style="0" customWidth="1"/>
    <col min="2" max="2" width="50.140625" style="0" customWidth="1"/>
    <col min="3" max="3" width="7.140625" style="0" customWidth="1"/>
    <col min="4" max="4" width="8.7109375" style="0" customWidth="1"/>
    <col min="5" max="5" width="11.28125" style="0" customWidth="1"/>
    <col min="6" max="6" width="14.140625" style="215" customWidth="1"/>
  </cols>
  <sheetData>
    <row r="1" spans="1:7" s="35" customFormat="1" ht="15">
      <c r="A1" s="30" t="s">
        <v>257</v>
      </c>
      <c r="B1" s="44" t="s">
        <v>299</v>
      </c>
      <c r="C1" s="32"/>
      <c r="D1" s="33"/>
      <c r="E1" s="126"/>
      <c r="F1" s="212">
        <f>SUBTOTAL(9,F5:F10)</f>
        <v>0</v>
      </c>
      <c r="G1" s="34"/>
    </row>
    <row r="2" spans="1:7" s="35" customFormat="1" ht="15">
      <c r="A2" s="36"/>
      <c r="B2" s="37"/>
      <c r="C2" s="38"/>
      <c r="D2" s="38"/>
      <c r="E2" s="127"/>
      <c r="F2" s="213"/>
      <c r="G2" s="34"/>
    </row>
    <row r="3" spans="1:6" s="42" customFormat="1" ht="15">
      <c r="A3" s="39"/>
      <c r="B3" s="40" t="s">
        <v>4</v>
      </c>
      <c r="C3" s="41" t="s">
        <v>5</v>
      </c>
      <c r="D3" s="141" t="s">
        <v>8</v>
      </c>
      <c r="E3" s="151" t="s">
        <v>6</v>
      </c>
      <c r="F3" s="205" t="s">
        <v>7</v>
      </c>
    </row>
    <row r="4" spans="1:7" s="42" customFormat="1" ht="15">
      <c r="A4" s="39"/>
      <c r="B4" s="96"/>
      <c r="C4" s="38"/>
      <c r="D4" s="38"/>
      <c r="E4" s="127"/>
      <c r="F4" s="213"/>
      <c r="G4" s="128"/>
    </row>
    <row r="5" spans="1:10" s="134" customFormat="1" ht="28.5">
      <c r="A5" s="129">
        <f>MAX($A$4:A4)+1</f>
        <v>1</v>
      </c>
      <c r="B5" s="85" t="s">
        <v>139</v>
      </c>
      <c r="C5" s="130" t="s">
        <v>0</v>
      </c>
      <c r="D5" s="131">
        <v>1</v>
      </c>
      <c r="E5" s="52"/>
      <c r="F5" s="214">
        <f>+E5*D5</f>
        <v>0</v>
      </c>
      <c r="G5" s="64"/>
      <c r="H5" s="132"/>
      <c r="I5" s="133"/>
      <c r="J5" s="133"/>
    </row>
    <row r="6" spans="1:10" s="134" customFormat="1" ht="15">
      <c r="A6" s="39"/>
      <c r="B6" s="85"/>
      <c r="C6" s="130"/>
      <c r="D6" s="131"/>
      <c r="E6" s="135"/>
      <c r="F6" s="214"/>
      <c r="G6" s="64"/>
      <c r="H6" s="132"/>
      <c r="I6" s="133"/>
      <c r="J6" s="133"/>
    </row>
    <row r="7" spans="1:7" s="48" customFormat="1" ht="14.25">
      <c r="A7" s="129">
        <f>MAX($A$4:A6)+1</f>
        <v>2</v>
      </c>
      <c r="B7" s="136" t="s">
        <v>96</v>
      </c>
      <c r="C7" s="137" t="s">
        <v>0</v>
      </c>
      <c r="D7" s="131">
        <v>1</v>
      </c>
      <c r="E7" s="52"/>
      <c r="F7" s="214">
        <f>+E7*D7</f>
        <v>0</v>
      </c>
      <c r="G7" s="64"/>
    </row>
    <row r="8" spans="1:7" s="48" customFormat="1" ht="15">
      <c r="A8" s="39"/>
      <c r="B8" s="136"/>
      <c r="C8" s="137"/>
      <c r="D8" s="131"/>
      <c r="E8" s="135"/>
      <c r="F8" s="214"/>
      <c r="G8" s="47"/>
    </row>
    <row r="9" spans="1:7" s="48" customFormat="1" ht="14.25">
      <c r="A9" s="129">
        <f>MAX($A$4:A8)+1</f>
        <v>3</v>
      </c>
      <c r="B9" s="136" t="s">
        <v>140</v>
      </c>
      <c r="C9" s="130" t="s">
        <v>141</v>
      </c>
      <c r="D9" s="138">
        <v>1</v>
      </c>
      <c r="E9" s="52"/>
      <c r="F9" s="214">
        <f>+D9*E9</f>
        <v>0</v>
      </c>
      <c r="G9" s="64"/>
    </row>
    <row r="10" spans="7:8" ht="15">
      <c r="G10" s="170"/>
      <c r="H10" s="170"/>
    </row>
    <row r="11" spans="7:8" ht="15">
      <c r="G11" s="170"/>
      <c r="H11" s="170"/>
    </row>
    <row r="12" spans="7:8" ht="15">
      <c r="G12" s="170"/>
      <c r="H12" s="170"/>
    </row>
  </sheetData>
  <sheetProtection/>
  <printOptions/>
  <pageMargins left="0.7" right="0.7" top="0.75" bottom="0.75" header="0.3" footer="0.3"/>
  <pageSetup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dimension ref="A1:C361"/>
  <sheetViews>
    <sheetView view="pageBreakPreview" zoomScaleSheetLayoutView="100" zoomScalePageLayoutView="0" workbookViewId="0" topLeftCell="A16">
      <selection activeCell="B33" sqref="A1:B33"/>
    </sheetView>
  </sheetViews>
  <sheetFormatPr defaultColWidth="9.00390625" defaultRowHeight="15"/>
  <cols>
    <col min="1" max="1" width="9.00390625" style="28" customWidth="1"/>
    <col min="2" max="2" width="64.421875" style="89" customWidth="1"/>
    <col min="3" max="5" width="9.00390625" style="48" customWidth="1"/>
    <col min="6" max="6" width="11.57421875" style="48" customWidth="1"/>
    <col min="7" max="16384" width="9.00390625" style="48" customWidth="1"/>
  </cols>
  <sheetData>
    <row r="1" spans="1:3" s="35" customFormat="1" ht="16.5" customHeight="1">
      <c r="A1" s="30"/>
      <c r="B1" s="230" t="s">
        <v>97</v>
      </c>
      <c r="C1" s="34"/>
    </row>
    <row r="2" spans="1:3" s="35" customFormat="1" ht="15">
      <c r="A2" s="36"/>
      <c r="B2" s="231"/>
      <c r="C2" s="34"/>
    </row>
    <row r="3" spans="1:2" s="42" customFormat="1" ht="46.5" customHeight="1">
      <c r="A3" s="39"/>
      <c r="B3" s="231" t="s">
        <v>98</v>
      </c>
    </row>
    <row r="4" spans="1:2" ht="15">
      <c r="A4" s="59"/>
      <c r="B4" s="232"/>
    </row>
    <row r="5" spans="1:2" ht="85.5">
      <c r="A5" s="115" t="s">
        <v>99</v>
      </c>
      <c r="B5" s="72" t="s">
        <v>100</v>
      </c>
    </row>
    <row r="6" spans="1:2" ht="14.25">
      <c r="A6" s="115"/>
      <c r="B6" s="88"/>
    </row>
    <row r="7" spans="1:2" ht="57">
      <c r="A7" s="115" t="s">
        <v>101</v>
      </c>
      <c r="B7" s="72" t="s">
        <v>102</v>
      </c>
    </row>
    <row r="8" ht="14.25">
      <c r="A8" s="115"/>
    </row>
    <row r="9" spans="1:2" ht="85.5">
      <c r="A9" s="115" t="s">
        <v>103</v>
      </c>
      <c r="B9" s="72" t="s">
        <v>125</v>
      </c>
    </row>
    <row r="10" ht="14.25">
      <c r="A10" s="115"/>
    </row>
    <row r="11" spans="1:2" ht="28.5">
      <c r="A11" s="115" t="s">
        <v>104</v>
      </c>
      <c r="B11" s="72" t="s">
        <v>105</v>
      </c>
    </row>
    <row r="12" ht="14.25">
      <c r="A12" s="115"/>
    </row>
    <row r="13" spans="1:2" ht="57">
      <c r="A13" s="115" t="s">
        <v>106</v>
      </c>
      <c r="B13" s="72" t="s">
        <v>107</v>
      </c>
    </row>
    <row r="14" ht="14.25">
      <c r="A14" s="115"/>
    </row>
    <row r="15" spans="1:2" ht="57">
      <c r="A15" s="115" t="s">
        <v>108</v>
      </c>
      <c r="B15" s="72" t="s">
        <v>109</v>
      </c>
    </row>
    <row r="16" ht="14.25">
      <c r="A16" s="115"/>
    </row>
    <row r="17" spans="1:2" ht="85.5">
      <c r="A17" s="115" t="s">
        <v>110</v>
      </c>
      <c r="B17" s="72" t="s">
        <v>126</v>
      </c>
    </row>
    <row r="18" ht="14.25">
      <c r="A18" s="115"/>
    </row>
    <row r="19" spans="1:2" ht="28.5">
      <c r="A19" s="115" t="s">
        <v>111</v>
      </c>
      <c r="B19" s="72" t="s">
        <v>112</v>
      </c>
    </row>
    <row r="20" ht="14.25">
      <c r="A20" s="115"/>
    </row>
    <row r="21" spans="1:2" ht="28.5">
      <c r="A21" s="115" t="s">
        <v>113</v>
      </c>
      <c r="B21" s="72" t="s">
        <v>114</v>
      </c>
    </row>
    <row r="22" ht="14.25">
      <c r="A22" s="115"/>
    </row>
    <row r="23" spans="1:2" ht="28.5">
      <c r="A23" s="115" t="s">
        <v>115</v>
      </c>
      <c r="B23" s="72" t="s">
        <v>116</v>
      </c>
    </row>
    <row r="24" ht="14.25">
      <c r="A24" s="115"/>
    </row>
    <row r="25" spans="1:2" ht="57">
      <c r="A25" s="115" t="s">
        <v>117</v>
      </c>
      <c r="B25" s="72" t="s">
        <v>118</v>
      </c>
    </row>
    <row r="26" ht="14.25">
      <c r="A26" s="115"/>
    </row>
    <row r="27" spans="1:2" ht="14.25">
      <c r="A27" s="115" t="s">
        <v>119</v>
      </c>
      <c r="B27" s="72" t="s">
        <v>120</v>
      </c>
    </row>
    <row r="28" ht="14.25">
      <c r="A28" s="115"/>
    </row>
    <row r="29" spans="1:2" ht="14.25">
      <c r="A29" s="115" t="s">
        <v>121</v>
      </c>
      <c r="B29" s="234" t="s">
        <v>122</v>
      </c>
    </row>
    <row r="30" spans="1:2" ht="14.25">
      <c r="A30" s="115"/>
      <c r="B30" s="116"/>
    </row>
    <row r="31" spans="1:2" ht="47.25" customHeight="1">
      <c r="A31" s="70" t="s">
        <v>123</v>
      </c>
      <c r="B31" s="117" t="s">
        <v>9</v>
      </c>
    </row>
    <row r="32" spans="1:2" ht="15">
      <c r="A32" s="115"/>
      <c r="B32" s="233"/>
    </row>
    <row r="33" spans="1:2" ht="60">
      <c r="A33" s="70" t="s">
        <v>124</v>
      </c>
      <c r="B33" s="117" t="s">
        <v>10</v>
      </c>
    </row>
    <row r="34" ht="14.25">
      <c r="B34" s="118"/>
    </row>
    <row r="35" spans="1:2" ht="14.25">
      <c r="A35" s="119"/>
      <c r="B35" s="118"/>
    </row>
    <row r="36" ht="14.25">
      <c r="B36" s="118"/>
    </row>
    <row r="37" ht="14.25">
      <c r="B37" s="118"/>
    </row>
    <row r="38" ht="14.25">
      <c r="B38" s="118"/>
    </row>
    <row r="39" ht="14.25">
      <c r="B39" s="118"/>
    </row>
    <row r="40" ht="14.25">
      <c r="B40" s="118"/>
    </row>
    <row r="41" ht="14.25">
      <c r="B41" s="118"/>
    </row>
    <row r="42" ht="14.25">
      <c r="B42" s="118"/>
    </row>
    <row r="43" ht="14.25">
      <c r="B43" s="118"/>
    </row>
    <row r="44" ht="14.25">
      <c r="B44" s="118"/>
    </row>
    <row r="45" ht="14.25">
      <c r="B45" s="118"/>
    </row>
    <row r="46" ht="14.25">
      <c r="B46" s="118"/>
    </row>
    <row r="47" ht="14.25">
      <c r="B47" s="118"/>
    </row>
    <row r="48" ht="14.25">
      <c r="B48" s="118"/>
    </row>
    <row r="49" ht="14.25">
      <c r="B49" s="118"/>
    </row>
    <row r="50" spans="1:2" ht="14.25">
      <c r="A50" s="119"/>
      <c r="B50" s="118"/>
    </row>
    <row r="51" ht="14.25">
      <c r="B51" s="118"/>
    </row>
    <row r="52" ht="14.25">
      <c r="B52" s="118"/>
    </row>
    <row r="53" ht="14.25">
      <c r="B53" s="118"/>
    </row>
    <row r="54" ht="14.25">
      <c r="B54" s="118"/>
    </row>
    <row r="55" ht="14.25">
      <c r="B55" s="118"/>
    </row>
    <row r="56" spans="1:2" ht="14.25">
      <c r="A56" s="119"/>
      <c r="B56" s="118"/>
    </row>
    <row r="57" ht="14.25">
      <c r="B57" s="118"/>
    </row>
    <row r="58" ht="14.25">
      <c r="B58" s="118"/>
    </row>
    <row r="59" ht="14.25">
      <c r="B59" s="118"/>
    </row>
    <row r="60" ht="14.25">
      <c r="B60" s="118"/>
    </row>
    <row r="61" ht="14.25">
      <c r="B61" s="118"/>
    </row>
    <row r="62" ht="14.25">
      <c r="B62" s="118"/>
    </row>
    <row r="63" ht="14.25">
      <c r="B63" s="118"/>
    </row>
    <row r="64" spans="1:2" ht="14.25">
      <c r="A64" s="119"/>
      <c r="B64" s="118"/>
    </row>
    <row r="65" ht="14.25">
      <c r="B65" s="118"/>
    </row>
    <row r="66" ht="14.25">
      <c r="B66" s="118"/>
    </row>
    <row r="67" ht="14.25">
      <c r="B67" s="118"/>
    </row>
    <row r="68" ht="14.25">
      <c r="B68" s="118"/>
    </row>
    <row r="69" spans="1:2" ht="14.25">
      <c r="A69" s="119"/>
      <c r="B69" s="118"/>
    </row>
    <row r="70" ht="14.25">
      <c r="B70" s="118"/>
    </row>
    <row r="71" ht="14.25">
      <c r="B71" s="118"/>
    </row>
    <row r="72" ht="14.25">
      <c r="B72" s="118"/>
    </row>
    <row r="73" spans="1:2" ht="14.25">
      <c r="A73" s="119"/>
      <c r="B73" s="118"/>
    </row>
    <row r="74" ht="14.25">
      <c r="B74" s="118"/>
    </row>
    <row r="75" spans="1:2" ht="14.25">
      <c r="A75" s="119"/>
      <c r="B75" s="118"/>
    </row>
    <row r="76" ht="14.25">
      <c r="B76" s="118"/>
    </row>
    <row r="77" ht="14.25">
      <c r="B77" s="118"/>
    </row>
    <row r="78" ht="14.25">
      <c r="B78" s="118"/>
    </row>
    <row r="79" ht="14.25">
      <c r="B79" s="118"/>
    </row>
    <row r="80" ht="14.25">
      <c r="B80" s="118"/>
    </row>
    <row r="81" ht="14.25">
      <c r="B81" s="118"/>
    </row>
    <row r="82" ht="14.25">
      <c r="B82" s="118"/>
    </row>
    <row r="83" ht="14.25">
      <c r="B83" s="118"/>
    </row>
    <row r="84" ht="14.25">
      <c r="B84" s="118"/>
    </row>
    <row r="85" spans="1:2" ht="14.25">
      <c r="A85" s="119"/>
      <c r="B85" s="118"/>
    </row>
    <row r="86" ht="14.25">
      <c r="B86" s="118"/>
    </row>
    <row r="87" ht="14.25">
      <c r="B87" s="118"/>
    </row>
    <row r="88" spans="1:2" ht="14.25">
      <c r="A88" s="119"/>
      <c r="B88" s="118"/>
    </row>
    <row r="89" ht="14.25">
      <c r="B89" s="118"/>
    </row>
    <row r="90" ht="14.25">
      <c r="B90" s="118"/>
    </row>
    <row r="91" ht="14.25">
      <c r="B91" s="118"/>
    </row>
    <row r="92" ht="14.25">
      <c r="B92" s="118"/>
    </row>
    <row r="93" ht="14.25">
      <c r="B93" s="118"/>
    </row>
    <row r="94" ht="14.25">
      <c r="B94" s="118"/>
    </row>
    <row r="95" ht="14.25">
      <c r="B95" s="118"/>
    </row>
    <row r="96" ht="14.25">
      <c r="B96" s="118"/>
    </row>
    <row r="97" spans="1:2" ht="14.25">
      <c r="A97" s="119"/>
      <c r="B97" s="118"/>
    </row>
    <row r="98" ht="14.25">
      <c r="B98" s="118"/>
    </row>
    <row r="99" ht="14.25">
      <c r="B99" s="118"/>
    </row>
    <row r="100" ht="14.25">
      <c r="B100" s="118"/>
    </row>
    <row r="101" ht="14.25">
      <c r="B101" s="118"/>
    </row>
    <row r="102" ht="14.25">
      <c r="B102" s="118"/>
    </row>
    <row r="103" spans="1:2" ht="14.25">
      <c r="A103" s="119"/>
      <c r="B103" s="118"/>
    </row>
    <row r="104" ht="14.25">
      <c r="B104" s="118"/>
    </row>
    <row r="105" spans="1:2" ht="63" customHeight="1">
      <c r="A105" s="119"/>
      <c r="B105" s="118"/>
    </row>
    <row r="106" ht="14.25">
      <c r="B106" s="118"/>
    </row>
    <row r="107" ht="14.25">
      <c r="B107" s="118"/>
    </row>
    <row r="108" ht="14.25">
      <c r="B108" s="118"/>
    </row>
    <row r="109" ht="14.25">
      <c r="B109" s="118"/>
    </row>
    <row r="110" ht="14.25">
      <c r="B110" s="118"/>
    </row>
    <row r="111" ht="14.25">
      <c r="B111" s="118"/>
    </row>
    <row r="112" ht="14.25">
      <c r="B112" s="118"/>
    </row>
    <row r="113" ht="14.25">
      <c r="B113" s="118"/>
    </row>
    <row r="114" ht="14.25">
      <c r="B114" s="118"/>
    </row>
    <row r="115" ht="14.25">
      <c r="B115" s="118"/>
    </row>
    <row r="116" ht="14.25">
      <c r="B116" s="118"/>
    </row>
    <row r="117" ht="14.25">
      <c r="B117" s="118"/>
    </row>
    <row r="118" ht="14.25">
      <c r="B118" s="118"/>
    </row>
    <row r="119" ht="14.25">
      <c r="B119" s="118"/>
    </row>
    <row r="120" ht="14.25">
      <c r="B120" s="118"/>
    </row>
    <row r="121" ht="14.25">
      <c r="B121" s="118"/>
    </row>
    <row r="122" ht="14.25">
      <c r="B122" s="118"/>
    </row>
    <row r="123" ht="14.25">
      <c r="B123" s="118"/>
    </row>
    <row r="124" ht="14.25">
      <c r="B124" s="118"/>
    </row>
    <row r="125" ht="14.25">
      <c r="B125" s="118"/>
    </row>
    <row r="126" ht="14.25">
      <c r="B126" s="118"/>
    </row>
    <row r="127" ht="14.25">
      <c r="B127" s="118"/>
    </row>
    <row r="128" ht="14.25">
      <c r="B128" s="118"/>
    </row>
    <row r="129" spans="1:2" ht="14.25">
      <c r="A129" s="119"/>
      <c r="B129" s="118"/>
    </row>
    <row r="130" ht="14.25">
      <c r="B130" s="118"/>
    </row>
    <row r="131" ht="14.25">
      <c r="B131" s="118"/>
    </row>
    <row r="132" ht="14.25">
      <c r="B132" s="118"/>
    </row>
    <row r="133" ht="14.25">
      <c r="B133" s="118"/>
    </row>
    <row r="134" ht="14.25">
      <c r="B134" s="118"/>
    </row>
    <row r="135" ht="14.25">
      <c r="B135" s="118"/>
    </row>
    <row r="136" ht="14.25">
      <c r="B136" s="118"/>
    </row>
    <row r="137" ht="14.25">
      <c r="B137" s="118"/>
    </row>
    <row r="138" ht="14.25">
      <c r="B138" s="118"/>
    </row>
    <row r="139" ht="14.25">
      <c r="B139" s="118"/>
    </row>
    <row r="140" ht="14.25">
      <c r="B140" s="118"/>
    </row>
    <row r="141" ht="14.25">
      <c r="B141" s="118"/>
    </row>
    <row r="142" ht="14.25">
      <c r="B142" s="118"/>
    </row>
    <row r="143" spans="1:2" ht="14.25">
      <c r="A143" s="119"/>
      <c r="B143" s="118"/>
    </row>
    <row r="144" ht="14.25">
      <c r="B144" s="118"/>
    </row>
    <row r="145" ht="14.25">
      <c r="B145" s="118"/>
    </row>
    <row r="146" ht="14.25">
      <c r="B146" s="118"/>
    </row>
    <row r="147" ht="14.25">
      <c r="B147" s="118"/>
    </row>
    <row r="148" ht="14.25">
      <c r="B148" s="118"/>
    </row>
    <row r="149" ht="14.25">
      <c r="B149" s="118"/>
    </row>
    <row r="150" ht="14.25">
      <c r="B150" s="118"/>
    </row>
    <row r="151" ht="14.25">
      <c r="B151" s="118"/>
    </row>
    <row r="152" ht="14.25">
      <c r="B152" s="118"/>
    </row>
    <row r="153" ht="14.25">
      <c r="B153" s="118"/>
    </row>
    <row r="154" ht="14.25">
      <c r="B154" s="118"/>
    </row>
    <row r="155" ht="14.25">
      <c r="B155" s="118"/>
    </row>
    <row r="156" ht="14.25">
      <c r="B156" s="118"/>
    </row>
    <row r="157" ht="14.25">
      <c r="B157" s="118"/>
    </row>
    <row r="158" ht="14.25">
      <c r="B158" s="118"/>
    </row>
    <row r="159" ht="14.25">
      <c r="B159" s="118"/>
    </row>
    <row r="160" ht="14.25">
      <c r="B160" s="118"/>
    </row>
    <row r="161" ht="14.25">
      <c r="B161" s="118"/>
    </row>
    <row r="162" ht="14.25">
      <c r="B162" s="118"/>
    </row>
    <row r="163" spans="1:2" ht="14.25">
      <c r="A163" s="119"/>
      <c r="B163" s="118"/>
    </row>
    <row r="164" ht="14.25">
      <c r="B164" s="118"/>
    </row>
    <row r="165" ht="14.25">
      <c r="B165" s="118"/>
    </row>
    <row r="166" ht="14.25">
      <c r="B166" s="118"/>
    </row>
    <row r="167" ht="14.25">
      <c r="B167" s="118"/>
    </row>
    <row r="168" ht="14.25">
      <c r="B168" s="118"/>
    </row>
    <row r="169" ht="14.25">
      <c r="B169" s="118"/>
    </row>
    <row r="170" ht="14.25">
      <c r="B170" s="118"/>
    </row>
    <row r="171" ht="14.25">
      <c r="B171" s="118"/>
    </row>
    <row r="172" ht="14.25">
      <c r="B172" s="118"/>
    </row>
    <row r="173" ht="14.25">
      <c r="B173" s="118"/>
    </row>
    <row r="174" ht="14.25">
      <c r="B174" s="118"/>
    </row>
    <row r="175" ht="14.25">
      <c r="B175" s="118"/>
    </row>
    <row r="176" ht="14.25">
      <c r="B176" s="118"/>
    </row>
    <row r="177" ht="14.25">
      <c r="B177" s="118"/>
    </row>
    <row r="178" ht="14.25">
      <c r="B178" s="118"/>
    </row>
    <row r="179" spans="1:2" ht="14.25">
      <c r="A179" s="119"/>
      <c r="B179" s="118"/>
    </row>
    <row r="180" ht="14.25">
      <c r="B180" s="118"/>
    </row>
    <row r="181" ht="14.25">
      <c r="B181" s="118"/>
    </row>
    <row r="182" ht="14.25">
      <c r="B182" s="118"/>
    </row>
    <row r="183" ht="14.25">
      <c r="B183" s="118"/>
    </row>
    <row r="184" ht="14.25">
      <c r="B184" s="118"/>
    </row>
    <row r="185" ht="14.25">
      <c r="B185" s="118"/>
    </row>
    <row r="186" ht="14.25">
      <c r="B186" s="118"/>
    </row>
    <row r="187" ht="14.25">
      <c r="B187" s="118"/>
    </row>
    <row r="188" ht="14.25">
      <c r="B188" s="118"/>
    </row>
    <row r="189" ht="14.25">
      <c r="B189" s="118"/>
    </row>
    <row r="190" ht="14.25">
      <c r="B190" s="118"/>
    </row>
    <row r="191" ht="14.25">
      <c r="B191" s="118"/>
    </row>
    <row r="192" ht="14.25">
      <c r="B192" s="118"/>
    </row>
    <row r="193" ht="14.25">
      <c r="B193" s="118"/>
    </row>
    <row r="194" ht="14.25">
      <c r="B194" s="118"/>
    </row>
    <row r="195" ht="14.25">
      <c r="B195" s="118"/>
    </row>
    <row r="196" ht="14.25">
      <c r="B196" s="118"/>
    </row>
    <row r="197" ht="14.25">
      <c r="B197" s="118"/>
    </row>
    <row r="198" ht="14.25">
      <c r="B198" s="118"/>
    </row>
    <row r="199" ht="14.25">
      <c r="B199" s="118"/>
    </row>
    <row r="200" ht="14.25">
      <c r="B200" s="118"/>
    </row>
    <row r="201" ht="14.25">
      <c r="B201" s="118"/>
    </row>
    <row r="202" ht="14.25">
      <c r="B202" s="118"/>
    </row>
    <row r="203" ht="14.25">
      <c r="B203" s="118"/>
    </row>
    <row r="204" ht="14.25">
      <c r="B204" s="118"/>
    </row>
    <row r="205" ht="14.25">
      <c r="B205" s="118"/>
    </row>
    <row r="206" ht="14.25">
      <c r="B206" s="118"/>
    </row>
    <row r="207" ht="14.25">
      <c r="B207" s="118"/>
    </row>
    <row r="208" ht="14.25">
      <c r="B208" s="118"/>
    </row>
    <row r="209" ht="14.25">
      <c r="B209" s="118"/>
    </row>
    <row r="210" ht="14.25">
      <c r="B210" s="118"/>
    </row>
    <row r="211" ht="14.25">
      <c r="B211" s="118"/>
    </row>
    <row r="212" ht="14.25">
      <c r="B212" s="118"/>
    </row>
    <row r="213" ht="14.25">
      <c r="B213" s="118"/>
    </row>
    <row r="214" spans="1:2" ht="14.25">
      <c r="A214" s="119"/>
      <c r="B214" s="118"/>
    </row>
    <row r="215" ht="14.25">
      <c r="B215" s="118"/>
    </row>
    <row r="216" ht="14.25">
      <c r="B216" s="118"/>
    </row>
    <row r="217" ht="14.25">
      <c r="B217" s="118"/>
    </row>
    <row r="218" ht="14.25">
      <c r="B218" s="118"/>
    </row>
    <row r="219" ht="14.25">
      <c r="B219" s="118"/>
    </row>
    <row r="220" ht="14.25">
      <c r="B220" s="118"/>
    </row>
    <row r="221" ht="14.25">
      <c r="B221" s="118"/>
    </row>
    <row r="222" ht="14.25">
      <c r="B222" s="118"/>
    </row>
    <row r="223" ht="14.25">
      <c r="B223" s="118"/>
    </row>
    <row r="224" ht="14.25">
      <c r="B224" s="118"/>
    </row>
    <row r="225" ht="14.25">
      <c r="B225" s="118"/>
    </row>
    <row r="226" ht="14.25">
      <c r="B226" s="118"/>
    </row>
    <row r="227" ht="14.25">
      <c r="B227" s="118"/>
    </row>
    <row r="228" ht="14.25">
      <c r="B228" s="118"/>
    </row>
    <row r="229" spans="1:2" ht="51.75" customHeight="1">
      <c r="A229" s="119"/>
      <c r="B229" s="118"/>
    </row>
    <row r="230" ht="14.25">
      <c r="B230" s="118"/>
    </row>
    <row r="231" spans="1:2" ht="14.25">
      <c r="A231" s="119"/>
      <c r="B231" s="118"/>
    </row>
    <row r="232" ht="14.25">
      <c r="B232" s="118"/>
    </row>
    <row r="233" ht="14.25">
      <c r="B233" s="118"/>
    </row>
    <row r="234" ht="14.25">
      <c r="B234" s="118"/>
    </row>
    <row r="235" ht="14.25">
      <c r="B235" s="118"/>
    </row>
    <row r="236" ht="14.25">
      <c r="B236" s="118"/>
    </row>
    <row r="237" spans="1:2" ht="14.25">
      <c r="A237" s="119"/>
      <c r="B237" s="118"/>
    </row>
    <row r="238" ht="14.25">
      <c r="B238" s="118"/>
    </row>
    <row r="239" ht="14.25">
      <c r="B239" s="118"/>
    </row>
    <row r="240" spans="1:2" ht="14.25">
      <c r="A240" s="119"/>
      <c r="B240" s="118"/>
    </row>
    <row r="241" ht="14.25">
      <c r="B241" s="118"/>
    </row>
    <row r="242" ht="14.25">
      <c r="B242" s="116"/>
    </row>
    <row r="243" ht="14.25">
      <c r="B243" s="118"/>
    </row>
    <row r="244" ht="14.25">
      <c r="B244" s="118"/>
    </row>
    <row r="245" ht="14.25">
      <c r="B245" s="118"/>
    </row>
    <row r="246" spans="1:2" ht="15">
      <c r="A246" s="120"/>
      <c r="B246" s="62"/>
    </row>
    <row r="248" spans="1:2" ht="14.25">
      <c r="A248" s="119"/>
      <c r="B248" s="118"/>
    </row>
    <row r="249" ht="13.5" customHeight="1">
      <c r="B249" s="118"/>
    </row>
    <row r="250" ht="13.5" customHeight="1">
      <c r="B250" s="118"/>
    </row>
    <row r="251" ht="13.5" customHeight="1">
      <c r="B251" s="118"/>
    </row>
    <row r="252" ht="13.5" customHeight="1">
      <c r="B252" s="118"/>
    </row>
    <row r="253" ht="13.5" customHeight="1">
      <c r="B253" s="118"/>
    </row>
    <row r="254" ht="13.5" customHeight="1">
      <c r="B254" s="118"/>
    </row>
    <row r="255" ht="13.5" customHeight="1">
      <c r="B255" s="118"/>
    </row>
    <row r="256" ht="13.5" customHeight="1">
      <c r="B256" s="118"/>
    </row>
    <row r="257" ht="13.5" customHeight="1">
      <c r="B257" s="118"/>
    </row>
    <row r="258" ht="13.5" customHeight="1">
      <c r="B258" s="118"/>
    </row>
    <row r="259" ht="13.5" customHeight="1">
      <c r="B259" s="118"/>
    </row>
    <row r="260" ht="13.5" customHeight="1">
      <c r="B260" s="118"/>
    </row>
    <row r="261" spans="1:2" ht="13.5" customHeight="1">
      <c r="A261" s="119"/>
      <c r="B261" s="118"/>
    </row>
    <row r="262" ht="13.5" customHeight="1">
      <c r="B262" s="118"/>
    </row>
    <row r="263" ht="13.5" customHeight="1">
      <c r="B263" s="118"/>
    </row>
    <row r="264" ht="13.5" customHeight="1">
      <c r="B264" s="118"/>
    </row>
    <row r="265" ht="13.5" customHeight="1">
      <c r="B265" s="118"/>
    </row>
    <row r="266" ht="13.5" customHeight="1">
      <c r="B266" s="118"/>
    </row>
    <row r="267" ht="13.5" customHeight="1">
      <c r="B267" s="118"/>
    </row>
    <row r="268" ht="13.5" customHeight="1">
      <c r="B268" s="118"/>
    </row>
    <row r="269" ht="13.5" customHeight="1">
      <c r="B269" s="118"/>
    </row>
    <row r="270" ht="13.5" customHeight="1">
      <c r="B270" s="118"/>
    </row>
    <row r="271" ht="13.5" customHeight="1">
      <c r="B271" s="118"/>
    </row>
    <row r="272" ht="13.5" customHeight="1">
      <c r="B272" s="118"/>
    </row>
    <row r="273" ht="13.5" customHeight="1">
      <c r="B273" s="118"/>
    </row>
    <row r="274" spans="1:2" ht="13.5" customHeight="1">
      <c r="A274" s="119"/>
      <c r="B274" s="118"/>
    </row>
    <row r="275" ht="13.5" customHeight="1">
      <c r="B275" s="118"/>
    </row>
    <row r="276" ht="13.5" customHeight="1">
      <c r="B276" s="118"/>
    </row>
    <row r="277" ht="13.5" customHeight="1">
      <c r="B277" s="118"/>
    </row>
    <row r="278" ht="13.5" customHeight="1">
      <c r="B278" s="118"/>
    </row>
    <row r="279" ht="13.5" customHeight="1">
      <c r="B279" s="118"/>
    </row>
    <row r="280" ht="13.5" customHeight="1">
      <c r="B280" s="118"/>
    </row>
    <row r="281" ht="13.5" customHeight="1">
      <c r="B281" s="118"/>
    </row>
    <row r="282" ht="13.5" customHeight="1">
      <c r="B282" s="118"/>
    </row>
    <row r="283" spans="1:2" ht="13.5" customHeight="1">
      <c r="A283" s="119"/>
      <c r="B283" s="118"/>
    </row>
    <row r="284" ht="13.5" customHeight="1">
      <c r="B284" s="118"/>
    </row>
    <row r="285" ht="13.5" customHeight="1">
      <c r="B285" s="118"/>
    </row>
    <row r="286" ht="13.5" customHeight="1">
      <c r="B286" s="118"/>
    </row>
    <row r="287" ht="13.5" customHeight="1">
      <c r="B287" s="118"/>
    </row>
    <row r="288" ht="13.5" customHeight="1">
      <c r="B288" s="118"/>
    </row>
    <row r="289" ht="13.5" customHeight="1">
      <c r="B289" s="118"/>
    </row>
    <row r="290" ht="13.5" customHeight="1">
      <c r="B290" s="118"/>
    </row>
    <row r="291" ht="13.5" customHeight="1">
      <c r="B291" s="118"/>
    </row>
    <row r="292" ht="13.5" customHeight="1">
      <c r="B292" s="118"/>
    </row>
    <row r="293" ht="13.5" customHeight="1">
      <c r="B293" s="118"/>
    </row>
    <row r="294" ht="13.5" customHeight="1">
      <c r="B294" s="118"/>
    </row>
    <row r="295" spans="1:2" ht="13.5" customHeight="1">
      <c r="A295" s="119"/>
      <c r="B295" s="118"/>
    </row>
    <row r="296" ht="13.5" customHeight="1">
      <c r="B296" s="118"/>
    </row>
    <row r="297" ht="13.5" customHeight="1">
      <c r="B297" s="118"/>
    </row>
    <row r="298" ht="13.5" customHeight="1">
      <c r="B298" s="118"/>
    </row>
    <row r="299" ht="13.5" customHeight="1">
      <c r="B299" s="118"/>
    </row>
    <row r="300" ht="13.5" customHeight="1">
      <c r="B300" s="118"/>
    </row>
    <row r="301" ht="13.5" customHeight="1">
      <c r="B301" s="118"/>
    </row>
    <row r="302" ht="13.5" customHeight="1">
      <c r="B302" s="118"/>
    </row>
    <row r="303" ht="13.5" customHeight="1">
      <c r="B303" s="118"/>
    </row>
    <row r="304" spans="1:2" ht="13.5" customHeight="1">
      <c r="A304" s="119"/>
      <c r="B304" s="118"/>
    </row>
    <row r="305" ht="13.5" customHeight="1">
      <c r="B305" s="118"/>
    </row>
    <row r="306" ht="13.5" customHeight="1">
      <c r="B306" s="118"/>
    </row>
    <row r="307" ht="13.5" customHeight="1">
      <c r="B307" s="118"/>
    </row>
    <row r="308" ht="13.5" customHeight="1">
      <c r="B308" s="118"/>
    </row>
    <row r="309" ht="13.5" customHeight="1">
      <c r="B309" s="118"/>
    </row>
    <row r="310" spans="1:2" ht="13.5" customHeight="1">
      <c r="A310" s="119"/>
      <c r="B310" s="118"/>
    </row>
    <row r="311" ht="13.5" customHeight="1">
      <c r="B311" s="118"/>
    </row>
    <row r="312" ht="13.5" customHeight="1">
      <c r="B312" s="118"/>
    </row>
    <row r="313" spans="1:2" ht="13.5" customHeight="1">
      <c r="A313" s="119"/>
      <c r="B313" s="118"/>
    </row>
    <row r="314" ht="13.5" customHeight="1">
      <c r="B314" s="118"/>
    </row>
    <row r="315" ht="13.5" customHeight="1">
      <c r="B315" s="118"/>
    </row>
    <row r="316" ht="13.5" customHeight="1">
      <c r="B316" s="118"/>
    </row>
    <row r="317" ht="13.5" customHeight="1">
      <c r="B317" s="118"/>
    </row>
    <row r="318" ht="13.5" customHeight="1">
      <c r="B318" s="118"/>
    </row>
    <row r="319" spans="1:2" ht="13.5" customHeight="1">
      <c r="A319" s="119"/>
      <c r="B319" s="118"/>
    </row>
    <row r="320" ht="13.5" customHeight="1">
      <c r="B320" s="118"/>
    </row>
    <row r="321" spans="1:2" ht="13.5" customHeight="1">
      <c r="A321" s="119"/>
      <c r="B321" s="118"/>
    </row>
    <row r="322" ht="13.5" customHeight="1">
      <c r="B322" s="118"/>
    </row>
    <row r="323" ht="13.5" customHeight="1">
      <c r="B323" s="118"/>
    </row>
    <row r="324" ht="13.5" customHeight="1">
      <c r="B324" s="118"/>
    </row>
    <row r="325" spans="1:2" ht="13.5" customHeight="1">
      <c r="A325" s="119"/>
      <c r="B325" s="118"/>
    </row>
    <row r="326" ht="13.5" customHeight="1">
      <c r="B326" s="118"/>
    </row>
    <row r="327" spans="1:2" ht="15">
      <c r="A327" s="120"/>
      <c r="B327" s="118"/>
    </row>
    <row r="328" ht="14.25">
      <c r="B328" s="118"/>
    </row>
    <row r="329" spans="1:2" ht="14.25">
      <c r="A329" s="119"/>
      <c r="B329" s="118"/>
    </row>
    <row r="330" ht="14.25">
      <c r="B330" s="118"/>
    </row>
    <row r="331" ht="14.25">
      <c r="B331" s="118"/>
    </row>
    <row r="332" ht="14.25">
      <c r="B332" s="118"/>
    </row>
    <row r="333" ht="14.25">
      <c r="B333" s="118"/>
    </row>
    <row r="334" spans="1:2" ht="14.25">
      <c r="A334" s="119"/>
      <c r="B334" s="118"/>
    </row>
    <row r="335" spans="1:2" ht="14.25">
      <c r="A335" s="119"/>
      <c r="B335" s="118"/>
    </row>
    <row r="336" ht="14.25">
      <c r="B336" s="118"/>
    </row>
    <row r="337" ht="14.25">
      <c r="B337" s="118"/>
    </row>
    <row r="338" spans="1:2" s="47" customFormat="1" ht="14.25">
      <c r="A338" s="28"/>
      <c r="B338" s="118"/>
    </row>
    <row r="339" ht="14.25">
      <c r="B339" s="118"/>
    </row>
    <row r="340" ht="14.25">
      <c r="B340" s="118"/>
    </row>
    <row r="341" ht="14.25">
      <c r="B341" s="118"/>
    </row>
    <row r="342" spans="1:2" ht="14.25">
      <c r="A342" s="119"/>
      <c r="B342" s="118"/>
    </row>
    <row r="343" ht="14.25">
      <c r="B343" s="118"/>
    </row>
    <row r="344" spans="1:2" ht="14.25">
      <c r="A344" s="119"/>
      <c r="B344" s="118"/>
    </row>
    <row r="345" spans="1:2" ht="14.25">
      <c r="A345" s="119"/>
      <c r="B345" s="118"/>
    </row>
    <row r="346" ht="14.25">
      <c r="B346" s="118"/>
    </row>
    <row r="347" ht="14.25">
      <c r="B347" s="118"/>
    </row>
    <row r="348" ht="14.25">
      <c r="B348" s="118"/>
    </row>
    <row r="349" spans="1:2" ht="14.25">
      <c r="A349" s="119"/>
      <c r="B349" s="118"/>
    </row>
    <row r="350" ht="14.25">
      <c r="B350" s="118"/>
    </row>
    <row r="351" ht="14.25">
      <c r="B351" s="118"/>
    </row>
    <row r="352" ht="14.25">
      <c r="B352" s="118"/>
    </row>
    <row r="353" ht="14.25">
      <c r="B353" s="118"/>
    </row>
    <row r="354" spans="1:2" ht="14.25">
      <c r="A354" s="119"/>
      <c r="B354" s="118"/>
    </row>
    <row r="355" ht="14.25">
      <c r="B355" s="118"/>
    </row>
    <row r="356" ht="14.25">
      <c r="B356" s="118"/>
    </row>
    <row r="357" spans="1:2" ht="14.25">
      <c r="A357" s="119"/>
      <c r="B357" s="118"/>
    </row>
    <row r="358" ht="14.25">
      <c r="B358" s="118"/>
    </row>
    <row r="359" ht="14.25">
      <c r="B359" s="118"/>
    </row>
    <row r="360" spans="1:2" ht="14.25">
      <c r="A360" s="119"/>
      <c r="B360" s="118"/>
    </row>
    <row r="361" ht="14.25">
      <c r="B361" s="118"/>
    </row>
  </sheetData>
  <sheetProtection/>
  <printOptions/>
  <pageMargins left="0.7480314960629921" right="0.7480314960629921" top="0.984251968503937" bottom="0.5905511811023623" header="0.7874015748031497" footer="0.31496062992125984"/>
  <pageSetup fitToHeight="100" horizontalDpi="300" verticalDpi="300" orientation="portrait" paperSize="9" scale="80" r:id="rId1"/>
  <headerFooter alignWithMargins="0">
    <oddFooter>&amp;L&amp;10&amp;F, &amp;A&amp;R&amp;10&amp;P/&amp;N</oddFooter>
  </headerFooter>
</worksheet>
</file>

<file path=xl/worksheets/sheet3.xml><?xml version="1.0" encoding="utf-8"?>
<worksheet xmlns="http://schemas.openxmlformats.org/spreadsheetml/2006/main" xmlns:r="http://schemas.openxmlformats.org/officeDocument/2006/relationships">
  <sheetPr>
    <tabColor rgb="FFC00000"/>
  </sheetPr>
  <dimension ref="A1:J754"/>
  <sheetViews>
    <sheetView view="pageBreakPreview" zoomScaleSheetLayoutView="100" zoomScalePageLayoutView="0" workbookViewId="0" topLeftCell="A1">
      <pane ySplit="3" topLeftCell="A4" activePane="bottomLeft" state="frozen"/>
      <selection pane="topLeft" activeCell="A1" sqref="A1"/>
      <selection pane="bottomLeft" activeCell="E8" sqref="E8"/>
    </sheetView>
  </sheetViews>
  <sheetFormatPr defaultColWidth="9.00390625" defaultRowHeight="15"/>
  <cols>
    <col min="1" max="1" width="4.28125" style="59" customWidth="1"/>
    <col min="2" max="2" width="50.00390625" style="72" customWidth="1"/>
    <col min="3" max="3" width="7.140625" style="29" customWidth="1"/>
    <col min="4" max="4" width="8.57421875" style="148" customWidth="1"/>
    <col min="5" max="5" width="11.7109375" style="157" customWidth="1"/>
    <col min="6" max="6" width="15.28125" style="210" bestFit="1" customWidth="1"/>
    <col min="7" max="9" width="9.00390625" style="48" customWidth="1"/>
    <col min="10" max="10" width="11.57421875" style="48" customWidth="1"/>
    <col min="11" max="16384" width="9.00390625" style="48" customWidth="1"/>
  </cols>
  <sheetData>
    <row r="1" spans="1:7" s="35" customFormat="1" ht="16.5" customHeight="1">
      <c r="A1" s="30" t="s">
        <v>14</v>
      </c>
      <c r="B1" s="31" t="s">
        <v>290</v>
      </c>
      <c r="C1" s="32"/>
      <c r="D1" s="139"/>
      <c r="E1" s="149"/>
      <c r="F1" s="203">
        <f>SUBTOTAL(9,F5:F42)</f>
        <v>0</v>
      </c>
      <c r="G1" s="34"/>
    </row>
    <row r="2" spans="1:7" s="35" customFormat="1" ht="15">
      <c r="A2" s="36"/>
      <c r="B2" s="37"/>
      <c r="C2" s="38"/>
      <c r="D2" s="140"/>
      <c r="E2" s="150"/>
      <c r="F2" s="204"/>
      <c r="G2" s="34"/>
    </row>
    <row r="3" spans="1:6" s="42" customFormat="1" ht="15">
      <c r="A3" s="39"/>
      <c r="B3" s="40" t="s">
        <v>4</v>
      </c>
      <c r="C3" s="41" t="s">
        <v>5</v>
      </c>
      <c r="D3" s="141" t="s">
        <v>8</v>
      </c>
      <c r="E3" s="151" t="s">
        <v>6</v>
      </c>
      <c r="F3" s="205" t="s">
        <v>7</v>
      </c>
    </row>
    <row r="4" spans="1:6" s="42" customFormat="1" ht="15">
      <c r="A4" s="39"/>
      <c r="B4" s="43"/>
      <c r="C4" s="38"/>
      <c r="D4" s="140"/>
      <c r="E4" s="152"/>
      <c r="F4" s="206"/>
    </row>
    <row r="5" spans="1:6" ht="28.5">
      <c r="A5" s="125">
        <f>MAX($A$2:$A4)+1</f>
        <v>1</v>
      </c>
      <c r="B5" s="50" t="s">
        <v>131</v>
      </c>
      <c r="C5" s="51" t="s">
        <v>2</v>
      </c>
      <c r="D5" s="142">
        <v>29</v>
      </c>
      <c r="E5" s="153"/>
      <c r="F5" s="207">
        <f>+D5*E5</f>
        <v>0</v>
      </c>
    </row>
    <row r="6" spans="1:6" ht="14.25">
      <c r="A6" s="54"/>
      <c r="B6" s="50"/>
      <c r="C6" s="51"/>
      <c r="D6" s="142"/>
      <c r="E6" s="55"/>
      <c r="F6" s="208"/>
    </row>
    <row r="7" spans="1:6" ht="42.75">
      <c r="A7" s="125">
        <f>MAX($A$2:$A6)+1</f>
        <v>2</v>
      </c>
      <c r="B7" s="50" t="s">
        <v>268</v>
      </c>
      <c r="C7" s="51" t="s">
        <v>2</v>
      </c>
      <c r="D7" s="142">
        <v>21</v>
      </c>
      <c r="E7" s="153"/>
      <c r="F7" s="207">
        <f>+D7*E7</f>
        <v>0</v>
      </c>
    </row>
    <row r="8" spans="1:6" ht="14.25">
      <c r="A8" s="49"/>
      <c r="B8" s="50"/>
      <c r="C8" s="51"/>
      <c r="D8" s="142"/>
      <c r="E8" s="55"/>
      <c r="F8" s="208"/>
    </row>
    <row r="9" spans="1:6" ht="42.75">
      <c r="A9" s="125">
        <f>MAX($A$2:$A8)+1</f>
        <v>3</v>
      </c>
      <c r="B9" s="50" t="s">
        <v>269</v>
      </c>
      <c r="C9" s="51" t="s">
        <v>2</v>
      </c>
      <c r="D9" s="142">
        <v>40</v>
      </c>
      <c r="E9" s="153"/>
      <c r="F9" s="207">
        <f>+D9*E9</f>
        <v>0</v>
      </c>
    </row>
    <row r="10" spans="1:6" ht="14.25">
      <c r="A10" s="54"/>
      <c r="B10" s="50"/>
      <c r="C10" s="51"/>
      <c r="D10" s="142"/>
      <c r="E10" s="55"/>
      <c r="F10" s="208"/>
    </row>
    <row r="11" spans="1:6" ht="42.75">
      <c r="A11" s="125">
        <f>MAX($A$2:$A10)+1</f>
        <v>4</v>
      </c>
      <c r="B11" s="50" t="s">
        <v>270</v>
      </c>
      <c r="C11" s="51" t="s">
        <v>2</v>
      </c>
      <c r="D11" s="142">
        <v>21</v>
      </c>
      <c r="E11" s="153"/>
      <c r="F11" s="207">
        <f>+D11*E11</f>
        <v>0</v>
      </c>
    </row>
    <row r="12" spans="1:6" ht="14.25">
      <c r="A12" s="54"/>
      <c r="B12" s="50"/>
      <c r="C12" s="51"/>
      <c r="D12" s="142"/>
      <c r="E12" s="55"/>
      <c r="F12" s="208"/>
    </row>
    <row r="13" spans="1:6" ht="42.75">
      <c r="A13" s="125">
        <f>MAX($A$2:$A12)+1</f>
        <v>5</v>
      </c>
      <c r="B13" s="50" t="s">
        <v>271</v>
      </c>
      <c r="C13" s="51" t="s">
        <v>2</v>
      </c>
      <c r="D13" s="142">
        <v>7</v>
      </c>
      <c r="E13" s="153"/>
      <c r="F13" s="207">
        <f>+D13*E13</f>
        <v>0</v>
      </c>
    </row>
    <row r="14" spans="1:6" ht="14.25">
      <c r="A14" s="54"/>
      <c r="B14" s="50"/>
      <c r="C14" s="51"/>
      <c r="D14" s="142"/>
      <c r="E14" s="55"/>
      <c r="F14" s="208"/>
    </row>
    <row r="15" spans="1:6" ht="42.75">
      <c r="A15" s="125">
        <f>MAX($A$2:$A14)+1</f>
        <v>6</v>
      </c>
      <c r="B15" s="50" t="s">
        <v>272</v>
      </c>
      <c r="C15" s="51" t="s">
        <v>2</v>
      </c>
      <c r="D15" s="142">
        <v>50</v>
      </c>
      <c r="E15" s="153"/>
      <c r="F15" s="207">
        <f>+D15*E15</f>
        <v>0</v>
      </c>
    </row>
    <row r="16" spans="1:6" ht="14.25">
      <c r="A16" s="54"/>
      <c r="B16" s="56"/>
      <c r="C16" s="45"/>
      <c r="D16" s="143"/>
      <c r="E16" s="55"/>
      <c r="F16" s="208"/>
    </row>
    <row r="17" spans="1:6" s="175" customFormat="1" ht="42.75">
      <c r="A17" s="125">
        <f>MAX($A$2:$A16)+1</f>
        <v>7</v>
      </c>
      <c r="B17" s="50" t="s">
        <v>160</v>
      </c>
      <c r="C17" s="51" t="s">
        <v>2</v>
      </c>
      <c r="D17" s="142">
        <v>1</v>
      </c>
      <c r="E17" s="153"/>
      <c r="F17" s="207">
        <f>+D17*E17</f>
        <v>0</v>
      </c>
    </row>
    <row r="18" spans="1:6" ht="14.25">
      <c r="A18" s="54"/>
      <c r="B18" s="50"/>
      <c r="C18" s="51"/>
      <c r="D18" s="142"/>
      <c r="E18" s="55"/>
      <c r="F18" s="207"/>
    </row>
    <row r="19" spans="1:6" s="175" customFormat="1" ht="28.5">
      <c r="A19" s="125">
        <f>MAX($A$2:$A18)+1</f>
        <v>8</v>
      </c>
      <c r="B19" s="50" t="s">
        <v>273</v>
      </c>
      <c r="C19" s="51" t="s">
        <v>2</v>
      </c>
      <c r="D19" s="142">
        <v>8</v>
      </c>
      <c r="E19" s="153"/>
      <c r="F19" s="207">
        <f>+D19*E19</f>
        <v>0</v>
      </c>
    </row>
    <row r="20" spans="1:6" ht="14.25">
      <c r="A20" s="54"/>
      <c r="B20" s="50"/>
      <c r="C20" s="51"/>
      <c r="D20" s="142"/>
      <c r="E20" s="55"/>
      <c r="F20" s="207"/>
    </row>
    <row r="21" spans="1:7" ht="28.5">
      <c r="A21" s="125">
        <f>MAX($A$2:$A20)+1</f>
        <v>9</v>
      </c>
      <c r="B21" s="50" t="s">
        <v>133</v>
      </c>
      <c r="C21" s="51" t="s">
        <v>2</v>
      </c>
      <c r="D21" s="142">
        <v>10</v>
      </c>
      <c r="E21" s="153"/>
      <c r="F21" s="207">
        <f>+D21*E21</f>
        <v>0</v>
      </c>
      <c r="G21" s="47"/>
    </row>
    <row r="22" spans="1:6" ht="14.25">
      <c r="A22" s="54"/>
      <c r="B22" s="50"/>
      <c r="C22" s="51"/>
      <c r="D22" s="142"/>
      <c r="E22" s="55"/>
      <c r="F22" s="208"/>
    </row>
    <row r="23" spans="1:6" ht="28.5">
      <c r="A23" s="125">
        <f>MAX($A$2:$A22)+1</f>
        <v>10</v>
      </c>
      <c r="B23" s="50" t="s">
        <v>132</v>
      </c>
      <c r="C23" s="51" t="s">
        <v>2</v>
      </c>
      <c r="D23" s="142">
        <v>6</v>
      </c>
      <c r="E23" s="153"/>
      <c r="F23" s="207">
        <f>+D23*E23</f>
        <v>0</v>
      </c>
    </row>
    <row r="24" spans="1:6" ht="14.25">
      <c r="A24" s="54"/>
      <c r="B24" s="50"/>
      <c r="C24" s="51"/>
      <c r="D24" s="142"/>
      <c r="E24" s="55"/>
      <c r="F24" s="208"/>
    </row>
    <row r="25" spans="1:6" ht="28.5">
      <c r="A25" s="125">
        <f>MAX($A$2:$A24)+1</f>
        <v>11</v>
      </c>
      <c r="B25" s="50" t="s">
        <v>134</v>
      </c>
      <c r="C25" s="51" t="s">
        <v>2</v>
      </c>
      <c r="D25" s="142">
        <v>21</v>
      </c>
      <c r="E25" s="153"/>
      <c r="F25" s="207">
        <f>+D25*E25</f>
        <v>0</v>
      </c>
    </row>
    <row r="26" spans="1:6" ht="14.25">
      <c r="A26" s="54"/>
      <c r="B26" s="50"/>
      <c r="C26" s="51"/>
      <c r="D26" s="142"/>
      <c r="E26" s="55"/>
      <c r="F26" s="208"/>
    </row>
    <row r="27" spans="1:6" ht="42.75">
      <c r="A27" s="125">
        <f>MAX($A$2:$A26)+1</f>
        <v>12</v>
      </c>
      <c r="B27" s="50" t="s">
        <v>135</v>
      </c>
      <c r="C27" s="51" t="s">
        <v>2</v>
      </c>
      <c r="D27" s="142">
        <v>5</v>
      </c>
      <c r="E27" s="153"/>
      <c r="F27" s="207">
        <f>+D27*E27</f>
        <v>0</v>
      </c>
    </row>
    <row r="28" spans="1:6" ht="14.25">
      <c r="A28" s="54"/>
      <c r="B28" s="50"/>
      <c r="C28" s="51"/>
      <c r="D28" s="142"/>
      <c r="E28" s="55"/>
      <c r="F28" s="208"/>
    </row>
    <row r="29" spans="1:6" ht="14.25">
      <c r="A29" s="125">
        <f>MAX($A$2:$A28)+1</f>
        <v>13</v>
      </c>
      <c r="B29" s="50" t="s">
        <v>18</v>
      </c>
      <c r="C29" s="51" t="s">
        <v>0</v>
      </c>
      <c r="D29" s="142">
        <v>1</v>
      </c>
      <c r="E29" s="153"/>
      <c r="F29" s="207">
        <f>+D29*E29</f>
        <v>0</v>
      </c>
    </row>
    <row r="30" spans="1:6" ht="14.25">
      <c r="A30" s="54"/>
      <c r="B30" s="50"/>
      <c r="C30" s="51"/>
      <c r="D30" s="142"/>
      <c r="E30" s="55"/>
      <c r="F30" s="208"/>
    </row>
    <row r="31" spans="1:6" ht="14.25">
      <c r="A31" s="125">
        <f>MAX($A$2:$A30)+1</f>
        <v>14</v>
      </c>
      <c r="B31" s="50" t="s">
        <v>19</v>
      </c>
      <c r="C31" s="51" t="s">
        <v>0</v>
      </c>
      <c r="D31" s="142">
        <v>1</v>
      </c>
      <c r="E31" s="153"/>
      <c r="F31" s="207">
        <f>+D31*E31</f>
        <v>0</v>
      </c>
    </row>
    <row r="32" spans="1:6" ht="14.25">
      <c r="A32" s="54"/>
      <c r="B32" s="50"/>
      <c r="C32" s="51"/>
      <c r="D32" s="142"/>
      <c r="E32" s="55"/>
      <c r="F32" s="208"/>
    </row>
    <row r="33" spans="1:6" ht="14.25">
      <c r="A33" s="125">
        <f>MAX($A$2:$A32)+1</f>
        <v>15</v>
      </c>
      <c r="B33" s="57" t="s">
        <v>54</v>
      </c>
      <c r="C33" s="58" t="s">
        <v>12</v>
      </c>
      <c r="D33" s="144">
        <v>80</v>
      </c>
      <c r="E33" s="153"/>
      <c r="F33" s="207">
        <f>+D33*E33</f>
        <v>0</v>
      </c>
    </row>
    <row r="34" spans="1:6" ht="14.25">
      <c r="A34" s="54"/>
      <c r="B34" s="57"/>
      <c r="C34" s="58"/>
      <c r="D34" s="144"/>
      <c r="E34" s="55"/>
      <c r="F34" s="208"/>
    </row>
    <row r="35" spans="1:6" ht="14.25">
      <c r="A35" s="125">
        <f>MAX($A$2:$A34)+1</f>
        <v>16</v>
      </c>
      <c r="B35" s="57" t="s">
        <v>136</v>
      </c>
      <c r="C35" s="58" t="s">
        <v>137</v>
      </c>
      <c r="D35" s="144">
        <v>5</v>
      </c>
      <c r="E35" s="53"/>
      <c r="F35" s="208">
        <f>SUM(F5:F33)*D35%</f>
        <v>0</v>
      </c>
    </row>
    <row r="36" spans="1:6" ht="14.25">
      <c r="A36" s="54"/>
      <c r="B36" s="57"/>
      <c r="C36" s="58"/>
      <c r="D36" s="144"/>
      <c r="E36" s="55"/>
      <c r="F36" s="208"/>
    </row>
    <row r="37" spans="1:6" ht="14.25">
      <c r="A37" s="125">
        <f>MAX($A$2:$A36)+1</f>
        <v>17</v>
      </c>
      <c r="B37" s="57" t="s">
        <v>138</v>
      </c>
      <c r="C37" s="58" t="s">
        <v>137</v>
      </c>
      <c r="D37" s="144">
        <v>3</v>
      </c>
      <c r="E37" s="53"/>
      <c r="F37" s="208">
        <f>SUM(F5:F35)*D37%</f>
        <v>0</v>
      </c>
    </row>
    <row r="38" spans="1:6" ht="14.25">
      <c r="A38" s="49"/>
      <c r="B38" s="57"/>
      <c r="C38" s="58"/>
      <c r="D38" s="144"/>
      <c r="E38" s="55"/>
      <c r="F38" s="208"/>
    </row>
    <row r="39" spans="1:6" ht="14.25">
      <c r="A39" s="49"/>
      <c r="B39" s="57"/>
      <c r="C39" s="58"/>
      <c r="D39" s="144"/>
      <c r="E39" s="55"/>
      <c r="F39" s="208"/>
    </row>
    <row r="40" spans="1:6" ht="14.25">
      <c r="A40" s="49"/>
      <c r="B40" s="57"/>
      <c r="C40" s="58"/>
      <c r="D40" s="144"/>
      <c r="E40" s="55"/>
      <c r="F40" s="208"/>
    </row>
    <row r="41" spans="2:6" ht="14.25">
      <c r="B41" s="60"/>
      <c r="C41" s="61"/>
      <c r="D41" s="145"/>
      <c r="E41" s="154"/>
      <c r="F41" s="209"/>
    </row>
    <row r="42" spans="2:6" ht="14.25">
      <c r="B42" s="60"/>
      <c r="C42" s="61"/>
      <c r="D42" s="145"/>
      <c r="E42" s="154"/>
      <c r="F42" s="209"/>
    </row>
    <row r="43" spans="2:6" ht="14.25">
      <c r="B43" s="60"/>
      <c r="C43" s="61"/>
      <c r="D43" s="145"/>
      <c r="E43" s="154"/>
      <c r="F43" s="209"/>
    </row>
    <row r="44" spans="2:6" ht="14.25">
      <c r="B44" s="60"/>
      <c r="C44" s="61"/>
      <c r="D44" s="145"/>
      <c r="E44" s="154"/>
      <c r="F44" s="209"/>
    </row>
    <row r="45" spans="2:8" ht="14.25">
      <c r="B45" s="60"/>
      <c r="C45" s="61"/>
      <c r="D45" s="146"/>
      <c r="E45" s="154"/>
      <c r="F45" s="209"/>
      <c r="G45" s="47"/>
      <c r="H45" s="47"/>
    </row>
    <row r="46" spans="2:8" ht="14.25">
      <c r="B46" s="60"/>
      <c r="C46" s="61"/>
      <c r="D46" s="146"/>
      <c r="E46" s="155"/>
      <c r="F46" s="209"/>
      <c r="G46" s="47"/>
      <c r="H46" s="47"/>
    </row>
    <row r="47" spans="1:8" ht="14.25">
      <c r="A47" s="65"/>
      <c r="B47" s="60"/>
      <c r="C47" s="61"/>
      <c r="D47" s="146"/>
      <c r="E47" s="154"/>
      <c r="F47" s="209"/>
      <c r="G47" s="47"/>
      <c r="H47" s="47"/>
    </row>
    <row r="48" spans="2:8" ht="14.25">
      <c r="B48" s="60"/>
      <c r="C48" s="61"/>
      <c r="D48" s="146"/>
      <c r="E48" s="154"/>
      <c r="F48" s="209"/>
      <c r="G48" s="64"/>
      <c r="H48" s="47"/>
    </row>
    <row r="49" spans="2:8" ht="14.25">
      <c r="B49" s="60"/>
      <c r="C49" s="61"/>
      <c r="D49" s="146"/>
      <c r="E49" s="154"/>
      <c r="F49" s="209"/>
      <c r="G49" s="47"/>
      <c r="H49" s="47"/>
    </row>
    <row r="50" spans="2:8" ht="14.25">
      <c r="B50" s="60"/>
      <c r="C50" s="61"/>
      <c r="D50" s="146"/>
      <c r="E50" s="154"/>
      <c r="F50" s="209"/>
      <c r="G50" s="47"/>
      <c r="H50" s="47"/>
    </row>
    <row r="51" spans="2:8" ht="14.25">
      <c r="B51" s="60"/>
      <c r="C51" s="61"/>
      <c r="D51" s="146"/>
      <c r="E51" s="154"/>
      <c r="F51" s="209"/>
      <c r="G51" s="47"/>
      <c r="H51" s="47"/>
    </row>
    <row r="52" spans="2:6" ht="14.25">
      <c r="B52" s="60"/>
      <c r="C52" s="61"/>
      <c r="D52" s="145"/>
      <c r="E52" s="154"/>
      <c r="F52" s="209"/>
    </row>
    <row r="53" spans="2:6" ht="14.25">
      <c r="B53" s="60"/>
      <c r="C53" s="61"/>
      <c r="D53" s="145"/>
      <c r="E53" s="154"/>
      <c r="F53" s="209"/>
    </row>
    <row r="54" spans="2:6" ht="14.25">
      <c r="B54" s="60"/>
      <c r="C54" s="61"/>
      <c r="D54" s="145"/>
      <c r="E54" s="154"/>
      <c r="F54" s="209"/>
    </row>
    <row r="55" spans="2:6" ht="14.25">
      <c r="B55" s="60"/>
      <c r="C55" s="61"/>
      <c r="D55" s="145"/>
      <c r="E55" s="154"/>
      <c r="F55" s="209"/>
    </row>
    <row r="56" spans="2:6" ht="14.25">
      <c r="B56" s="60"/>
      <c r="C56" s="61"/>
      <c r="D56" s="145"/>
      <c r="E56" s="154"/>
      <c r="F56" s="209"/>
    </row>
    <row r="57" spans="2:6" ht="14.25">
      <c r="B57" s="60"/>
      <c r="C57" s="61"/>
      <c r="D57" s="145"/>
      <c r="E57" s="154"/>
      <c r="F57" s="209"/>
    </row>
    <row r="58" spans="2:6" ht="14.25">
      <c r="B58" s="60"/>
      <c r="C58" s="61"/>
      <c r="D58" s="145"/>
      <c r="E58" s="154"/>
      <c r="F58" s="209"/>
    </row>
    <row r="59" spans="2:6" ht="14.25">
      <c r="B59" s="60"/>
      <c r="C59" s="61"/>
      <c r="D59" s="145"/>
      <c r="E59" s="154"/>
      <c r="F59" s="209"/>
    </row>
    <row r="60" spans="2:6" ht="14.25">
      <c r="B60" s="60"/>
      <c r="C60" s="61"/>
      <c r="D60" s="145"/>
      <c r="E60" s="154"/>
      <c r="F60" s="209"/>
    </row>
    <row r="61" spans="2:6" ht="14.25">
      <c r="B61" s="60"/>
      <c r="C61" s="61"/>
      <c r="D61" s="145"/>
      <c r="E61" s="154"/>
      <c r="F61" s="209"/>
    </row>
    <row r="62" spans="2:6" ht="14.25">
      <c r="B62" s="60"/>
      <c r="C62" s="61"/>
      <c r="D62" s="145"/>
      <c r="E62" s="154"/>
      <c r="F62" s="209"/>
    </row>
    <row r="63" spans="2:6" ht="14.25">
      <c r="B63" s="60"/>
      <c r="C63" s="61"/>
      <c r="D63" s="145"/>
      <c r="E63" s="154"/>
      <c r="F63" s="209"/>
    </row>
    <row r="64" spans="2:6" ht="14.25">
      <c r="B64" s="60"/>
      <c r="C64" s="61"/>
      <c r="D64" s="145"/>
      <c r="E64" s="154"/>
      <c r="F64" s="209"/>
    </row>
    <row r="65" spans="2:6" ht="14.25">
      <c r="B65" s="60"/>
      <c r="C65" s="61"/>
      <c r="D65" s="145"/>
      <c r="E65" s="155"/>
      <c r="F65" s="207"/>
    </row>
    <row r="66" spans="2:6" ht="14.25">
      <c r="B66" s="60"/>
      <c r="C66" s="61"/>
      <c r="D66" s="145"/>
      <c r="E66" s="154"/>
      <c r="F66" s="209"/>
    </row>
    <row r="67" spans="2:6" ht="14.25">
      <c r="B67" s="60"/>
      <c r="C67" s="61"/>
      <c r="D67" s="145"/>
      <c r="E67" s="154"/>
      <c r="F67" s="209"/>
    </row>
    <row r="68" spans="2:6" ht="14.25">
      <c r="B68" s="60"/>
      <c r="C68" s="61"/>
      <c r="D68" s="145"/>
      <c r="E68" s="154"/>
      <c r="F68" s="209"/>
    </row>
    <row r="69" spans="2:6" ht="14.25">
      <c r="B69" s="60"/>
      <c r="C69" s="61"/>
      <c r="D69" s="145"/>
      <c r="E69" s="154"/>
      <c r="F69" s="209"/>
    </row>
    <row r="70" spans="2:6" ht="14.25">
      <c r="B70" s="60"/>
      <c r="C70" s="61"/>
      <c r="D70" s="145"/>
      <c r="E70" s="154"/>
      <c r="F70" s="209"/>
    </row>
    <row r="71" spans="2:6" ht="14.25">
      <c r="B71" s="60"/>
      <c r="C71" s="61"/>
      <c r="D71" s="145"/>
      <c r="E71" s="154"/>
      <c r="F71" s="209"/>
    </row>
    <row r="72" spans="2:6" ht="14.25">
      <c r="B72" s="60"/>
      <c r="C72" s="61"/>
      <c r="D72" s="145"/>
      <c r="E72" s="154"/>
      <c r="F72" s="209"/>
    </row>
    <row r="73" spans="2:6" ht="14.25">
      <c r="B73" s="60"/>
      <c r="C73" s="61"/>
      <c r="D73" s="145"/>
      <c r="E73" s="154"/>
      <c r="F73" s="209"/>
    </row>
    <row r="74" spans="2:6" ht="14.25">
      <c r="B74" s="60"/>
      <c r="C74" s="61"/>
      <c r="D74" s="145"/>
      <c r="E74" s="155"/>
      <c r="F74" s="207"/>
    </row>
    <row r="75" spans="2:6" ht="14.25">
      <c r="B75" s="60"/>
      <c r="C75" s="61"/>
      <c r="D75" s="145"/>
      <c r="E75" s="154"/>
      <c r="F75" s="209"/>
    </row>
    <row r="76" spans="2:6" ht="14.25">
      <c r="B76" s="60"/>
      <c r="C76" s="61"/>
      <c r="D76" s="145"/>
      <c r="E76" s="154"/>
      <c r="F76" s="209"/>
    </row>
    <row r="77" spans="2:6" ht="14.25">
      <c r="B77" s="60"/>
      <c r="C77" s="61"/>
      <c r="D77" s="145"/>
      <c r="E77" s="154"/>
      <c r="F77" s="209"/>
    </row>
    <row r="78" spans="2:6" ht="14.25">
      <c r="B78" s="60"/>
      <c r="C78" s="61"/>
      <c r="D78" s="145"/>
      <c r="E78" s="154"/>
      <c r="F78" s="209"/>
    </row>
    <row r="79" spans="2:6" ht="14.25">
      <c r="B79" s="60"/>
      <c r="C79" s="61"/>
      <c r="D79" s="145"/>
      <c r="E79" s="154"/>
      <c r="F79" s="209"/>
    </row>
    <row r="80" spans="2:6" ht="14.25">
      <c r="B80" s="60"/>
      <c r="C80" s="61"/>
      <c r="D80" s="145"/>
      <c r="E80" s="154"/>
      <c r="F80" s="209"/>
    </row>
    <row r="81" spans="2:6" ht="14.25">
      <c r="B81" s="60"/>
      <c r="C81" s="61"/>
      <c r="D81" s="145"/>
      <c r="E81" s="154"/>
      <c r="F81" s="209"/>
    </row>
    <row r="82" spans="2:6" ht="14.25">
      <c r="B82" s="60"/>
      <c r="C82" s="61"/>
      <c r="D82" s="145"/>
      <c r="E82" s="154"/>
      <c r="F82" s="209"/>
    </row>
    <row r="83" spans="2:6" ht="14.25">
      <c r="B83" s="60"/>
      <c r="C83" s="61"/>
      <c r="D83" s="145"/>
      <c r="E83" s="155"/>
      <c r="F83" s="207"/>
    </row>
    <row r="84" spans="2:6" ht="14.25">
      <c r="B84" s="60"/>
      <c r="C84" s="61"/>
      <c r="D84" s="145"/>
      <c r="E84" s="154"/>
      <c r="F84" s="209"/>
    </row>
    <row r="85" spans="2:6" ht="14.25">
      <c r="B85" s="60"/>
      <c r="C85" s="61"/>
      <c r="D85" s="145"/>
      <c r="E85" s="154"/>
      <c r="F85" s="209"/>
    </row>
    <row r="86" spans="2:6" ht="14.25">
      <c r="B86" s="60"/>
      <c r="C86" s="61"/>
      <c r="D86" s="145"/>
      <c r="E86" s="154"/>
      <c r="F86" s="209"/>
    </row>
    <row r="87" spans="2:6" ht="14.25">
      <c r="B87" s="60"/>
      <c r="C87" s="61"/>
      <c r="D87" s="145"/>
      <c r="E87" s="154"/>
      <c r="F87" s="209"/>
    </row>
    <row r="88" spans="2:6" ht="14.25">
      <c r="B88" s="60"/>
      <c r="C88" s="61"/>
      <c r="D88" s="145"/>
      <c r="E88" s="154"/>
      <c r="F88" s="209"/>
    </row>
    <row r="89" spans="2:6" ht="14.25">
      <c r="B89" s="60"/>
      <c r="C89" s="61"/>
      <c r="D89" s="145"/>
      <c r="E89" s="154"/>
      <c r="F89" s="209"/>
    </row>
    <row r="90" spans="1:6" ht="14.25">
      <c r="A90" s="65"/>
      <c r="B90" s="60"/>
      <c r="C90" s="61"/>
      <c r="D90" s="145"/>
      <c r="E90" s="154"/>
      <c r="F90" s="209"/>
    </row>
    <row r="91" spans="2:6" ht="14.25">
      <c r="B91" s="60"/>
      <c r="C91" s="61"/>
      <c r="D91" s="145"/>
      <c r="E91" s="154"/>
      <c r="F91" s="209"/>
    </row>
    <row r="92" spans="2:6" ht="14.25">
      <c r="B92" s="60"/>
      <c r="C92" s="61"/>
      <c r="D92" s="145"/>
      <c r="E92" s="154"/>
      <c r="F92" s="209"/>
    </row>
    <row r="93" spans="2:6" ht="14.25">
      <c r="B93" s="60"/>
      <c r="C93" s="61"/>
      <c r="D93" s="145"/>
      <c r="E93" s="154"/>
      <c r="F93" s="209"/>
    </row>
    <row r="94" spans="2:6" ht="14.25">
      <c r="B94" s="60"/>
      <c r="C94" s="61"/>
      <c r="D94" s="145"/>
      <c r="E94" s="154"/>
      <c r="F94" s="209"/>
    </row>
    <row r="95" spans="2:6" ht="14.25">
      <c r="B95" s="60"/>
      <c r="C95" s="61"/>
      <c r="D95" s="145"/>
      <c r="E95" s="154"/>
      <c r="F95" s="209"/>
    </row>
    <row r="96" spans="2:6" ht="14.25">
      <c r="B96" s="60"/>
      <c r="C96" s="61"/>
      <c r="D96" s="145"/>
      <c r="E96" s="154"/>
      <c r="F96" s="209"/>
    </row>
    <row r="97" spans="2:6" ht="14.25">
      <c r="B97" s="60"/>
      <c r="C97" s="61"/>
      <c r="D97" s="145"/>
      <c r="E97" s="154"/>
      <c r="F97" s="209"/>
    </row>
    <row r="98" spans="2:6" ht="14.25">
      <c r="B98" s="60"/>
      <c r="C98" s="61"/>
      <c r="D98" s="145"/>
      <c r="E98" s="154"/>
      <c r="F98" s="209"/>
    </row>
    <row r="99" spans="2:6" ht="14.25">
      <c r="B99" s="60"/>
      <c r="C99" s="61"/>
      <c r="D99" s="145"/>
      <c r="E99" s="154"/>
      <c r="F99" s="209"/>
    </row>
    <row r="100" spans="2:6" ht="14.25">
      <c r="B100" s="60"/>
      <c r="C100" s="61"/>
      <c r="D100" s="145"/>
      <c r="E100" s="154"/>
      <c r="F100" s="209"/>
    </row>
    <row r="101" spans="2:6" ht="14.25">
      <c r="B101" s="60"/>
      <c r="C101" s="61"/>
      <c r="D101" s="145"/>
      <c r="E101" s="154"/>
      <c r="F101" s="209"/>
    </row>
    <row r="102" spans="2:6" ht="14.25">
      <c r="B102" s="60"/>
      <c r="C102" s="61"/>
      <c r="D102" s="145"/>
      <c r="E102" s="154"/>
      <c r="F102" s="209"/>
    </row>
    <row r="103" spans="2:6" ht="14.25">
      <c r="B103" s="60"/>
      <c r="C103" s="61"/>
      <c r="D103" s="145"/>
      <c r="E103" s="154"/>
      <c r="F103" s="209"/>
    </row>
    <row r="104" spans="2:6" ht="14.25">
      <c r="B104" s="60"/>
      <c r="C104" s="61"/>
      <c r="D104" s="145"/>
      <c r="E104" s="154"/>
      <c r="F104" s="209"/>
    </row>
    <row r="105" spans="2:6" ht="14.25">
      <c r="B105" s="60"/>
      <c r="C105" s="61"/>
      <c r="D105" s="145"/>
      <c r="E105" s="154"/>
      <c r="F105" s="209"/>
    </row>
    <row r="106" spans="2:6" ht="14.25">
      <c r="B106" s="60"/>
      <c r="C106" s="61"/>
      <c r="D106" s="145"/>
      <c r="E106" s="154"/>
      <c r="F106" s="209"/>
    </row>
    <row r="107" spans="2:6" ht="14.25">
      <c r="B107" s="60"/>
      <c r="C107" s="61"/>
      <c r="D107" s="145"/>
      <c r="E107" s="154"/>
      <c r="F107" s="209"/>
    </row>
    <row r="108" spans="2:6" ht="14.25">
      <c r="B108" s="60"/>
      <c r="C108" s="61"/>
      <c r="D108" s="145"/>
      <c r="E108" s="155"/>
      <c r="F108" s="207"/>
    </row>
    <row r="109" spans="2:6" ht="14.25">
      <c r="B109" s="60"/>
      <c r="C109" s="61"/>
      <c r="D109" s="145"/>
      <c r="E109" s="154"/>
      <c r="F109" s="209"/>
    </row>
    <row r="110" spans="2:6" ht="14.25">
      <c r="B110" s="60"/>
      <c r="C110" s="61"/>
      <c r="D110" s="145"/>
      <c r="E110" s="154"/>
      <c r="F110" s="209"/>
    </row>
    <row r="111" spans="2:6" ht="14.25">
      <c r="B111" s="60"/>
      <c r="C111" s="61"/>
      <c r="D111" s="145"/>
      <c r="E111" s="154"/>
      <c r="F111" s="209"/>
    </row>
    <row r="112" spans="2:6" ht="14.25">
      <c r="B112" s="60"/>
      <c r="C112" s="61"/>
      <c r="D112" s="145"/>
      <c r="E112" s="154"/>
      <c r="F112" s="209"/>
    </row>
    <row r="113" spans="2:6" ht="14.25">
      <c r="B113" s="60"/>
      <c r="C113" s="61"/>
      <c r="D113" s="145"/>
      <c r="E113" s="154"/>
      <c r="F113" s="209"/>
    </row>
    <row r="114" spans="2:6" ht="14.25">
      <c r="B114" s="60"/>
      <c r="C114" s="61"/>
      <c r="D114" s="145"/>
      <c r="E114" s="154"/>
      <c r="F114" s="209"/>
    </row>
    <row r="115" spans="2:6" ht="14.25">
      <c r="B115" s="60"/>
      <c r="C115" s="61"/>
      <c r="D115" s="145"/>
      <c r="E115" s="154"/>
      <c r="F115" s="209"/>
    </row>
    <row r="116" spans="1:6" ht="14.25">
      <c r="A116" s="65"/>
      <c r="B116" s="60"/>
      <c r="C116" s="61"/>
      <c r="D116" s="145"/>
      <c r="E116" s="154"/>
      <c r="F116" s="209"/>
    </row>
    <row r="117" spans="2:6" ht="14.25">
      <c r="B117" s="60"/>
      <c r="C117" s="61"/>
      <c r="D117" s="145"/>
      <c r="E117" s="154"/>
      <c r="F117" s="209"/>
    </row>
    <row r="118" spans="2:6" ht="14.25">
      <c r="B118" s="60"/>
      <c r="C118" s="61"/>
      <c r="D118" s="145"/>
      <c r="E118" s="154"/>
      <c r="F118" s="209"/>
    </row>
    <row r="119" spans="2:6" ht="14.25">
      <c r="B119" s="60"/>
      <c r="C119" s="61"/>
      <c r="D119" s="145"/>
      <c r="E119" s="154"/>
      <c r="F119" s="209"/>
    </row>
    <row r="120" spans="2:6" ht="14.25">
      <c r="B120" s="60"/>
      <c r="C120" s="61"/>
      <c r="D120" s="145"/>
      <c r="E120" s="154"/>
      <c r="F120" s="209"/>
    </row>
    <row r="121" spans="2:6" ht="14.25">
      <c r="B121" s="60"/>
      <c r="C121" s="61"/>
      <c r="D121" s="145"/>
      <c r="E121" s="154"/>
      <c r="F121" s="209"/>
    </row>
    <row r="122" spans="2:6" ht="14.25">
      <c r="B122" s="60"/>
      <c r="C122" s="61"/>
      <c r="D122" s="145"/>
      <c r="E122" s="154"/>
      <c r="F122" s="209"/>
    </row>
    <row r="123" spans="2:6" ht="14.25">
      <c r="B123" s="60"/>
      <c r="C123" s="61"/>
      <c r="D123" s="145"/>
      <c r="E123" s="154"/>
      <c r="F123" s="209"/>
    </row>
    <row r="124" spans="2:6" ht="14.25">
      <c r="B124" s="60"/>
      <c r="C124" s="61"/>
      <c r="D124" s="145"/>
      <c r="E124" s="154"/>
      <c r="F124" s="209"/>
    </row>
    <row r="125" spans="2:6" ht="14.25">
      <c r="B125" s="60"/>
      <c r="C125" s="61"/>
      <c r="D125" s="145"/>
      <c r="E125" s="154"/>
      <c r="F125" s="209"/>
    </row>
    <row r="126" spans="2:6" ht="14.25">
      <c r="B126" s="60"/>
      <c r="C126" s="61"/>
      <c r="D126" s="145"/>
      <c r="E126" s="154"/>
      <c r="F126" s="209"/>
    </row>
    <row r="127" spans="2:6" ht="14.25">
      <c r="B127" s="60"/>
      <c r="C127" s="61"/>
      <c r="D127" s="145"/>
      <c r="E127" s="154"/>
      <c r="F127" s="209"/>
    </row>
    <row r="128" spans="2:6" ht="14.25">
      <c r="B128" s="60"/>
      <c r="C128" s="61"/>
      <c r="D128" s="145"/>
      <c r="E128" s="154"/>
      <c r="F128" s="209"/>
    </row>
    <row r="129" spans="2:6" ht="14.25">
      <c r="B129" s="60"/>
      <c r="C129" s="61"/>
      <c r="D129" s="145"/>
      <c r="E129" s="154"/>
      <c r="F129" s="209"/>
    </row>
    <row r="130" spans="2:6" ht="14.25">
      <c r="B130" s="60"/>
      <c r="C130" s="61"/>
      <c r="D130" s="145"/>
      <c r="E130" s="154"/>
      <c r="F130" s="209"/>
    </row>
    <row r="131" spans="2:6" ht="14.25">
      <c r="B131" s="60"/>
      <c r="C131" s="61"/>
      <c r="D131" s="145"/>
      <c r="E131" s="154"/>
      <c r="F131" s="209"/>
    </row>
    <row r="132" spans="2:6" ht="14.25">
      <c r="B132" s="60"/>
      <c r="C132" s="61"/>
      <c r="D132" s="145"/>
      <c r="E132" s="154"/>
      <c r="F132" s="209"/>
    </row>
    <row r="133" spans="2:6" ht="14.25">
      <c r="B133" s="60"/>
      <c r="C133" s="61"/>
      <c r="D133" s="145"/>
      <c r="E133" s="154"/>
      <c r="F133" s="209"/>
    </row>
    <row r="134" spans="2:6" ht="14.25">
      <c r="B134" s="60"/>
      <c r="C134" s="61"/>
      <c r="D134" s="145"/>
      <c r="E134" s="155"/>
      <c r="F134" s="207"/>
    </row>
    <row r="135" spans="2:6" ht="14.25">
      <c r="B135" s="60"/>
      <c r="C135" s="61"/>
      <c r="D135" s="145"/>
      <c r="E135" s="154"/>
      <c r="F135" s="209"/>
    </row>
    <row r="136" spans="2:6" ht="14.25">
      <c r="B136" s="60"/>
      <c r="C136" s="61"/>
      <c r="D136" s="145"/>
      <c r="E136" s="154"/>
      <c r="F136" s="209"/>
    </row>
    <row r="137" spans="2:6" ht="14.25">
      <c r="B137" s="60"/>
      <c r="C137" s="61"/>
      <c r="D137" s="145"/>
      <c r="E137" s="154"/>
      <c r="F137" s="209"/>
    </row>
    <row r="138" spans="2:6" ht="14.25">
      <c r="B138" s="60"/>
      <c r="C138" s="61"/>
      <c r="D138" s="145"/>
      <c r="E138" s="154"/>
      <c r="F138" s="209"/>
    </row>
    <row r="139" spans="2:6" ht="14.25">
      <c r="B139" s="60"/>
      <c r="C139" s="61"/>
      <c r="D139" s="145"/>
      <c r="E139" s="154"/>
      <c r="F139" s="209"/>
    </row>
    <row r="140" spans="2:6" ht="14.25">
      <c r="B140" s="60"/>
      <c r="C140" s="61"/>
      <c r="D140" s="145"/>
      <c r="E140" s="154"/>
      <c r="F140" s="209"/>
    </row>
    <row r="141" spans="2:6" ht="14.25">
      <c r="B141" s="60"/>
      <c r="C141" s="61"/>
      <c r="D141" s="145"/>
      <c r="E141" s="154"/>
      <c r="F141" s="209"/>
    </row>
    <row r="142" spans="1:6" ht="14.25">
      <c r="A142" s="65"/>
      <c r="B142" s="60"/>
      <c r="C142" s="61"/>
      <c r="D142" s="145"/>
      <c r="E142" s="154"/>
      <c r="F142" s="209"/>
    </row>
    <row r="143" spans="2:6" ht="14.25">
      <c r="B143" s="60"/>
      <c r="C143" s="61"/>
      <c r="D143" s="145"/>
      <c r="E143" s="154"/>
      <c r="F143" s="209"/>
    </row>
    <row r="144" spans="2:6" ht="14.25">
      <c r="B144" s="60"/>
      <c r="C144" s="61"/>
      <c r="D144" s="145"/>
      <c r="E144" s="154"/>
      <c r="F144" s="209"/>
    </row>
    <row r="145" spans="2:6" ht="14.25">
      <c r="B145" s="60"/>
      <c r="C145" s="61"/>
      <c r="D145" s="145"/>
      <c r="E145" s="154"/>
      <c r="F145" s="209"/>
    </row>
    <row r="146" spans="2:6" ht="14.25">
      <c r="B146" s="60"/>
      <c r="C146" s="61"/>
      <c r="D146" s="145"/>
      <c r="E146" s="154"/>
      <c r="F146" s="209"/>
    </row>
    <row r="147" spans="2:6" ht="14.25">
      <c r="B147" s="60"/>
      <c r="C147" s="61"/>
      <c r="D147" s="145"/>
      <c r="E147" s="154"/>
      <c r="F147" s="209"/>
    </row>
    <row r="148" spans="2:6" ht="14.25">
      <c r="B148" s="60"/>
      <c r="C148" s="61"/>
      <c r="D148" s="145"/>
      <c r="E148" s="154"/>
      <c r="F148" s="209"/>
    </row>
    <row r="149" spans="2:6" ht="14.25">
      <c r="B149" s="60"/>
      <c r="C149" s="61"/>
      <c r="D149" s="145"/>
      <c r="E149" s="154"/>
      <c r="F149" s="209"/>
    </row>
    <row r="150" spans="2:6" ht="14.25">
      <c r="B150" s="60"/>
      <c r="C150" s="61"/>
      <c r="D150" s="145"/>
      <c r="E150" s="154"/>
      <c r="F150" s="209"/>
    </row>
    <row r="151" spans="2:6" ht="14.25">
      <c r="B151" s="60"/>
      <c r="C151" s="61"/>
      <c r="D151" s="145"/>
      <c r="E151" s="154"/>
      <c r="F151" s="209"/>
    </row>
    <row r="152" spans="2:6" ht="14.25">
      <c r="B152" s="60"/>
      <c r="C152" s="61"/>
      <c r="D152" s="145"/>
      <c r="E152" s="154"/>
      <c r="F152" s="209"/>
    </row>
    <row r="153" spans="2:6" ht="14.25">
      <c r="B153" s="60"/>
      <c r="C153" s="61"/>
      <c r="D153" s="145"/>
      <c r="E153" s="154"/>
      <c r="F153" s="209"/>
    </row>
    <row r="154" spans="2:6" ht="14.25">
      <c r="B154" s="60"/>
      <c r="C154" s="61"/>
      <c r="D154" s="145"/>
      <c r="E154" s="154"/>
      <c r="F154" s="209"/>
    </row>
    <row r="155" spans="2:6" ht="14.25">
      <c r="B155" s="60"/>
      <c r="C155" s="61"/>
      <c r="D155" s="145"/>
      <c r="E155" s="154"/>
      <c r="F155" s="209"/>
    </row>
    <row r="156" spans="2:6" ht="14.25">
      <c r="B156" s="60"/>
      <c r="C156" s="61"/>
      <c r="D156" s="145"/>
      <c r="E156" s="154"/>
      <c r="F156" s="209"/>
    </row>
    <row r="157" spans="2:6" ht="14.25">
      <c r="B157" s="60"/>
      <c r="C157" s="61"/>
      <c r="D157" s="145"/>
      <c r="E157" s="154"/>
      <c r="F157" s="209"/>
    </row>
    <row r="158" spans="2:6" ht="14.25">
      <c r="B158" s="60"/>
      <c r="C158" s="61"/>
      <c r="D158" s="145"/>
      <c r="E158" s="154"/>
      <c r="F158" s="209"/>
    </row>
    <row r="159" spans="2:6" ht="14.25">
      <c r="B159" s="60"/>
      <c r="C159" s="61"/>
      <c r="D159" s="145"/>
      <c r="E159" s="155"/>
      <c r="F159" s="207"/>
    </row>
    <row r="160" spans="2:6" ht="14.25">
      <c r="B160" s="60"/>
      <c r="C160" s="61"/>
      <c r="D160" s="145"/>
      <c r="E160" s="154"/>
      <c r="F160" s="209"/>
    </row>
    <row r="161" spans="2:6" ht="14.25">
      <c r="B161" s="60"/>
      <c r="C161" s="61"/>
      <c r="D161" s="145"/>
      <c r="E161" s="154"/>
      <c r="F161" s="209"/>
    </row>
    <row r="162" spans="2:6" ht="14.25">
      <c r="B162" s="60"/>
      <c r="C162" s="61"/>
      <c r="D162" s="145"/>
      <c r="E162" s="154"/>
      <c r="F162" s="209"/>
    </row>
    <row r="163" spans="2:6" ht="14.25">
      <c r="B163" s="60"/>
      <c r="C163" s="61"/>
      <c r="D163" s="145"/>
      <c r="E163" s="154"/>
      <c r="F163" s="209"/>
    </row>
    <row r="164" spans="2:6" ht="14.25">
      <c r="B164" s="60"/>
      <c r="C164" s="61"/>
      <c r="D164" s="145"/>
      <c r="E164" s="154"/>
      <c r="F164" s="209"/>
    </row>
    <row r="165" spans="2:6" ht="14.25">
      <c r="B165" s="60"/>
      <c r="C165" s="61"/>
      <c r="D165" s="145"/>
      <c r="E165" s="154"/>
      <c r="F165" s="209"/>
    </row>
    <row r="166" spans="2:6" ht="14.25">
      <c r="B166" s="60"/>
      <c r="C166" s="61"/>
      <c r="D166" s="145"/>
      <c r="E166" s="154"/>
      <c r="F166" s="209"/>
    </row>
    <row r="167" spans="2:6" ht="14.25">
      <c r="B167" s="60"/>
      <c r="C167" s="61"/>
      <c r="D167" s="145"/>
      <c r="E167" s="154"/>
      <c r="F167" s="209"/>
    </row>
    <row r="168" spans="2:6" ht="14.25">
      <c r="B168" s="60"/>
      <c r="C168" s="61"/>
      <c r="D168" s="145"/>
      <c r="E168" s="155"/>
      <c r="F168" s="207"/>
    </row>
    <row r="169" spans="2:6" ht="14.25">
      <c r="B169" s="60"/>
      <c r="C169" s="61"/>
      <c r="D169" s="145"/>
      <c r="E169" s="154"/>
      <c r="F169" s="209"/>
    </row>
    <row r="170" spans="2:6" ht="14.25">
      <c r="B170" s="60"/>
      <c r="C170" s="61"/>
      <c r="D170" s="145"/>
      <c r="E170" s="154"/>
      <c r="F170" s="209"/>
    </row>
    <row r="171" spans="2:6" ht="14.25">
      <c r="B171" s="60"/>
      <c r="C171" s="61"/>
      <c r="D171" s="145"/>
      <c r="E171" s="154"/>
      <c r="F171" s="209"/>
    </row>
    <row r="172" spans="2:6" ht="14.25">
      <c r="B172" s="60"/>
      <c r="C172" s="61"/>
      <c r="D172" s="145"/>
      <c r="E172" s="154"/>
      <c r="F172" s="209"/>
    </row>
    <row r="173" spans="2:6" ht="14.25">
      <c r="B173" s="60"/>
      <c r="C173" s="61"/>
      <c r="D173" s="145"/>
      <c r="E173" s="154"/>
      <c r="F173" s="209"/>
    </row>
    <row r="174" spans="2:6" ht="14.25">
      <c r="B174" s="60"/>
      <c r="C174" s="61"/>
      <c r="D174" s="145"/>
      <c r="E174" s="154"/>
      <c r="F174" s="209"/>
    </row>
    <row r="175" spans="2:6" ht="14.25">
      <c r="B175" s="60"/>
      <c r="C175" s="61"/>
      <c r="D175" s="145"/>
      <c r="E175" s="154"/>
      <c r="F175" s="209"/>
    </row>
    <row r="176" spans="2:6" ht="14.25">
      <c r="B176" s="60"/>
      <c r="C176" s="61"/>
      <c r="D176" s="145"/>
      <c r="E176" s="154"/>
      <c r="F176" s="209"/>
    </row>
    <row r="177" spans="2:6" ht="14.25">
      <c r="B177" s="60"/>
      <c r="C177" s="61"/>
      <c r="D177" s="145"/>
      <c r="E177" s="155"/>
      <c r="F177" s="207"/>
    </row>
    <row r="178" spans="2:6" ht="14.25">
      <c r="B178" s="60"/>
      <c r="C178" s="61"/>
      <c r="D178" s="145"/>
      <c r="E178" s="154"/>
      <c r="F178" s="209"/>
    </row>
    <row r="179" spans="2:6" ht="14.25">
      <c r="B179" s="60"/>
      <c r="C179" s="61"/>
      <c r="D179" s="145"/>
      <c r="E179" s="154"/>
      <c r="F179" s="209"/>
    </row>
    <row r="180" spans="2:6" ht="14.25">
      <c r="B180" s="60"/>
      <c r="C180" s="61"/>
      <c r="D180" s="145"/>
      <c r="E180" s="154"/>
      <c r="F180" s="209"/>
    </row>
    <row r="181" spans="2:6" ht="14.25">
      <c r="B181" s="60"/>
      <c r="C181" s="61"/>
      <c r="D181" s="145"/>
      <c r="E181" s="154"/>
      <c r="F181" s="209"/>
    </row>
    <row r="182" spans="2:6" ht="14.25">
      <c r="B182" s="60"/>
      <c r="C182" s="61"/>
      <c r="D182" s="145"/>
      <c r="E182" s="154"/>
      <c r="F182" s="209"/>
    </row>
    <row r="183" spans="2:6" ht="14.25">
      <c r="B183" s="60"/>
      <c r="C183" s="61"/>
      <c r="D183" s="145"/>
      <c r="E183" s="154"/>
      <c r="F183" s="209"/>
    </row>
    <row r="184" spans="2:6" ht="14.25">
      <c r="B184" s="60"/>
      <c r="C184" s="61"/>
      <c r="D184" s="145"/>
      <c r="E184" s="154"/>
      <c r="F184" s="209"/>
    </row>
    <row r="185" spans="1:6" ht="14.25">
      <c r="A185" s="65"/>
      <c r="B185" s="60"/>
      <c r="C185" s="61"/>
      <c r="D185" s="145"/>
      <c r="E185" s="154"/>
      <c r="F185" s="209"/>
    </row>
    <row r="186" spans="2:6" ht="14.25">
      <c r="B186" s="60"/>
      <c r="C186" s="61"/>
      <c r="D186" s="145"/>
      <c r="E186" s="154"/>
      <c r="F186" s="209"/>
    </row>
    <row r="187" spans="2:6" ht="14.25">
      <c r="B187" s="60"/>
      <c r="C187" s="61"/>
      <c r="D187" s="145"/>
      <c r="E187" s="154"/>
      <c r="F187" s="209"/>
    </row>
    <row r="188" spans="2:6" ht="14.25">
      <c r="B188" s="60"/>
      <c r="C188" s="61"/>
      <c r="D188" s="145"/>
      <c r="E188" s="154"/>
      <c r="F188" s="209"/>
    </row>
    <row r="189" spans="2:6" ht="14.25">
      <c r="B189" s="60"/>
      <c r="C189" s="61"/>
      <c r="D189" s="145"/>
      <c r="E189" s="154"/>
      <c r="F189" s="209"/>
    </row>
    <row r="190" spans="2:6" ht="14.25">
      <c r="B190" s="60"/>
      <c r="C190" s="61"/>
      <c r="D190" s="145"/>
      <c r="E190" s="154"/>
      <c r="F190" s="209"/>
    </row>
    <row r="191" spans="2:6" ht="14.25">
      <c r="B191" s="60"/>
      <c r="C191" s="61"/>
      <c r="D191" s="145"/>
      <c r="E191" s="154"/>
      <c r="F191" s="209"/>
    </row>
    <row r="192" spans="2:6" ht="14.25">
      <c r="B192" s="60"/>
      <c r="C192" s="61"/>
      <c r="D192" s="145"/>
      <c r="E192" s="154"/>
      <c r="F192" s="209"/>
    </row>
    <row r="193" spans="2:6" ht="14.25">
      <c r="B193" s="60"/>
      <c r="C193" s="61"/>
      <c r="D193" s="145"/>
      <c r="E193" s="154"/>
      <c r="F193" s="209"/>
    </row>
    <row r="194" spans="2:6" ht="14.25">
      <c r="B194" s="60"/>
      <c r="C194" s="61"/>
      <c r="D194" s="145"/>
      <c r="E194" s="154"/>
      <c r="F194" s="209"/>
    </row>
    <row r="195" spans="2:6" ht="14.25">
      <c r="B195" s="60"/>
      <c r="C195" s="61"/>
      <c r="D195" s="145"/>
      <c r="E195" s="154"/>
      <c r="F195" s="209"/>
    </row>
    <row r="196" spans="2:6" ht="14.25">
      <c r="B196" s="60"/>
      <c r="C196" s="61"/>
      <c r="D196" s="145"/>
      <c r="E196" s="154"/>
      <c r="F196" s="209"/>
    </row>
    <row r="197" spans="2:6" ht="14.25">
      <c r="B197" s="60"/>
      <c r="C197" s="61"/>
      <c r="D197" s="145"/>
      <c r="E197" s="154"/>
      <c r="F197" s="209"/>
    </row>
    <row r="198" spans="2:6" ht="14.25">
      <c r="B198" s="60"/>
      <c r="C198" s="61"/>
      <c r="D198" s="145"/>
      <c r="E198" s="154"/>
      <c r="F198" s="209"/>
    </row>
    <row r="199" spans="2:6" ht="14.25">
      <c r="B199" s="60"/>
      <c r="C199" s="61"/>
      <c r="D199" s="145"/>
      <c r="E199" s="154"/>
      <c r="F199" s="209"/>
    </row>
    <row r="200" spans="2:6" ht="14.25">
      <c r="B200" s="60"/>
      <c r="C200" s="61"/>
      <c r="D200" s="145"/>
      <c r="E200" s="154"/>
      <c r="F200" s="209"/>
    </row>
    <row r="201" spans="2:6" ht="14.25">
      <c r="B201" s="60"/>
      <c r="C201" s="61"/>
      <c r="D201" s="145"/>
      <c r="E201" s="154"/>
      <c r="F201" s="209"/>
    </row>
    <row r="202" spans="2:6" ht="14.25">
      <c r="B202" s="60"/>
      <c r="C202" s="61"/>
      <c r="D202" s="145"/>
      <c r="E202" s="155"/>
      <c r="F202" s="207"/>
    </row>
    <row r="203" spans="2:6" ht="14.25">
      <c r="B203" s="60"/>
      <c r="C203" s="61"/>
      <c r="D203" s="145"/>
      <c r="E203" s="154"/>
      <c r="F203" s="209"/>
    </row>
    <row r="204" spans="2:6" ht="14.25">
      <c r="B204" s="60"/>
      <c r="C204" s="61"/>
      <c r="D204" s="145"/>
      <c r="E204" s="154"/>
      <c r="F204" s="209"/>
    </row>
    <row r="205" spans="2:6" ht="14.25">
      <c r="B205" s="60"/>
      <c r="C205" s="61"/>
      <c r="D205" s="145"/>
      <c r="E205" s="154"/>
      <c r="F205" s="209"/>
    </row>
    <row r="206" spans="2:6" ht="14.25">
      <c r="B206" s="60"/>
      <c r="C206" s="61"/>
      <c r="D206" s="145"/>
      <c r="E206" s="154"/>
      <c r="F206" s="209"/>
    </row>
    <row r="207" spans="2:6" ht="14.25">
      <c r="B207" s="60"/>
      <c r="C207" s="61"/>
      <c r="D207" s="145"/>
      <c r="E207" s="154"/>
      <c r="F207" s="209"/>
    </row>
    <row r="208" spans="2:6" ht="14.25">
      <c r="B208" s="60"/>
      <c r="C208" s="61"/>
      <c r="D208" s="145"/>
      <c r="E208" s="154"/>
      <c r="F208" s="209"/>
    </row>
    <row r="209" spans="2:6" ht="14.25">
      <c r="B209" s="60"/>
      <c r="C209" s="61"/>
      <c r="D209" s="145"/>
      <c r="E209" s="154"/>
      <c r="F209" s="209"/>
    </row>
    <row r="210" spans="1:6" ht="135.75" customHeight="1">
      <c r="A210" s="65"/>
      <c r="B210" s="60"/>
      <c r="C210" s="61"/>
      <c r="D210" s="145"/>
      <c r="E210" s="154"/>
      <c r="F210" s="209"/>
    </row>
    <row r="211" spans="2:6" ht="14.25">
      <c r="B211" s="60"/>
      <c r="C211" s="61"/>
      <c r="D211" s="145"/>
      <c r="E211" s="154"/>
      <c r="F211" s="209"/>
    </row>
    <row r="212" spans="2:6" ht="14.25">
      <c r="B212" s="60"/>
      <c r="C212" s="61"/>
      <c r="D212" s="145"/>
      <c r="E212" s="155"/>
      <c r="F212" s="207"/>
    </row>
    <row r="213" spans="2:6" ht="14.25">
      <c r="B213" s="60"/>
      <c r="C213" s="61"/>
      <c r="D213" s="145"/>
      <c r="E213" s="155"/>
      <c r="F213" s="207"/>
    </row>
    <row r="214" spans="2:6" ht="14.25">
      <c r="B214" s="60"/>
      <c r="C214" s="61"/>
      <c r="D214" s="145"/>
      <c r="E214" s="155"/>
      <c r="F214" s="207"/>
    </row>
    <row r="215" spans="2:6" ht="14.25">
      <c r="B215" s="60"/>
      <c r="C215" s="61"/>
      <c r="D215" s="145"/>
      <c r="E215" s="155"/>
      <c r="F215" s="207"/>
    </row>
    <row r="216" spans="2:6" ht="14.25">
      <c r="B216" s="60"/>
      <c r="C216" s="61"/>
      <c r="D216" s="145"/>
      <c r="E216" s="155"/>
      <c r="F216" s="207"/>
    </row>
    <row r="217" spans="2:6" ht="14.25">
      <c r="B217" s="60"/>
      <c r="C217" s="61"/>
      <c r="D217" s="145"/>
      <c r="E217" s="154"/>
      <c r="F217" s="209"/>
    </row>
    <row r="218" spans="2:6" ht="14.25">
      <c r="B218" s="60"/>
      <c r="C218" s="61"/>
      <c r="D218" s="145"/>
      <c r="E218" s="154"/>
      <c r="F218" s="209"/>
    </row>
    <row r="219" spans="2:6" ht="14.25">
      <c r="B219" s="60"/>
      <c r="C219" s="61"/>
      <c r="D219" s="145"/>
      <c r="E219" s="154"/>
      <c r="F219" s="209"/>
    </row>
    <row r="220" spans="2:6" ht="14.25">
      <c r="B220" s="60"/>
      <c r="C220" s="61"/>
      <c r="D220" s="145"/>
      <c r="E220" s="154"/>
      <c r="F220" s="209"/>
    </row>
    <row r="221" spans="2:6" ht="14.25">
      <c r="B221" s="60"/>
      <c r="C221" s="61"/>
      <c r="D221" s="145"/>
      <c r="E221" s="154"/>
      <c r="F221" s="209"/>
    </row>
    <row r="222" spans="2:6" ht="14.25">
      <c r="B222" s="60"/>
      <c r="C222" s="61"/>
      <c r="D222" s="145"/>
      <c r="E222" s="154"/>
      <c r="F222" s="209"/>
    </row>
    <row r="223" spans="1:6" ht="14.25">
      <c r="A223" s="65"/>
      <c r="B223" s="60"/>
      <c r="C223" s="61"/>
      <c r="D223" s="145"/>
      <c r="E223" s="154"/>
      <c r="F223" s="209"/>
    </row>
    <row r="224" spans="2:6" ht="14.25">
      <c r="B224" s="60"/>
      <c r="C224" s="61"/>
      <c r="D224" s="145"/>
      <c r="E224" s="155"/>
      <c r="F224" s="207"/>
    </row>
    <row r="225" spans="2:6" ht="14.25">
      <c r="B225" s="60"/>
      <c r="C225" s="61"/>
      <c r="D225" s="145"/>
      <c r="E225" s="155"/>
      <c r="F225" s="207"/>
    </row>
    <row r="226" spans="2:6" ht="14.25">
      <c r="B226" s="60"/>
      <c r="C226" s="61"/>
      <c r="D226" s="145"/>
      <c r="E226" s="154"/>
      <c r="F226" s="209"/>
    </row>
    <row r="227" spans="2:6" ht="14.25">
      <c r="B227" s="60"/>
      <c r="C227" s="61"/>
      <c r="D227" s="145"/>
      <c r="E227" s="154"/>
      <c r="F227" s="209"/>
    </row>
    <row r="228" spans="1:6" ht="14.25">
      <c r="A228" s="65"/>
      <c r="B228" s="60"/>
      <c r="C228" s="61"/>
      <c r="D228" s="145"/>
      <c r="E228" s="154"/>
      <c r="F228" s="209"/>
    </row>
    <row r="229" spans="2:6" ht="14.25">
      <c r="B229" s="60"/>
      <c r="C229" s="61"/>
      <c r="D229" s="145"/>
      <c r="E229" s="155"/>
      <c r="F229" s="207"/>
    </row>
    <row r="230" spans="2:6" ht="14.25">
      <c r="B230" s="60"/>
      <c r="C230" s="61"/>
      <c r="D230" s="145"/>
      <c r="E230" s="155"/>
      <c r="F230" s="207"/>
    </row>
    <row r="231" spans="2:6" ht="14.25">
      <c r="B231" s="60"/>
      <c r="C231" s="61"/>
      <c r="D231" s="145"/>
      <c r="E231" s="154"/>
      <c r="F231" s="209"/>
    </row>
    <row r="232" spans="2:6" ht="14.25">
      <c r="B232" s="60"/>
      <c r="C232" s="61"/>
      <c r="D232" s="145"/>
      <c r="E232" s="154"/>
      <c r="F232" s="209"/>
    </row>
    <row r="233" spans="1:6" ht="105" customHeight="1">
      <c r="A233" s="65"/>
      <c r="B233" s="60"/>
      <c r="C233" s="61"/>
      <c r="D233" s="145"/>
      <c r="E233" s="154"/>
      <c r="F233" s="209"/>
    </row>
    <row r="234" spans="2:6" ht="14.25">
      <c r="B234" s="60"/>
      <c r="C234" s="61"/>
      <c r="D234" s="145"/>
      <c r="E234" s="154"/>
      <c r="F234" s="209"/>
    </row>
    <row r="235" spans="2:10" ht="14.25">
      <c r="B235" s="60"/>
      <c r="C235" s="61"/>
      <c r="D235" s="145"/>
      <c r="E235" s="155"/>
      <c r="F235" s="207"/>
      <c r="J235" s="67"/>
    </row>
    <row r="236" spans="2:6" ht="14.25">
      <c r="B236" s="60"/>
      <c r="C236" s="61"/>
      <c r="D236" s="145"/>
      <c r="E236" s="154"/>
      <c r="F236" s="209"/>
    </row>
    <row r="237" spans="2:10" ht="14.25">
      <c r="B237" s="60"/>
      <c r="C237" s="61"/>
      <c r="D237" s="145"/>
      <c r="E237" s="155"/>
      <c r="F237" s="207"/>
      <c r="J237" s="67"/>
    </row>
    <row r="238" spans="2:10" ht="14.25">
      <c r="B238" s="60"/>
      <c r="C238" s="61"/>
      <c r="D238" s="145"/>
      <c r="E238" s="155"/>
      <c r="F238" s="207"/>
      <c r="J238" s="67"/>
    </row>
    <row r="239" spans="2:10" ht="14.25">
      <c r="B239" s="60"/>
      <c r="C239" s="61"/>
      <c r="D239" s="145"/>
      <c r="E239" s="155"/>
      <c r="F239" s="207"/>
      <c r="J239" s="67"/>
    </row>
    <row r="240" spans="2:10" ht="14.25">
      <c r="B240" s="60"/>
      <c r="C240" s="61"/>
      <c r="D240" s="145"/>
      <c r="E240" s="155"/>
      <c r="F240" s="207"/>
      <c r="J240" s="67"/>
    </row>
    <row r="241" spans="2:6" ht="14.25">
      <c r="B241" s="60"/>
      <c r="C241" s="61"/>
      <c r="D241" s="145"/>
      <c r="E241" s="154"/>
      <c r="F241" s="209"/>
    </row>
    <row r="242" spans="2:10" ht="14.25">
      <c r="B242" s="60"/>
      <c r="C242" s="61"/>
      <c r="D242" s="145"/>
      <c r="E242" s="155"/>
      <c r="F242" s="207"/>
      <c r="J242" s="67"/>
    </row>
    <row r="243" spans="2:10" ht="14.25">
      <c r="B243" s="60"/>
      <c r="C243" s="61"/>
      <c r="D243" s="145"/>
      <c r="E243" s="155"/>
      <c r="F243" s="207"/>
      <c r="J243" s="67"/>
    </row>
    <row r="244" spans="2:10" ht="14.25">
      <c r="B244" s="60"/>
      <c r="C244" s="61"/>
      <c r="D244" s="145"/>
      <c r="E244" s="155"/>
      <c r="F244" s="207"/>
      <c r="J244" s="67"/>
    </row>
    <row r="245" spans="2:10" ht="14.25">
      <c r="B245" s="60"/>
      <c r="C245" s="61"/>
      <c r="D245" s="145"/>
      <c r="E245" s="155"/>
      <c r="F245" s="207"/>
      <c r="J245" s="67"/>
    </row>
    <row r="246" spans="2:10" ht="14.25">
      <c r="B246" s="60"/>
      <c r="C246" s="61"/>
      <c r="D246" s="145"/>
      <c r="E246" s="155"/>
      <c r="F246" s="207"/>
      <c r="J246" s="67"/>
    </row>
    <row r="247" spans="2:6" ht="14.25">
      <c r="B247" s="60"/>
      <c r="C247" s="61"/>
      <c r="D247" s="145"/>
      <c r="E247" s="154"/>
      <c r="F247" s="209"/>
    </row>
    <row r="248" spans="2:10" ht="14.25">
      <c r="B248" s="60"/>
      <c r="C248" s="61"/>
      <c r="D248" s="145"/>
      <c r="E248" s="155"/>
      <c r="F248" s="207"/>
      <c r="J248" s="67"/>
    </row>
    <row r="249" spans="2:10" ht="14.25">
      <c r="B249" s="60"/>
      <c r="C249" s="61"/>
      <c r="D249" s="145"/>
      <c r="E249" s="155"/>
      <c r="F249" s="207"/>
      <c r="J249" s="67"/>
    </row>
    <row r="250" spans="2:10" ht="14.25">
      <c r="B250" s="60"/>
      <c r="C250" s="61"/>
      <c r="D250" s="145"/>
      <c r="E250" s="155"/>
      <c r="F250" s="207"/>
      <c r="J250" s="67"/>
    </row>
    <row r="251" spans="2:10" ht="14.25">
      <c r="B251" s="60"/>
      <c r="C251" s="61"/>
      <c r="D251" s="145"/>
      <c r="E251" s="155"/>
      <c r="F251" s="207"/>
      <c r="J251" s="67"/>
    </row>
    <row r="252" spans="2:10" ht="14.25">
      <c r="B252" s="60"/>
      <c r="C252" s="61"/>
      <c r="D252" s="145"/>
      <c r="E252" s="155"/>
      <c r="F252" s="207"/>
      <c r="J252" s="67"/>
    </row>
    <row r="253" spans="2:10" ht="14.25">
      <c r="B253" s="60"/>
      <c r="C253" s="61"/>
      <c r="D253" s="145"/>
      <c r="E253" s="155"/>
      <c r="F253" s="207"/>
      <c r="J253" s="67"/>
    </row>
    <row r="254" spans="2:6" ht="14.25">
      <c r="B254" s="60"/>
      <c r="C254" s="61"/>
      <c r="D254" s="145"/>
      <c r="E254" s="154"/>
      <c r="F254" s="209"/>
    </row>
    <row r="255" spans="2:10" ht="14.25">
      <c r="B255" s="60"/>
      <c r="C255" s="61"/>
      <c r="D255" s="145"/>
      <c r="E255" s="155"/>
      <c r="F255" s="207"/>
      <c r="J255" s="67"/>
    </row>
    <row r="256" spans="2:10" ht="14.25">
      <c r="B256" s="60"/>
      <c r="C256" s="61"/>
      <c r="D256" s="145"/>
      <c r="E256" s="155"/>
      <c r="F256" s="207"/>
      <c r="J256" s="67"/>
    </row>
    <row r="257" spans="2:6" ht="14.25">
      <c r="B257" s="60"/>
      <c r="C257" s="61"/>
      <c r="D257" s="145"/>
      <c r="E257" s="154"/>
      <c r="F257" s="209"/>
    </row>
    <row r="258" spans="2:6" ht="14.25">
      <c r="B258" s="60"/>
      <c r="C258" s="61"/>
      <c r="D258" s="145"/>
      <c r="E258" s="154"/>
      <c r="F258" s="209"/>
    </row>
    <row r="259" spans="2:6" ht="14.25">
      <c r="B259" s="60"/>
      <c r="C259" s="61"/>
      <c r="D259" s="145"/>
      <c r="E259" s="154"/>
      <c r="F259" s="209"/>
    </row>
    <row r="260" spans="2:6" ht="14.25">
      <c r="B260" s="60"/>
      <c r="C260" s="61"/>
      <c r="D260" s="145"/>
      <c r="E260" s="154"/>
      <c r="F260" s="209"/>
    </row>
    <row r="261" spans="2:6" ht="14.25">
      <c r="B261" s="60"/>
      <c r="C261" s="61"/>
      <c r="D261" s="145"/>
      <c r="E261" s="154"/>
      <c r="F261" s="209"/>
    </row>
    <row r="262" spans="2:6" ht="14.25">
      <c r="B262" s="60"/>
      <c r="C262" s="61"/>
      <c r="D262" s="145"/>
      <c r="E262" s="154"/>
      <c r="F262" s="209"/>
    </row>
    <row r="263" spans="1:6" ht="14.25">
      <c r="A263" s="65"/>
      <c r="B263" s="60"/>
      <c r="C263" s="61"/>
      <c r="D263" s="145"/>
      <c r="E263" s="154"/>
      <c r="F263" s="209"/>
    </row>
    <row r="264" spans="2:6" ht="14.25">
      <c r="B264" s="60"/>
      <c r="C264" s="61"/>
      <c r="D264" s="145"/>
      <c r="E264" s="154"/>
      <c r="F264" s="209"/>
    </row>
    <row r="265" spans="2:10" ht="14.25">
      <c r="B265" s="60"/>
      <c r="C265" s="61"/>
      <c r="D265" s="145"/>
      <c r="E265" s="155"/>
      <c r="F265" s="207"/>
      <c r="J265" s="67"/>
    </row>
    <row r="266" spans="2:10" ht="14.25">
      <c r="B266" s="60"/>
      <c r="C266" s="61"/>
      <c r="D266" s="145"/>
      <c r="E266" s="155"/>
      <c r="F266" s="207"/>
      <c r="J266" s="67"/>
    </row>
    <row r="267" spans="2:10" ht="14.25">
      <c r="B267" s="60"/>
      <c r="C267" s="61"/>
      <c r="D267" s="145"/>
      <c r="E267" s="154"/>
      <c r="F267" s="209"/>
      <c r="J267" s="68"/>
    </row>
    <row r="268" spans="2:6" ht="14.25">
      <c r="B268" s="60"/>
      <c r="C268" s="61"/>
      <c r="D268" s="145"/>
      <c r="E268" s="154"/>
      <c r="F268" s="209"/>
    </row>
    <row r="269" spans="2:6" ht="14.25">
      <c r="B269" s="60"/>
      <c r="C269" s="61"/>
      <c r="D269" s="145"/>
      <c r="E269" s="154"/>
      <c r="F269" s="209"/>
    </row>
    <row r="270" spans="2:6" ht="14.25">
      <c r="B270" s="60"/>
      <c r="C270" s="61"/>
      <c r="D270" s="145"/>
      <c r="E270" s="154"/>
      <c r="F270" s="209"/>
    </row>
    <row r="271" spans="2:6" ht="14.25">
      <c r="B271" s="60"/>
      <c r="C271" s="61"/>
      <c r="D271" s="145"/>
      <c r="E271" s="154"/>
      <c r="F271" s="209"/>
    </row>
    <row r="272" spans="2:6" ht="14.25">
      <c r="B272" s="60"/>
      <c r="C272" s="61"/>
      <c r="D272" s="145"/>
      <c r="E272" s="154"/>
      <c r="F272" s="209"/>
    </row>
    <row r="273" spans="1:6" ht="14.25">
      <c r="A273" s="65"/>
      <c r="B273" s="60"/>
      <c r="C273" s="61"/>
      <c r="D273" s="145"/>
      <c r="E273" s="155"/>
      <c r="F273" s="207"/>
    </row>
    <row r="274" spans="2:6" ht="14.25">
      <c r="B274" s="60"/>
      <c r="C274" s="61"/>
      <c r="D274" s="145"/>
      <c r="E274" s="154"/>
      <c r="F274" s="209"/>
    </row>
    <row r="275" spans="2:6" ht="14.25">
      <c r="B275" s="60"/>
      <c r="C275" s="61"/>
      <c r="D275" s="145"/>
      <c r="E275" s="154"/>
      <c r="F275" s="209"/>
    </row>
    <row r="276" spans="2:6" ht="14.25">
      <c r="B276" s="60"/>
      <c r="C276" s="61"/>
      <c r="D276" s="145"/>
      <c r="E276" s="154"/>
      <c r="F276" s="209"/>
    </row>
    <row r="277" spans="2:6" ht="14.25">
      <c r="B277" s="60"/>
      <c r="C277" s="61"/>
      <c r="D277" s="145"/>
      <c r="E277" s="154"/>
      <c r="F277" s="209"/>
    </row>
    <row r="278" spans="1:6" ht="14.25">
      <c r="A278" s="65"/>
      <c r="B278" s="60"/>
      <c r="C278" s="61"/>
      <c r="D278" s="145"/>
      <c r="E278" s="154"/>
      <c r="F278" s="209"/>
    </row>
    <row r="279" spans="2:6" ht="14.25">
      <c r="B279" s="60"/>
      <c r="C279" s="61"/>
      <c r="D279" s="145"/>
      <c r="E279" s="155"/>
      <c r="F279" s="207"/>
    </row>
    <row r="280" spans="2:6" ht="14.25">
      <c r="B280" s="60"/>
      <c r="C280" s="61"/>
      <c r="D280" s="145"/>
      <c r="E280" s="154"/>
      <c r="F280" s="209"/>
    </row>
    <row r="281" spans="2:6" ht="14.25">
      <c r="B281" s="60"/>
      <c r="C281" s="61"/>
      <c r="D281" s="145"/>
      <c r="E281" s="154"/>
      <c r="F281" s="209"/>
    </row>
    <row r="282" spans="2:6" ht="14.25">
      <c r="B282" s="60"/>
      <c r="C282" s="61"/>
      <c r="D282" s="145"/>
      <c r="E282" s="154"/>
      <c r="F282" s="209"/>
    </row>
    <row r="283" spans="2:6" ht="14.25">
      <c r="B283" s="60"/>
      <c r="C283" s="61"/>
      <c r="D283" s="145"/>
      <c r="E283" s="154"/>
      <c r="F283" s="209"/>
    </row>
    <row r="284" spans="1:6" ht="14.25">
      <c r="A284" s="65"/>
      <c r="B284" s="60"/>
      <c r="C284" s="61"/>
      <c r="D284" s="145"/>
      <c r="E284" s="154"/>
      <c r="F284" s="209"/>
    </row>
    <row r="285" spans="2:6" ht="14.25">
      <c r="B285" s="60"/>
      <c r="C285" s="61"/>
      <c r="D285" s="145"/>
      <c r="E285" s="155"/>
      <c r="F285" s="207"/>
    </row>
    <row r="286" spans="2:6" ht="14.25">
      <c r="B286" s="60"/>
      <c r="C286" s="61"/>
      <c r="D286" s="145"/>
      <c r="E286" s="154"/>
      <c r="F286" s="209"/>
    </row>
    <row r="287" spans="2:6" ht="14.25">
      <c r="B287" s="60"/>
      <c r="C287" s="61"/>
      <c r="D287" s="145"/>
      <c r="E287" s="154"/>
      <c r="F287" s="209"/>
    </row>
    <row r="288" spans="2:6" ht="14.25">
      <c r="B288" s="60"/>
      <c r="C288" s="61"/>
      <c r="D288" s="145"/>
      <c r="E288" s="154"/>
      <c r="F288" s="209"/>
    </row>
    <row r="289" spans="2:6" ht="14.25">
      <c r="B289" s="60"/>
      <c r="C289" s="61"/>
      <c r="D289" s="145"/>
      <c r="E289" s="154"/>
      <c r="F289" s="209"/>
    </row>
    <row r="290" spans="1:6" ht="14.25">
      <c r="A290" s="65"/>
      <c r="B290" s="60"/>
      <c r="C290" s="61"/>
      <c r="D290" s="145"/>
      <c r="E290" s="154"/>
      <c r="F290" s="209"/>
    </row>
    <row r="291" spans="2:6" ht="14.25">
      <c r="B291" s="60"/>
      <c r="C291" s="61"/>
      <c r="D291" s="145"/>
      <c r="E291" s="154"/>
      <c r="F291" s="209"/>
    </row>
    <row r="292" spans="2:6" ht="14.25">
      <c r="B292" s="60"/>
      <c r="C292" s="61"/>
      <c r="D292" s="145"/>
      <c r="E292" s="154"/>
      <c r="F292" s="209"/>
    </row>
    <row r="293" spans="2:6" ht="14.25">
      <c r="B293" s="60"/>
      <c r="C293" s="61"/>
      <c r="D293" s="145"/>
      <c r="E293" s="155"/>
      <c r="F293" s="207"/>
    </row>
    <row r="294" spans="2:6" ht="14.25">
      <c r="B294" s="60"/>
      <c r="C294" s="61"/>
      <c r="D294" s="145"/>
      <c r="E294" s="155"/>
      <c r="F294" s="207"/>
    </row>
    <row r="295" spans="2:6" ht="14.25">
      <c r="B295" s="60"/>
      <c r="C295" s="61"/>
      <c r="D295" s="145"/>
      <c r="E295" s="155"/>
      <c r="F295" s="207"/>
    </row>
    <row r="296" spans="2:6" ht="14.25">
      <c r="B296" s="60"/>
      <c r="C296" s="61"/>
      <c r="D296" s="145"/>
      <c r="E296" s="154"/>
      <c r="F296" s="209"/>
    </row>
    <row r="297" spans="2:6" ht="14.25">
      <c r="B297" s="60"/>
      <c r="C297" s="61"/>
      <c r="D297" s="145"/>
      <c r="E297" s="154"/>
      <c r="F297" s="209"/>
    </row>
    <row r="298" spans="2:6" ht="14.25">
      <c r="B298" s="60"/>
      <c r="C298" s="61"/>
      <c r="D298" s="145"/>
      <c r="E298" s="154"/>
      <c r="F298" s="209"/>
    </row>
    <row r="299" spans="2:6" ht="14.25">
      <c r="B299" s="60"/>
      <c r="C299" s="61"/>
      <c r="D299" s="145"/>
      <c r="E299" s="154"/>
      <c r="F299" s="209"/>
    </row>
    <row r="300" spans="1:6" ht="14.25">
      <c r="A300" s="65"/>
      <c r="B300" s="60"/>
      <c r="C300" s="61"/>
      <c r="D300" s="145"/>
      <c r="E300" s="154"/>
      <c r="F300" s="209"/>
    </row>
    <row r="301" spans="2:6" ht="14.25">
      <c r="B301" s="60"/>
      <c r="C301" s="61"/>
      <c r="D301" s="145"/>
      <c r="E301" s="154"/>
      <c r="F301" s="209"/>
    </row>
    <row r="302" spans="2:6" ht="14.25">
      <c r="B302" s="60"/>
      <c r="C302" s="61"/>
      <c r="D302" s="145"/>
      <c r="E302" s="154"/>
      <c r="F302" s="209"/>
    </row>
    <row r="303" spans="2:6" ht="14.25">
      <c r="B303" s="60"/>
      <c r="C303" s="61"/>
      <c r="D303" s="145"/>
      <c r="E303" s="155"/>
      <c r="F303" s="207"/>
    </row>
    <row r="304" spans="2:6" ht="14.25">
      <c r="B304" s="60"/>
      <c r="C304" s="61"/>
      <c r="D304" s="145"/>
      <c r="E304" s="155"/>
      <c r="F304" s="207"/>
    </row>
    <row r="305" spans="2:6" ht="14.25">
      <c r="B305" s="60"/>
      <c r="C305" s="61"/>
      <c r="D305" s="145"/>
      <c r="E305" s="155"/>
      <c r="F305" s="207"/>
    </row>
    <row r="306" spans="2:6" ht="14.25">
      <c r="B306" s="60"/>
      <c r="C306" s="61"/>
      <c r="D306" s="145"/>
      <c r="E306" s="154"/>
      <c r="F306" s="209"/>
    </row>
    <row r="307" spans="2:6" ht="14.25">
      <c r="B307" s="60"/>
      <c r="C307" s="61"/>
      <c r="D307" s="145"/>
      <c r="E307" s="154"/>
      <c r="F307" s="209"/>
    </row>
    <row r="308" spans="2:6" ht="14.25">
      <c r="B308" s="60"/>
      <c r="C308" s="61"/>
      <c r="D308" s="145"/>
      <c r="E308" s="154"/>
      <c r="F308" s="209"/>
    </row>
    <row r="309" spans="2:6" ht="14.25">
      <c r="B309" s="60"/>
      <c r="C309" s="61"/>
      <c r="D309" s="145"/>
      <c r="E309" s="154"/>
      <c r="F309" s="209"/>
    </row>
    <row r="310" spans="1:6" ht="90" customHeight="1">
      <c r="A310" s="65"/>
      <c r="B310" s="60"/>
      <c r="C310" s="61"/>
      <c r="D310" s="145"/>
      <c r="E310" s="154"/>
      <c r="F310" s="209"/>
    </row>
    <row r="311" spans="2:6" ht="14.25">
      <c r="B311" s="60"/>
      <c r="C311" s="61"/>
      <c r="D311" s="145"/>
      <c r="E311" s="154"/>
      <c r="F311" s="209"/>
    </row>
    <row r="312" spans="2:6" ht="14.25">
      <c r="B312" s="60"/>
      <c r="C312" s="61"/>
      <c r="D312" s="145"/>
      <c r="E312" s="154"/>
      <c r="F312" s="209"/>
    </row>
    <row r="313" spans="2:6" ht="14.25">
      <c r="B313" s="60"/>
      <c r="C313" s="61"/>
      <c r="D313" s="145"/>
      <c r="E313" s="154"/>
      <c r="F313" s="209"/>
    </row>
    <row r="314" spans="2:6" ht="14.25">
      <c r="B314" s="60"/>
      <c r="C314" s="61"/>
      <c r="D314" s="145"/>
      <c r="E314" s="154"/>
      <c r="F314" s="209"/>
    </row>
    <row r="315" spans="2:6" ht="14.25">
      <c r="B315" s="60"/>
      <c r="C315" s="61"/>
      <c r="D315" s="145"/>
      <c r="E315" s="155"/>
      <c r="F315" s="207"/>
    </row>
    <row r="316" spans="2:6" ht="14.25">
      <c r="B316" s="60"/>
      <c r="C316" s="61"/>
      <c r="D316" s="145"/>
      <c r="E316" s="154"/>
      <c r="F316" s="209"/>
    </row>
    <row r="317" spans="2:6" ht="14.25">
      <c r="B317" s="60"/>
      <c r="C317" s="61"/>
      <c r="D317" s="145"/>
      <c r="E317" s="154"/>
      <c r="F317" s="209"/>
    </row>
    <row r="318" spans="2:6" ht="14.25">
      <c r="B318" s="60"/>
      <c r="C318" s="61"/>
      <c r="D318" s="145"/>
      <c r="E318" s="154"/>
      <c r="F318" s="209"/>
    </row>
    <row r="319" spans="2:6" ht="14.25">
      <c r="B319" s="60"/>
      <c r="C319" s="61"/>
      <c r="D319" s="145"/>
      <c r="E319" s="154"/>
      <c r="F319" s="209"/>
    </row>
    <row r="320" spans="2:6" ht="14.25">
      <c r="B320" s="60"/>
      <c r="C320" s="61"/>
      <c r="D320" s="145"/>
      <c r="E320" s="154"/>
      <c r="F320" s="209"/>
    </row>
    <row r="321" spans="2:6" ht="14.25">
      <c r="B321" s="60"/>
      <c r="C321" s="61"/>
      <c r="D321" s="145"/>
      <c r="E321" s="154"/>
      <c r="F321" s="209"/>
    </row>
    <row r="322" spans="1:6" ht="14.25">
      <c r="A322" s="65"/>
      <c r="B322" s="60"/>
      <c r="C322" s="61"/>
      <c r="D322" s="145"/>
      <c r="E322" s="154"/>
      <c r="F322" s="209"/>
    </row>
    <row r="323" spans="2:6" ht="14.25">
      <c r="B323" s="60"/>
      <c r="C323" s="61"/>
      <c r="D323" s="145"/>
      <c r="E323" s="155"/>
      <c r="F323" s="207"/>
    </row>
    <row r="324" spans="2:6" ht="14.25">
      <c r="B324" s="60"/>
      <c r="C324" s="61"/>
      <c r="D324" s="145"/>
      <c r="E324" s="154"/>
      <c r="F324" s="209"/>
    </row>
    <row r="325" spans="2:6" ht="14.25">
      <c r="B325" s="60"/>
      <c r="C325" s="61"/>
      <c r="D325" s="145"/>
      <c r="E325" s="154"/>
      <c r="F325" s="209"/>
    </row>
    <row r="326" spans="2:6" ht="14.25">
      <c r="B326" s="60"/>
      <c r="C326" s="61"/>
      <c r="D326" s="145"/>
      <c r="E326" s="154"/>
      <c r="F326" s="209"/>
    </row>
    <row r="327" spans="2:6" ht="14.25">
      <c r="B327" s="60"/>
      <c r="C327" s="61"/>
      <c r="D327" s="145"/>
      <c r="E327" s="154"/>
      <c r="F327" s="209"/>
    </row>
    <row r="328" spans="1:6" ht="14.25">
      <c r="A328" s="65"/>
      <c r="B328" s="60"/>
      <c r="C328" s="61"/>
      <c r="D328" s="145"/>
      <c r="E328" s="154"/>
      <c r="F328" s="209"/>
    </row>
    <row r="329" spans="2:6" ht="14.25">
      <c r="B329" s="60"/>
      <c r="C329" s="61"/>
      <c r="D329" s="145"/>
      <c r="E329" s="154"/>
      <c r="F329" s="209"/>
    </row>
    <row r="330" spans="2:6" ht="14.25">
      <c r="B330" s="60"/>
      <c r="C330" s="61"/>
      <c r="D330" s="145"/>
      <c r="E330" s="154"/>
      <c r="F330" s="209"/>
    </row>
    <row r="331" spans="2:6" ht="14.25">
      <c r="B331" s="60"/>
      <c r="C331" s="61"/>
      <c r="D331" s="145"/>
      <c r="E331" s="154"/>
      <c r="F331" s="209"/>
    </row>
    <row r="332" spans="2:6" ht="14.25">
      <c r="B332" s="60"/>
      <c r="C332" s="61"/>
      <c r="D332" s="145"/>
      <c r="E332" s="154"/>
      <c r="F332" s="209"/>
    </row>
    <row r="333" spans="2:6" ht="14.25">
      <c r="B333" s="60"/>
      <c r="C333" s="61"/>
      <c r="D333" s="145"/>
      <c r="E333" s="154"/>
      <c r="F333" s="209"/>
    </row>
    <row r="334" spans="2:6" ht="14.25">
      <c r="B334" s="60"/>
      <c r="C334" s="61"/>
      <c r="D334" s="145"/>
      <c r="E334" s="154"/>
      <c r="F334" s="209"/>
    </row>
    <row r="335" spans="2:6" ht="14.25">
      <c r="B335" s="60"/>
      <c r="C335" s="61"/>
      <c r="D335" s="145"/>
      <c r="E335" s="154"/>
      <c r="F335" s="209"/>
    </row>
    <row r="336" spans="2:6" ht="14.25">
      <c r="B336" s="60"/>
      <c r="C336" s="61"/>
      <c r="D336" s="145"/>
      <c r="E336" s="154"/>
      <c r="F336" s="209"/>
    </row>
    <row r="337" spans="2:6" ht="14.25">
      <c r="B337" s="60"/>
      <c r="C337" s="61"/>
      <c r="D337" s="145"/>
      <c r="E337" s="154"/>
      <c r="F337" s="209"/>
    </row>
    <row r="338" spans="2:6" ht="14.25">
      <c r="B338" s="60"/>
      <c r="C338" s="61"/>
      <c r="D338" s="145"/>
      <c r="E338" s="154"/>
      <c r="F338" s="209"/>
    </row>
    <row r="339" spans="2:6" ht="14.25">
      <c r="B339" s="60"/>
      <c r="C339" s="61"/>
      <c r="D339" s="145"/>
      <c r="E339" s="154"/>
      <c r="F339" s="209"/>
    </row>
    <row r="340" spans="2:6" ht="14.25">
      <c r="B340" s="60"/>
      <c r="C340" s="61"/>
      <c r="D340" s="145"/>
      <c r="E340" s="154"/>
      <c r="F340" s="209"/>
    </row>
    <row r="341" spans="2:6" ht="14.25">
      <c r="B341" s="60"/>
      <c r="C341" s="61"/>
      <c r="D341" s="145"/>
      <c r="E341" s="155"/>
      <c r="F341" s="207"/>
    </row>
    <row r="342" spans="2:6" ht="14.25">
      <c r="B342" s="60"/>
      <c r="C342" s="61"/>
      <c r="D342" s="145"/>
      <c r="E342" s="154"/>
      <c r="F342" s="209"/>
    </row>
    <row r="343" spans="2:6" ht="14.25">
      <c r="B343" s="60"/>
      <c r="C343" s="61"/>
      <c r="D343" s="145"/>
      <c r="E343" s="154"/>
      <c r="F343" s="209"/>
    </row>
    <row r="344" spans="2:6" ht="14.25">
      <c r="B344" s="60"/>
      <c r="C344" s="61"/>
      <c r="D344" s="145"/>
      <c r="E344" s="154"/>
      <c r="F344" s="209"/>
    </row>
    <row r="345" spans="2:6" ht="14.25">
      <c r="B345" s="60"/>
      <c r="C345" s="61"/>
      <c r="D345" s="145"/>
      <c r="E345" s="154"/>
      <c r="F345" s="209"/>
    </row>
    <row r="346" spans="2:6" ht="14.25">
      <c r="B346" s="60"/>
      <c r="C346" s="61"/>
      <c r="D346" s="145"/>
      <c r="E346" s="154"/>
      <c r="F346" s="209"/>
    </row>
    <row r="347" spans="1:6" ht="14.25">
      <c r="A347" s="65"/>
      <c r="B347" s="60"/>
      <c r="C347" s="61"/>
      <c r="D347" s="145"/>
      <c r="E347" s="154"/>
      <c r="F347" s="209"/>
    </row>
    <row r="348" spans="2:6" ht="14.25">
      <c r="B348" s="60"/>
      <c r="C348" s="61"/>
      <c r="D348" s="145"/>
      <c r="E348" s="155"/>
      <c r="F348" s="207"/>
    </row>
    <row r="349" spans="2:6" ht="14.25">
      <c r="B349" s="60"/>
      <c r="C349" s="61"/>
      <c r="D349" s="145"/>
      <c r="E349" s="154"/>
      <c r="F349" s="209"/>
    </row>
    <row r="350" spans="2:6" ht="14.25">
      <c r="B350" s="60"/>
      <c r="C350" s="61"/>
      <c r="D350" s="145"/>
      <c r="E350" s="154"/>
      <c r="F350" s="209"/>
    </row>
    <row r="351" spans="2:6" ht="14.25">
      <c r="B351" s="60"/>
      <c r="C351" s="61"/>
      <c r="D351" s="145"/>
      <c r="E351" s="154"/>
      <c r="F351" s="209"/>
    </row>
    <row r="352" spans="2:6" ht="14.25">
      <c r="B352" s="60"/>
      <c r="C352" s="61"/>
      <c r="D352" s="145"/>
      <c r="E352" s="154"/>
      <c r="F352" s="209"/>
    </row>
    <row r="353" spans="2:6" ht="14.25">
      <c r="B353" s="60"/>
      <c r="C353" s="61"/>
      <c r="D353" s="145"/>
      <c r="E353" s="154"/>
      <c r="F353" s="209"/>
    </row>
    <row r="354" spans="1:6" ht="14.25">
      <c r="A354" s="65"/>
      <c r="B354" s="60"/>
      <c r="C354" s="61"/>
      <c r="D354" s="145"/>
      <c r="E354" s="155"/>
      <c r="F354" s="207"/>
    </row>
    <row r="355" spans="2:6" ht="14.25">
      <c r="B355" s="60"/>
      <c r="C355" s="61"/>
      <c r="D355" s="145"/>
      <c r="E355" s="154"/>
      <c r="F355" s="209"/>
    </row>
    <row r="356" spans="2:6" ht="14.25">
      <c r="B356" s="60"/>
      <c r="C356" s="61"/>
      <c r="D356" s="145"/>
      <c r="E356" s="154"/>
      <c r="F356" s="209"/>
    </row>
    <row r="357" spans="2:6" ht="14.25">
      <c r="B357" s="60"/>
      <c r="C357" s="61"/>
      <c r="D357" s="145"/>
      <c r="E357" s="154"/>
      <c r="F357" s="209"/>
    </row>
    <row r="358" spans="2:6" ht="14.25">
      <c r="B358" s="60"/>
      <c r="C358" s="61"/>
      <c r="D358" s="145"/>
      <c r="E358" s="154"/>
      <c r="F358" s="209"/>
    </row>
    <row r="359" spans="2:6" ht="14.25">
      <c r="B359" s="60"/>
      <c r="C359" s="61"/>
      <c r="D359" s="145"/>
      <c r="E359" s="154"/>
      <c r="F359" s="209"/>
    </row>
    <row r="360" spans="1:6" ht="14.25">
      <c r="A360" s="65"/>
      <c r="B360" s="60"/>
      <c r="C360" s="61"/>
      <c r="D360" s="145"/>
      <c r="E360" s="154"/>
      <c r="F360" s="209"/>
    </row>
    <row r="361" spans="2:6" ht="14.25">
      <c r="B361" s="60"/>
      <c r="C361" s="61"/>
      <c r="D361" s="145"/>
      <c r="E361" s="154"/>
      <c r="F361" s="209"/>
    </row>
    <row r="362" spans="2:6" ht="14.25">
      <c r="B362" s="60"/>
      <c r="C362" s="61"/>
      <c r="D362" s="145"/>
      <c r="E362" s="154"/>
      <c r="F362" s="209"/>
    </row>
    <row r="363" spans="2:6" ht="14.25">
      <c r="B363" s="60"/>
      <c r="C363" s="61"/>
      <c r="D363" s="145"/>
      <c r="E363" s="154"/>
      <c r="F363" s="209"/>
    </row>
    <row r="364" spans="2:6" ht="14.25">
      <c r="B364" s="60"/>
      <c r="C364" s="61"/>
      <c r="D364" s="145"/>
      <c r="E364" s="154"/>
      <c r="F364" s="209"/>
    </row>
    <row r="365" spans="2:6" ht="14.25">
      <c r="B365" s="60"/>
      <c r="C365" s="61"/>
      <c r="D365" s="145"/>
      <c r="E365" s="154"/>
      <c r="F365" s="209"/>
    </row>
    <row r="366" spans="2:6" ht="14.25">
      <c r="B366" s="60"/>
      <c r="C366" s="61"/>
      <c r="D366" s="145"/>
      <c r="E366" s="154"/>
      <c r="F366" s="209"/>
    </row>
    <row r="367" spans="2:6" ht="14.25">
      <c r="B367" s="60"/>
      <c r="C367" s="61"/>
      <c r="D367" s="145"/>
      <c r="E367" s="154"/>
      <c r="F367" s="209"/>
    </row>
    <row r="368" spans="2:6" ht="14.25">
      <c r="B368" s="60"/>
      <c r="C368" s="61"/>
      <c r="D368" s="145"/>
      <c r="E368" s="155"/>
      <c r="F368" s="207"/>
    </row>
    <row r="369" spans="2:6" ht="14.25">
      <c r="B369" s="60"/>
      <c r="C369" s="61"/>
      <c r="D369" s="145"/>
      <c r="E369" s="154"/>
      <c r="F369" s="209"/>
    </row>
    <row r="370" spans="2:6" ht="14.25">
      <c r="B370" s="60"/>
      <c r="C370" s="61"/>
      <c r="D370" s="145"/>
      <c r="E370" s="154"/>
      <c r="F370" s="209"/>
    </row>
    <row r="371" spans="2:6" ht="14.25">
      <c r="B371" s="60"/>
      <c r="C371" s="61"/>
      <c r="D371" s="145"/>
      <c r="E371" s="154"/>
      <c r="F371" s="209"/>
    </row>
    <row r="372" spans="2:6" ht="14.25">
      <c r="B372" s="60"/>
      <c r="C372" s="61"/>
      <c r="D372" s="145"/>
      <c r="E372" s="154"/>
      <c r="F372" s="209"/>
    </row>
    <row r="373" spans="2:6" ht="14.25">
      <c r="B373" s="60"/>
      <c r="C373" s="61"/>
      <c r="D373" s="145"/>
      <c r="E373" s="154"/>
      <c r="F373" s="209"/>
    </row>
    <row r="374" spans="2:6" ht="14.25">
      <c r="B374" s="60"/>
      <c r="C374" s="61"/>
      <c r="D374" s="145"/>
      <c r="E374" s="154"/>
      <c r="F374" s="209"/>
    </row>
    <row r="375" spans="2:6" ht="14.25">
      <c r="B375" s="60"/>
      <c r="C375" s="61"/>
      <c r="D375" s="145"/>
      <c r="E375" s="154"/>
      <c r="F375" s="209"/>
    </row>
    <row r="376" spans="1:6" ht="14.25">
      <c r="A376" s="65"/>
      <c r="B376" s="60"/>
      <c r="C376" s="61"/>
      <c r="D376" s="145"/>
      <c r="E376" s="154"/>
      <c r="F376" s="209"/>
    </row>
    <row r="377" spans="2:6" ht="14.25">
      <c r="B377" s="60"/>
      <c r="C377" s="61"/>
      <c r="D377" s="145"/>
      <c r="E377" s="155"/>
      <c r="F377" s="207"/>
    </row>
    <row r="378" spans="2:6" ht="14.25">
      <c r="B378" s="60"/>
      <c r="C378" s="61"/>
      <c r="D378" s="145"/>
      <c r="E378" s="154"/>
      <c r="F378" s="209"/>
    </row>
    <row r="379" spans="2:6" ht="14.25">
      <c r="B379" s="60"/>
      <c r="C379" s="61"/>
      <c r="D379" s="145"/>
      <c r="E379" s="154"/>
      <c r="F379" s="209"/>
    </row>
    <row r="380" spans="2:6" ht="14.25">
      <c r="B380" s="60"/>
      <c r="C380" s="61"/>
      <c r="D380" s="145"/>
      <c r="E380" s="154"/>
      <c r="F380" s="209"/>
    </row>
    <row r="381" spans="1:6" ht="14.25">
      <c r="A381" s="65"/>
      <c r="B381" s="60"/>
      <c r="C381" s="61"/>
      <c r="D381" s="145"/>
      <c r="E381" s="154"/>
      <c r="F381" s="209"/>
    </row>
    <row r="382" spans="2:6" ht="14.25">
      <c r="B382" s="60"/>
      <c r="C382" s="61"/>
      <c r="D382" s="145"/>
      <c r="E382" s="155"/>
      <c r="F382" s="207"/>
    </row>
    <row r="383" spans="2:6" ht="14.25">
      <c r="B383" s="60"/>
      <c r="C383" s="61"/>
      <c r="D383" s="145"/>
      <c r="E383" s="154"/>
      <c r="F383" s="209"/>
    </row>
    <row r="384" spans="2:6" ht="14.25">
      <c r="B384" s="60"/>
      <c r="C384" s="61"/>
      <c r="D384" s="145"/>
      <c r="E384" s="154"/>
      <c r="F384" s="209"/>
    </row>
    <row r="385" spans="2:6" ht="14.25">
      <c r="B385" s="60"/>
      <c r="C385" s="61"/>
      <c r="D385" s="145"/>
      <c r="E385" s="154"/>
      <c r="F385" s="209"/>
    </row>
    <row r="386" spans="1:6" ht="14.25">
      <c r="A386" s="65"/>
      <c r="B386" s="60"/>
      <c r="C386" s="61"/>
      <c r="D386" s="145"/>
      <c r="E386" s="154"/>
      <c r="F386" s="209"/>
    </row>
    <row r="387" spans="2:6" ht="14.25">
      <c r="B387" s="60"/>
      <c r="C387" s="61"/>
      <c r="D387" s="145"/>
      <c r="E387" s="154"/>
      <c r="F387" s="209"/>
    </row>
    <row r="388" spans="2:6" ht="14.25">
      <c r="B388" s="60"/>
      <c r="C388" s="61"/>
      <c r="D388" s="145"/>
      <c r="E388" s="154"/>
      <c r="F388" s="209"/>
    </row>
    <row r="389" spans="2:6" ht="14.25">
      <c r="B389" s="60"/>
      <c r="C389" s="61"/>
      <c r="D389" s="145"/>
      <c r="E389" s="155"/>
      <c r="F389" s="207"/>
    </row>
    <row r="390" spans="2:6" ht="14.25">
      <c r="B390" s="60"/>
      <c r="C390" s="61"/>
      <c r="D390" s="145"/>
      <c r="E390" s="155"/>
      <c r="F390" s="207"/>
    </row>
    <row r="391" spans="2:6" ht="14.25">
      <c r="B391" s="60"/>
      <c r="C391" s="61"/>
      <c r="D391" s="145"/>
      <c r="E391" s="154"/>
      <c r="F391" s="209"/>
    </row>
    <row r="392" spans="2:6" ht="14.25">
      <c r="B392" s="60"/>
      <c r="C392" s="61"/>
      <c r="D392" s="145"/>
      <c r="E392" s="154"/>
      <c r="F392" s="209"/>
    </row>
    <row r="393" spans="2:6" ht="14.25">
      <c r="B393" s="60"/>
      <c r="C393" s="61"/>
      <c r="D393" s="145"/>
      <c r="E393" s="154"/>
      <c r="F393" s="209"/>
    </row>
    <row r="394" spans="1:6" ht="14.25">
      <c r="A394" s="65"/>
      <c r="B394" s="60"/>
      <c r="C394" s="61"/>
      <c r="D394" s="145"/>
      <c r="E394" s="154"/>
      <c r="F394" s="209"/>
    </row>
    <row r="395" spans="2:6" ht="14.25">
      <c r="B395" s="60"/>
      <c r="C395" s="61"/>
      <c r="D395" s="145"/>
      <c r="E395" s="154"/>
      <c r="F395" s="209"/>
    </row>
    <row r="396" spans="2:6" ht="14.25">
      <c r="B396" s="60"/>
      <c r="C396" s="61"/>
      <c r="D396" s="145"/>
      <c r="E396" s="154"/>
      <c r="F396" s="209"/>
    </row>
    <row r="397" spans="2:6" ht="14.25">
      <c r="B397" s="60"/>
      <c r="C397" s="61"/>
      <c r="D397" s="145"/>
      <c r="E397" s="154"/>
      <c r="F397" s="209"/>
    </row>
    <row r="398" spans="2:6" ht="14.25">
      <c r="B398" s="60"/>
      <c r="C398" s="61"/>
      <c r="D398" s="145"/>
      <c r="E398" s="155"/>
      <c r="F398" s="207"/>
    </row>
    <row r="399" spans="2:6" ht="14.25">
      <c r="B399" s="60"/>
      <c r="C399" s="61"/>
      <c r="D399" s="145"/>
      <c r="E399" s="154"/>
      <c r="F399" s="209"/>
    </row>
    <row r="400" spans="2:6" ht="14.25">
      <c r="B400" s="60"/>
      <c r="C400" s="61"/>
      <c r="D400" s="145"/>
      <c r="E400" s="154"/>
      <c r="F400" s="209"/>
    </row>
    <row r="401" spans="1:6" ht="14.25">
      <c r="A401" s="65"/>
      <c r="B401" s="60"/>
      <c r="C401" s="61"/>
      <c r="D401" s="145"/>
      <c r="E401" s="154"/>
      <c r="F401" s="209"/>
    </row>
    <row r="402" spans="2:6" ht="14.25">
      <c r="B402" s="60"/>
      <c r="C402" s="61"/>
      <c r="D402" s="145"/>
      <c r="E402" s="155"/>
      <c r="F402" s="207"/>
    </row>
    <row r="403" spans="2:6" ht="14.25">
      <c r="B403" s="60"/>
      <c r="C403" s="61"/>
      <c r="D403" s="145"/>
      <c r="E403" s="154"/>
      <c r="F403" s="209"/>
    </row>
    <row r="404" spans="2:6" ht="14.25">
      <c r="B404" s="60"/>
      <c r="C404" s="61"/>
      <c r="D404" s="145"/>
      <c r="E404" s="154"/>
      <c r="F404" s="209"/>
    </row>
    <row r="405" spans="2:6" ht="14.25">
      <c r="B405" s="60"/>
      <c r="C405" s="61"/>
      <c r="D405" s="145"/>
      <c r="E405" s="154"/>
      <c r="F405" s="209"/>
    </row>
    <row r="406" spans="1:6" ht="14.25">
      <c r="A406" s="65"/>
      <c r="B406" s="60"/>
      <c r="C406" s="61"/>
      <c r="D406" s="145"/>
      <c r="E406" s="154"/>
      <c r="F406" s="209"/>
    </row>
    <row r="407" spans="2:6" ht="14.25">
      <c r="B407" s="60"/>
      <c r="C407" s="61"/>
      <c r="D407" s="145"/>
      <c r="E407" s="154"/>
      <c r="F407" s="209"/>
    </row>
    <row r="408" spans="2:6" ht="14.25">
      <c r="B408" s="60"/>
      <c r="C408" s="61"/>
      <c r="D408" s="145"/>
      <c r="E408" s="154"/>
      <c r="F408" s="209"/>
    </row>
    <row r="409" spans="2:6" ht="14.25">
      <c r="B409" s="60"/>
      <c r="C409" s="61"/>
      <c r="D409" s="145"/>
      <c r="E409" s="154"/>
      <c r="F409" s="209"/>
    </row>
    <row r="410" spans="2:6" ht="14.25">
      <c r="B410" s="60"/>
      <c r="C410" s="61"/>
      <c r="D410" s="145"/>
      <c r="E410" s="154"/>
      <c r="F410" s="209"/>
    </row>
    <row r="411" spans="2:6" ht="14.25">
      <c r="B411" s="60"/>
      <c r="C411" s="61"/>
      <c r="D411" s="145"/>
      <c r="E411" s="154"/>
      <c r="F411" s="209"/>
    </row>
    <row r="412" spans="2:6" ht="14.25">
      <c r="B412" s="60"/>
      <c r="C412" s="61"/>
      <c r="D412" s="145"/>
      <c r="E412" s="154"/>
      <c r="F412" s="209"/>
    </row>
    <row r="413" spans="2:6" ht="14.25">
      <c r="B413" s="60"/>
      <c r="C413" s="61"/>
      <c r="D413" s="145"/>
      <c r="E413" s="154"/>
      <c r="F413" s="209"/>
    </row>
    <row r="414" spans="2:6" ht="14.25">
      <c r="B414" s="60"/>
      <c r="C414" s="61"/>
      <c r="D414" s="145"/>
      <c r="E414" s="155"/>
      <c r="F414" s="207"/>
    </row>
    <row r="415" spans="2:6" ht="14.25">
      <c r="B415" s="60"/>
      <c r="C415" s="61"/>
      <c r="D415" s="145"/>
      <c r="E415" s="154"/>
      <c r="F415" s="209"/>
    </row>
    <row r="416" spans="2:6" ht="14.25">
      <c r="B416" s="60"/>
      <c r="C416" s="61"/>
      <c r="D416" s="145"/>
      <c r="E416" s="154"/>
      <c r="F416" s="209"/>
    </row>
    <row r="417" spans="2:6" ht="14.25">
      <c r="B417" s="60"/>
      <c r="C417" s="61"/>
      <c r="D417" s="145"/>
      <c r="E417" s="154"/>
      <c r="F417" s="209"/>
    </row>
    <row r="418" spans="2:6" ht="14.25">
      <c r="B418" s="60"/>
      <c r="C418" s="61"/>
      <c r="D418" s="145"/>
      <c r="E418" s="154"/>
      <c r="F418" s="209"/>
    </row>
    <row r="419" spans="2:6" ht="14.25">
      <c r="B419" s="60"/>
      <c r="C419" s="61"/>
      <c r="D419" s="145"/>
      <c r="E419" s="154"/>
      <c r="F419" s="209"/>
    </row>
    <row r="420" spans="2:6" ht="14.25">
      <c r="B420" s="60"/>
      <c r="C420" s="61"/>
      <c r="D420" s="145"/>
      <c r="E420" s="154"/>
      <c r="F420" s="209"/>
    </row>
    <row r="421" spans="2:6" ht="14.25">
      <c r="B421" s="60"/>
      <c r="C421" s="61"/>
      <c r="D421" s="145"/>
      <c r="E421" s="154"/>
      <c r="F421" s="209"/>
    </row>
    <row r="422" spans="2:6" ht="14.25">
      <c r="B422" s="60"/>
      <c r="C422" s="61"/>
      <c r="D422" s="145"/>
      <c r="E422" s="155"/>
      <c r="F422" s="207"/>
    </row>
    <row r="423" spans="2:6" ht="14.25">
      <c r="B423" s="60"/>
      <c r="C423" s="61"/>
      <c r="D423" s="145"/>
      <c r="E423" s="154"/>
      <c r="F423" s="209"/>
    </row>
    <row r="424" spans="2:6" ht="14.25">
      <c r="B424" s="60"/>
      <c r="C424" s="61"/>
      <c r="D424" s="145"/>
      <c r="E424" s="154"/>
      <c r="F424" s="209"/>
    </row>
    <row r="425" spans="2:6" ht="14.25">
      <c r="B425" s="60"/>
      <c r="C425" s="61"/>
      <c r="D425" s="145"/>
      <c r="E425" s="154"/>
      <c r="F425" s="209"/>
    </row>
    <row r="426" spans="2:6" ht="14.25">
      <c r="B426" s="60"/>
      <c r="C426" s="61"/>
      <c r="D426" s="145"/>
      <c r="E426" s="154"/>
      <c r="F426" s="209"/>
    </row>
    <row r="427" spans="2:6" ht="14.25">
      <c r="B427" s="60"/>
      <c r="C427" s="61"/>
      <c r="D427" s="145"/>
      <c r="E427" s="154"/>
      <c r="F427" s="209"/>
    </row>
    <row r="428" spans="1:6" ht="14.25">
      <c r="A428" s="65"/>
      <c r="B428" s="60"/>
      <c r="C428" s="61"/>
      <c r="D428" s="145"/>
      <c r="E428" s="154"/>
      <c r="F428" s="209"/>
    </row>
    <row r="429" spans="2:6" ht="14.25">
      <c r="B429" s="60"/>
      <c r="C429" s="61"/>
      <c r="D429" s="145"/>
      <c r="E429" s="154"/>
      <c r="F429" s="209"/>
    </row>
    <row r="430" spans="2:6" ht="14.25">
      <c r="B430" s="60"/>
      <c r="C430" s="61"/>
      <c r="D430" s="145"/>
      <c r="E430" s="154"/>
      <c r="F430" s="209"/>
    </row>
    <row r="431" spans="2:6" ht="14.25">
      <c r="B431" s="60"/>
      <c r="C431" s="61"/>
      <c r="D431" s="145"/>
      <c r="E431" s="155"/>
      <c r="F431" s="207"/>
    </row>
    <row r="432" spans="2:6" ht="14.25">
      <c r="B432" s="60"/>
      <c r="C432" s="61"/>
      <c r="D432" s="145"/>
      <c r="E432" s="154"/>
      <c r="F432" s="209"/>
    </row>
    <row r="433" spans="2:6" ht="14.25">
      <c r="B433" s="60"/>
      <c r="C433" s="61"/>
      <c r="D433" s="145"/>
      <c r="E433" s="154"/>
      <c r="F433" s="209"/>
    </row>
    <row r="434" spans="2:6" ht="14.25">
      <c r="B434" s="60"/>
      <c r="C434" s="61"/>
      <c r="D434" s="145"/>
      <c r="E434" s="154"/>
      <c r="F434" s="209"/>
    </row>
    <row r="435" spans="2:6" ht="14.25">
      <c r="B435" s="60"/>
      <c r="C435" s="61"/>
      <c r="D435" s="145"/>
      <c r="E435" s="154"/>
      <c r="F435" s="209"/>
    </row>
    <row r="436" spans="2:6" ht="14.25">
      <c r="B436" s="60"/>
      <c r="C436" s="61"/>
      <c r="D436" s="145"/>
      <c r="E436" s="154"/>
      <c r="F436" s="209"/>
    </row>
    <row r="437" spans="2:6" ht="14.25">
      <c r="B437" s="60"/>
      <c r="C437" s="61"/>
      <c r="D437" s="145"/>
      <c r="E437" s="155"/>
      <c r="F437" s="207"/>
    </row>
    <row r="438" spans="2:6" ht="14.25">
      <c r="B438" s="60"/>
      <c r="C438" s="61"/>
      <c r="D438" s="145"/>
      <c r="E438" s="154"/>
      <c r="F438" s="209"/>
    </row>
    <row r="439" spans="2:6" ht="14.25">
      <c r="B439" s="60"/>
      <c r="C439" s="61"/>
      <c r="D439" s="145"/>
      <c r="E439" s="154"/>
      <c r="F439" s="209"/>
    </row>
    <row r="440" spans="2:6" ht="14.25">
      <c r="B440" s="60"/>
      <c r="C440" s="61"/>
      <c r="D440" s="145"/>
      <c r="E440" s="154"/>
      <c r="F440" s="209"/>
    </row>
    <row r="441" spans="2:6" ht="14.25">
      <c r="B441" s="60"/>
      <c r="C441" s="61"/>
      <c r="D441" s="145"/>
      <c r="E441" s="154"/>
      <c r="F441" s="209"/>
    </row>
    <row r="442" spans="2:6" ht="14.25">
      <c r="B442" s="60"/>
      <c r="C442" s="61"/>
      <c r="D442" s="145"/>
      <c r="E442" s="154"/>
      <c r="F442" s="209"/>
    </row>
    <row r="443" spans="1:6" ht="14.25">
      <c r="A443" s="65"/>
      <c r="B443" s="60"/>
      <c r="C443" s="61"/>
      <c r="D443" s="145"/>
      <c r="E443" s="154"/>
      <c r="F443" s="209"/>
    </row>
    <row r="444" spans="2:6" ht="14.25">
      <c r="B444" s="60"/>
      <c r="C444" s="61"/>
      <c r="D444" s="145"/>
      <c r="E444" s="154"/>
      <c r="F444" s="209"/>
    </row>
    <row r="445" spans="2:6" ht="14.25">
      <c r="B445" s="60"/>
      <c r="C445" s="61"/>
      <c r="D445" s="145"/>
      <c r="E445" s="155"/>
      <c r="F445" s="207"/>
    </row>
    <row r="446" spans="2:6" ht="14.25">
      <c r="B446" s="60"/>
      <c r="C446" s="61"/>
      <c r="D446" s="145"/>
      <c r="E446" s="155"/>
      <c r="F446" s="207"/>
    </row>
    <row r="447" spans="2:6" ht="14.25">
      <c r="B447" s="60"/>
      <c r="C447" s="61"/>
      <c r="D447" s="145"/>
      <c r="E447" s="154"/>
      <c r="F447" s="209"/>
    </row>
    <row r="448" spans="2:6" ht="14.25">
      <c r="B448" s="60"/>
      <c r="C448" s="61"/>
      <c r="D448" s="145"/>
      <c r="E448" s="154"/>
      <c r="F448" s="209"/>
    </row>
    <row r="449" spans="1:6" ht="14.25">
      <c r="A449" s="65"/>
      <c r="B449" s="60"/>
      <c r="C449" s="61"/>
      <c r="D449" s="145"/>
      <c r="E449" s="154"/>
      <c r="F449" s="209"/>
    </row>
    <row r="450" spans="2:6" ht="14.25">
      <c r="B450" s="60"/>
      <c r="C450" s="61"/>
      <c r="D450" s="145"/>
      <c r="E450" s="155"/>
      <c r="F450" s="207"/>
    </row>
    <row r="451" spans="2:6" ht="14.25">
      <c r="B451" s="60"/>
      <c r="C451" s="61"/>
      <c r="D451" s="145"/>
      <c r="E451" s="155"/>
      <c r="F451" s="207"/>
    </row>
    <row r="452" spans="2:6" ht="14.25">
      <c r="B452" s="60"/>
      <c r="C452" s="61"/>
      <c r="D452" s="145"/>
      <c r="E452" s="155"/>
      <c r="F452" s="207"/>
    </row>
    <row r="453" spans="2:6" ht="14.25">
      <c r="B453" s="60"/>
      <c r="C453" s="61"/>
      <c r="D453" s="145"/>
      <c r="E453" s="155"/>
      <c r="F453" s="207"/>
    </row>
    <row r="454" spans="2:6" ht="14.25">
      <c r="B454" s="60"/>
      <c r="C454" s="61"/>
      <c r="D454" s="145"/>
      <c r="E454" s="155"/>
      <c r="F454" s="207"/>
    </row>
    <row r="455" spans="2:6" ht="14.25">
      <c r="B455" s="60"/>
      <c r="C455" s="61"/>
      <c r="D455" s="145"/>
      <c r="E455" s="154"/>
      <c r="F455" s="209"/>
    </row>
    <row r="456" spans="2:6" ht="14.25">
      <c r="B456" s="60"/>
      <c r="C456" s="61"/>
      <c r="D456" s="145"/>
      <c r="E456" s="154"/>
      <c r="F456" s="209"/>
    </row>
    <row r="457" spans="1:6" ht="14.25">
      <c r="A457" s="65"/>
      <c r="B457" s="60"/>
      <c r="C457" s="61"/>
      <c r="D457" s="145"/>
      <c r="E457" s="154"/>
      <c r="F457" s="209"/>
    </row>
    <row r="458" spans="2:6" ht="14.25">
      <c r="B458" s="60"/>
      <c r="C458" s="61"/>
      <c r="D458" s="145"/>
      <c r="E458" s="154"/>
      <c r="F458" s="209"/>
    </row>
    <row r="459" spans="2:6" ht="14.25">
      <c r="B459" s="60"/>
      <c r="C459" s="61"/>
      <c r="D459" s="145"/>
      <c r="E459" s="155"/>
      <c r="F459" s="207"/>
    </row>
    <row r="460" spans="2:6" ht="14.25">
      <c r="B460" s="60"/>
      <c r="C460" s="61"/>
      <c r="D460" s="145"/>
      <c r="E460" s="154"/>
      <c r="F460" s="209"/>
    </row>
    <row r="461" spans="2:6" ht="14.25">
      <c r="B461" s="60"/>
      <c r="C461" s="61"/>
      <c r="D461" s="145"/>
      <c r="E461" s="154"/>
      <c r="F461" s="209"/>
    </row>
    <row r="462" spans="1:6" ht="14.25">
      <c r="A462" s="65"/>
      <c r="B462" s="60"/>
      <c r="C462" s="61"/>
      <c r="D462" s="145"/>
      <c r="E462" s="154"/>
      <c r="F462" s="209"/>
    </row>
    <row r="463" spans="2:6" ht="14.25">
      <c r="B463" s="60"/>
      <c r="C463" s="61"/>
      <c r="D463" s="145"/>
      <c r="E463" s="155"/>
      <c r="F463" s="207"/>
    </row>
    <row r="464" spans="2:6" ht="14.25">
      <c r="B464" s="60"/>
      <c r="C464" s="61"/>
      <c r="D464" s="145"/>
      <c r="E464" s="154"/>
      <c r="F464" s="209"/>
    </row>
    <row r="465" spans="2:6" ht="14.25">
      <c r="B465" s="60"/>
      <c r="C465" s="61"/>
      <c r="D465" s="145"/>
      <c r="E465" s="154"/>
      <c r="F465" s="209"/>
    </row>
    <row r="466" spans="1:6" ht="14.25">
      <c r="A466" s="65"/>
      <c r="B466" s="60"/>
      <c r="C466" s="61"/>
      <c r="D466" s="145"/>
      <c r="E466" s="155"/>
      <c r="F466" s="207"/>
    </row>
    <row r="467" spans="2:6" ht="14.25">
      <c r="B467" s="60"/>
      <c r="C467" s="61"/>
      <c r="D467" s="145"/>
      <c r="E467" s="154"/>
      <c r="F467" s="209"/>
    </row>
    <row r="468" spans="1:6" ht="14.25">
      <c r="A468" s="65"/>
      <c r="B468" s="60"/>
      <c r="C468" s="61"/>
      <c r="D468" s="145"/>
      <c r="E468" s="154"/>
      <c r="F468" s="209"/>
    </row>
    <row r="469" spans="2:6" ht="14.25">
      <c r="B469" s="60"/>
      <c r="C469" s="61"/>
      <c r="D469" s="145"/>
      <c r="E469" s="155"/>
      <c r="F469" s="207"/>
    </row>
    <row r="470" spans="2:6" ht="14.25">
      <c r="B470" s="60"/>
      <c r="C470" s="61"/>
      <c r="D470" s="145"/>
      <c r="E470" s="155"/>
      <c r="F470" s="207"/>
    </row>
    <row r="471" spans="2:6" ht="14.25">
      <c r="B471" s="60"/>
      <c r="C471" s="61"/>
      <c r="D471" s="145"/>
      <c r="E471" s="155"/>
      <c r="F471" s="207"/>
    </row>
    <row r="472" spans="2:6" ht="14.25">
      <c r="B472" s="60"/>
      <c r="C472" s="61"/>
      <c r="D472" s="145"/>
      <c r="E472" s="155"/>
      <c r="F472" s="207"/>
    </row>
    <row r="473" spans="2:6" ht="14.25">
      <c r="B473" s="60"/>
      <c r="C473" s="61"/>
      <c r="D473" s="145"/>
      <c r="E473" s="155"/>
      <c r="F473" s="207"/>
    </row>
    <row r="474" spans="2:6" ht="14.25">
      <c r="B474" s="60"/>
      <c r="C474" s="61"/>
      <c r="D474" s="145"/>
      <c r="E474" s="155"/>
      <c r="F474" s="207"/>
    </row>
    <row r="475" spans="2:6" ht="14.25">
      <c r="B475" s="60"/>
      <c r="C475" s="61"/>
      <c r="D475" s="145"/>
      <c r="E475" s="155"/>
      <c r="F475" s="207"/>
    </row>
    <row r="476" spans="2:6" ht="14.25">
      <c r="B476" s="60"/>
      <c r="C476" s="61"/>
      <c r="D476" s="145"/>
      <c r="E476" s="155"/>
      <c r="F476" s="207"/>
    </row>
    <row r="477" spans="2:6" ht="14.25">
      <c r="B477" s="60"/>
      <c r="C477" s="61"/>
      <c r="D477" s="145"/>
      <c r="E477" s="154"/>
      <c r="F477" s="209"/>
    </row>
    <row r="478" spans="1:6" ht="14.25">
      <c r="A478" s="65"/>
      <c r="B478" s="60"/>
      <c r="C478" s="61"/>
      <c r="D478" s="145"/>
      <c r="E478" s="154"/>
      <c r="F478" s="209"/>
    </row>
    <row r="479" spans="2:6" ht="14.25">
      <c r="B479" s="60"/>
      <c r="C479" s="61"/>
      <c r="D479" s="145"/>
      <c r="E479" s="155"/>
      <c r="F479" s="207"/>
    </row>
    <row r="480" spans="2:6" ht="14.25">
      <c r="B480" s="60"/>
      <c r="C480" s="61"/>
      <c r="D480" s="145"/>
      <c r="E480" s="154"/>
      <c r="F480" s="209"/>
    </row>
    <row r="481" spans="1:6" ht="14.25">
      <c r="A481" s="65"/>
      <c r="B481" s="60"/>
      <c r="C481" s="61"/>
      <c r="D481" s="145"/>
      <c r="E481" s="154"/>
      <c r="F481" s="209"/>
    </row>
    <row r="482" spans="2:6" ht="14.25">
      <c r="B482" s="60"/>
      <c r="C482" s="61"/>
      <c r="D482" s="145"/>
      <c r="E482" s="154"/>
      <c r="F482" s="209"/>
    </row>
    <row r="483" spans="2:6" ht="14.25">
      <c r="B483" s="60"/>
      <c r="C483" s="61"/>
      <c r="D483" s="145"/>
      <c r="E483" s="155"/>
      <c r="F483" s="207"/>
    </row>
    <row r="484" spans="2:6" ht="14.25">
      <c r="B484" s="60"/>
      <c r="C484" s="61"/>
      <c r="D484" s="145"/>
      <c r="E484" s="155"/>
      <c r="F484" s="207"/>
    </row>
    <row r="485" spans="2:6" ht="14.25">
      <c r="B485" s="60"/>
      <c r="C485" s="61"/>
      <c r="D485" s="145"/>
      <c r="E485" s="155"/>
      <c r="F485" s="207"/>
    </row>
    <row r="486" spans="2:6" ht="14.25">
      <c r="B486" s="60"/>
      <c r="C486" s="61"/>
      <c r="D486" s="145"/>
      <c r="E486" s="155"/>
      <c r="F486" s="207"/>
    </row>
    <row r="487" spans="2:6" ht="14.25">
      <c r="B487" s="60"/>
      <c r="C487" s="61"/>
      <c r="D487" s="145"/>
      <c r="E487" s="155"/>
      <c r="F487" s="207"/>
    </row>
    <row r="488" spans="2:6" ht="14.25">
      <c r="B488" s="60"/>
      <c r="C488" s="61"/>
      <c r="D488" s="145"/>
      <c r="E488" s="155"/>
      <c r="F488" s="207"/>
    </row>
    <row r="489" spans="2:6" ht="14.25">
      <c r="B489" s="60"/>
      <c r="C489" s="61"/>
      <c r="D489" s="145"/>
      <c r="E489" s="154"/>
      <c r="F489" s="209"/>
    </row>
    <row r="490" spans="1:6" ht="14.25">
      <c r="A490" s="65"/>
      <c r="B490" s="60"/>
      <c r="C490" s="61"/>
      <c r="D490" s="145"/>
      <c r="E490" s="154"/>
      <c r="F490" s="209"/>
    </row>
    <row r="491" spans="2:6" ht="14.25">
      <c r="B491" s="60"/>
      <c r="C491" s="61"/>
      <c r="D491" s="145"/>
      <c r="E491" s="155"/>
      <c r="F491" s="207"/>
    </row>
    <row r="492" spans="2:6" ht="14.25">
      <c r="B492" s="60"/>
      <c r="C492" s="61"/>
      <c r="D492" s="145"/>
      <c r="E492" s="155"/>
      <c r="F492" s="207"/>
    </row>
    <row r="493" spans="2:6" ht="14.25">
      <c r="B493" s="60"/>
      <c r="C493" s="61"/>
      <c r="D493" s="145"/>
      <c r="E493" s="155"/>
      <c r="F493" s="207"/>
    </row>
    <row r="494" spans="2:6" ht="14.25">
      <c r="B494" s="60"/>
      <c r="C494" s="61"/>
      <c r="D494" s="145"/>
      <c r="E494" s="155"/>
      <c r="F494" s="207"/>
    </row>
    <row r="495" spans="2:6" ht="14.25">
      <c r="B495" s="60"/>
      <c r="C495" s="61"/>
      <c r="D495" s="145"/>
      <c r="E495" s="154"/>
      <c r="F495" s="209"/>
    </row>
    <row r="496" spans="1:6" ht="14.25">
      <c r="A496" s="65"/>
      <c r="B496" s="60"/>
      <c r="C496" s="61"/>
      <c r="D496" s="145"/>
      <c r="E496" s="155"/>
      <c r="F496" s="207"/>
    </row>
    <row r="497" spans="2:6" ht="14.25">
      <c r="B497" s="60"/>
      <c r="C497" s="61"/>
      <c r="D497" s="145"/>
      <c r="E497" s="154"/>
      <c r="F497" s="209"/>
    </row>
    <row r="498" spans="1:6" ht="63" customHeight="1">
      <c r="A498" s="65"/>
      <c r="B498" s="60"/>
      <c r="C498" s="61"/>
      <c r="D498" s="145"/>
      <c r="E498" s="154"/>
      <c r="F498" s="209"/>
    </row>
    <row r="499" spans="2:6" ht="14.25">
      <c r="B499" s="60"/>
      <c r="C499" s="61"/>
      <c r="D499" s="145"/>
      <c r="E499" s="154"/>
      <c r="F499" s="209"/>
    </row>
    <row r="500" spans="2:6" ht="14.25">
      <c r="B500" s="60"/>
      <c r="C500" s="61"/>
      <c r="D500" s="145"/>
      <c r="E500" s="154"/>
      <c r="F500" s="209"/>
    </row>
    <row r="501" spans="2:6" ht="14.25">
      <c r="B501" s="60"/>
      <c r="C501" s="61"/>
      <c r="D501" s="145"/>
      <c r="E501" s="154"/>
      <c r="F501" s="209"/>
    </row>
    <row r="502" spans="2:6" ht="14.25">
      <c r="B502" s="60"/>
      <c r="C502" s="61"/>
      <c r="D502" s="145"/>
      <c r="E502" s="154"/>
      <c r="F502" s="209"/>
    </row>
    <row r="503" spans="2:6" ht="14.25">
      <c r="B503" s="60"/>
      <c r="C503" s="61"/>
      <c r="D503" s="145"/>
      <c r="E503" s="154"/>
      <c r="F503" s="209"/>
    </row>
    <row r="504" spans="2:6" ht="14.25">
      <c r="B504" s="60"/>
      <c r="C504" s="61"/>
      <c r="D504" s="145"/>
      <c r="E504" s="155"/>
      <c r="F504" s="207"/>
    </row>
    <row r="505" spans="2:6" ht="14.25">
      <c r="B505" s="60"/>
      <c r="C505" s="61"/>
      <c r="D505" s="145"/>
      <c r="E505" s="155"/>
      <c r="F505" s="207"/>
    </row>
    <row r="506" spans="2:6" ht="14.25">
      <c r="B506" s="60"/>
      <c r="C506" s="61"/>
      <c r="D506" s="145"/>
      <c r="E506" s="155"/>
      <c r="F506" s="207"/>
    </row>
    <row r="507" spans="2:6" ht="14.25">
      <c r="B507" s="60"/>
      <c r="C507" s="61"/>
      <c r="D507" s="145"/>
      <c r="E507" s="154"/>
      <c r="F507" s="209"/>
    </row>
    <row r="508" spans="2:6" ht="14.25">
      <c r="B508" s="60"/>
      <c r="C508" s="61"/>
      <c r="D508" s="145"/>
      <c r="E508" s="155"/>
      <c r="F508" s="207"/>
    </row>
    <row r="509" spans="2:6" ht="14.25">
      <c r="B509" s="60"/>
      <c r="C509" s="61"/>
      <c r="D509" s="145"/>
      <c r="E509" s="155"/>
      <c r="F509" s="207"/>
    </row>
    <row r="510" spans="2:6" ht="14.25">
      <c r="B510" s="60"/>
      <c r="C510" s="61"/>
      <c r="D510" s="145"/>
      <c r="E510" s="154"/>
      <c r="F510" s="209"/>
    </row>
    <row r="511" spans="2:6" ht="14.25">
      <c r="B511" s="60"/>
      <c r="C511" s="61"/>
      <c r="D511" s="145"/>
      <c r="E511" s="155"/>
      <c r="F511" s="207"/>
    </row>
    <row r="512" spans="2:6" ht="14.25">
      <c r="B512" s="60"/>
      <c r="C512" s="61"/>
      <c r="D512" s="145"/>
      <c r="E512" s="155"/>
      <c r="F512" s="207"/>
    </row>
    <row r="513" spans="2:6" ht="14.25">
      <c r="B513" s="60"/>
      <c r="C513" s="61"/>
      <c r="D513" s="145"/>
      <c r="E513" s="155"/>
      <c r="F513" s="207"/>
    </row>
    <row r="514" spans="2:6" ht="14.25">
      <c r="B514" s="60"/>
      <c r="C514" s="61"/>
      <c r="D514" s="145"/>
      <c r="E514" s="154"/>
      <c r="F514" s="209"/>
    </row>
    <row r="515" spans="2:6" ht="14.25">
      <c r="B515" s="60"/>
      <c r="C515" s="61"/>
      <c r="D515" s="145"/>
      <c r="E515" s="155"/>
      <c r="F515" s="207"/>
    </row>
    <row r="516" spans="2:6" ht="14.25">
      <c r="B516" s="60"/>
      <c r="C516" s="61"/>
      <c r="D516" s="145"/>
      <c r="E516" s="155"/>
      <c r="F516" s="207"/>
    </row>
    <row r="517" spans="2:6" ht="14.25">
      <c r="B517" s="60"/>
      <c r="C517" s="61"/>
      <c r="D517" s="145"/>
      <c r="E517" s="154"/>
      <c r="F517" s="209"/>
    </row>
    <row r="518" spans="2:6" ht="14.25">
      <c r="B518" s="60"/>
      <c r="C518" s="61"/>
      <c r="D518" s="145"/>
      <c r="E518" s="154"/>
      <c r="F518" s="209"/>
    </row>
    <row r="519" spans="2:6" ht="14.25">
      <c r="B519" s="60"/>
      <c r="C519" s="61"/>
      <c r="D519" s="145"/>
      <c r="E519" s="154"/>
      <c r="F519" s="209"/>
    </row>
    <row r="520" spans="2:6" ht="14.25">
      <c r="B520" s="60"/>
      <c r="C520" s="61"/>
      <c r="D520" s="145"/>
      <c r="E520" s="154"/>
      <c r="F520" s="209"/>
    </row>
    <row r="521" spans="2:6" ht="14.25">
      <c r="B521" s="60"/>
      <c r="C521" s="61"/>
      <c r="D521" s="145"/>
      <c r="E521" s="154"/>
      <c r="F521" s="209"/>
    </row>
    <row r="522" spans="1:6" ht="14.25">
      <c r="A522" s="65"/>
      <c r="B522" s="60"/>
      <c r="C522" s="61"/>
      <c r="D522" s="145"/>
      <c r="E522" s="154"/>
      <c r="F522" s="209"/>
    </row>
    <row r="523" spans="2:6" ht="14.25">
      <c r="B523" s="60"/>
      <c r="C523" s="61"/>
      <c r="D523" s="145"/>
      <c r="E523" s="154"/>
      <c r="F523" s="209"/>
    </row>
    <row r="524" spans="2:6" ht="14.25">
      <c r="B524" s="60"/>
      <c r="C524" s="61"/>
      <c r="D524" s="145"/>
      <c r="E524" s="154"/>
      <c r="F524" s="209"/>
    </row>
    <row r="525" spans="2:6" ht="14.25">
      <c r="B525" s="60"/>
      <c r="C525" s="61"/>
      <c r="D525" s="145"/>
      <c r="E525" s="154"/>
      <c r="F525" s="209"/>
    </row>
    <row r="526" spans="2:6" ht="14.25">
      <c r="B526" s="60"/>
      <c r="C526" s="61"/>
      <c r="D526" s="145"/>
      <c r="E526" s="154"/>
      <c r="F526" s="209"/>
    </row>
    <row r="527" spans="2:6" ht="14.25">
      <c r="B527" s="60"/>
      <c r="C527" s="61"/>
      <c r="D527" s="145"/>
      <c r="E527" s="155"/>
      <c r="F527" s="207"/>
    </row>
    <row r="528" spans="2:6" ht="14.25">
      <c r="B528" s="60"/>
      <c r="C528" s="61"/>
      <c r="D528" s="145"/>
      <c r="E528" s="154"/>
      <c r="F528" s="209"/>
    </row>
    <row r="529" spans="2:6" ht="14.25">
      <c r="B529" s="60"/>
      <c r="C529" s="61"/>
      <c r="D529" s="145"/>
      <c r="E529" s="154"/>
      <c r="F529" s="209"/>
    </row>
    <row r="530" spans="2:6" ht="14.25">
      <c r="B530" s="60"/>
      <c r="C530" s="61"/>
      <c r="D530" s="145"/>
      <c r="E530" s="155"/>
      <c r="F530" s="207"/>
    </row>
    <row r="531" spans="2:6" ht="14.25">
      <c r="B531" s="60"/>
      <c r="C531" s="61"/>
      <c r="D531" s="145"/>
      <c r="E531" s="154"/>
      <c r="F531" s="209"/>
    </row>
    <row r="532" spans="2:6" ht="14.25">
      <c r="B532" s="60"/>
      <c r="C532" s="61"/>
      <c r="D532" s="145"/>
      <c r="E532" s="154"/>
      <c r="F532" s="209"/>
    </row>
    <row r="533" spans="2:6" ht="14.25">
      <c r="B533" s="60"/>
      <c r="C533" s="61"/>
      <c r="D533" s="145"/>
      <c r="E533" s="155"/>
      <c r="F533" s="207"/>
    </row>
    <row r="534" spans="2:6" ht="14.25">
      <c r="B534" s="60"/>
      <c r="C534" s="61"/>
      <c r="D534" s="145"/>
      <c r="E534" s="155"/>
      <c r="F534" s="207"/>
    </row>
    <row r="535" spans="2:6" ht="14.25">
      <c r="B535" s="60"/>
      <c r="C535" s="61"/>
      <c r="D535" s="145"/>
      <c r="E535" s="154"/>
      <c r="F535" s="209"/>
    </row>
    <row r="536" spans="1:6" ht="14.25">
      <c r="A536" s="65"/>
      <c r="B536" s="60"/>
      <c r="C536" s="61"/>
      <c r="D536" s="145"/>
      <c r="E536" s="154"/>
      <c r="F536" s="209"/>
    </row>
    <row r="537" spans="2:6" ht="14.25">
      <c r="B537" s="60"/>
      <c r="C537" s="61"/>
      <c r="D537" s="145"/>
      <c r="E537" s="154"/>
      <c r="F537" s="209"/>
    </row>
    <row r="538" spans="2:6" ht="14.25">
      <c r="B538" s="60"/>
      <c r="C538" s="61"/>
      <c r="D538" s="145"/>
      <c r="E538" s="154"/>
      <c r="F538" s="209"/>
    </row>
    <row r="539" spans="2:6" ht="14.25">
      <c r="B539" s="60"/>
      <c r="C539" s="61"/>
      <c r="D539" s="145"/>
      <c r="E539" s="155"/>
      <c r="F539" s="207"/>
    </row>
    <row r="540" spans="2:6" ht="14.25">
      <c r="B540" s="60"/>
      <c r="C540" s="61"/>
      <c r="D540" s="145"/>
      <c r="E540" s="155"/>
      <c r="F540" s="207"/>
    </row>
    <row r="541" spans="2:6" ht="14.25">
      <c r="B541" s="60"/>
      <c r="C541" s="61"/>
      <c r="D541" s="145"/>
      <c r="E541" s="155"/>
      <c r="F541" s="207"/>
    </row>
    <row r="542" spans="2:6" ht="14.25">
      <c r="B542" s="60"/>
      <c r="C542" s="61"/>
      <c r="D542" s="145"/>
      <c r="E542" s="154"/>
      <c r="F542" s="209"/>
    </row>
    <row r="543" spans="2:6" ht="14.25">
      <c r="B543" s="60"/>
      <c r="C543" s="61"/>
      <c r="D543" s="145"/>
      <c r="E543" s="154"/>
      <c r="F543" s="209"/>
    </row>
    <row r="544" spans="2:6" ht="14.25">
      <c r="B544" s="60"/>
      <c r="C544" s="61"/>
      <c r="D544" s="145"/>
      <c r="E544" s="155"/>
      <c r="F544" s="207"/>
    </row>
    <row r="545" spans="2:6" ht="14.25">
      <c r="B545" s="60"/>
      <c r="C545" s="61"/>
      <c r="D545" s="145"/>
      <c r="E545" s="154"/>
      <c r="F545" s="209"/>
    </row>
    <row r="546" spans="2:6" ht="14.25">
      <c r="B546" s="60"/>
      <c r="C546" s="61"/>
      <c r="D546" s="145"/>
      <c r="E546" s="155"/>
      <c r="F546" s="207"/>
    </row>
    <row r="547" spans="2:6" ht="14.25">
      <c r="B547" s="60"/>
      <c r="C547" s="61"/>
      <c r="D547" s="145"/>
      <c r="E547" s="155"/>
      <c r="F547" s="207"/>
    </row>
    <row r="548" spans="2:6" ht="14.25">
      <c r="B548" s="60"/>
      <c r="C548" s="61"/>
      <c r="D548" s="145"/>
      <c r="E548" s="155"/>
      <c r="F548" s="207"/>
    </row>
    <row r="549" spans="2:6" ht="14.25">
      <c r="B549" s="60"/>
      <c r="C549" s="61"/>
      <c r="D549" s="145"/>
      <c r="E549" s="155"/>
      <c r="F549" s="207"/>
    </row>
    <row r="550" spans="2:6" ht="14.25">
      <c r="B550" s="60"/>
      <c r="C550" s="61"/>
      <c r="D550" s="145"/>
      <c r="E550" s="155"/>
      <c r="F550" s="207"/>
    </row>
    <row r="551" spans="2:6" ht="14.25">
      <c r="B551" s="60"/>
      <c r="C551" s="61"/>
      <c r="D551" s="145"/>
      <c r="E551" s="154"/>
      <c r="F551" s="209"/>
    </row>
    <row r="552" spans="2:6" ht="14.25">
      <c r="B552" s="60"/>
      <c r="C552" s="61"/>
      <c r="D552" s="145"/>
      <c r="E552" s="154"/>
      <c r="F552" s="209"/>
    </row>
    <row r="553" spans="2:6" ht="14.25">
      <c r="B553" s="60"/>
      <c r="C553" s="61"/>
      <c r="D553" s="145"/>
      <c r="E553" s="154"/>
      <c r="F553" s="209"/>
    </row>
    <row r="554" spans="2:6" ht="14.25">
      <c r="B554" s="60"/>
      <c r="C554" s="61"/>
      <c r="D554" s="145"/>
      <c r="E554" s="154"/>
      <c r="F554" s="209"/>
    </row>
    <row r="555" spans="2:6" ht="14.25">
      <c r="B555" s="60"/>
      <c r="C555" s="61"/>
      <c r="D555" s="145"/>
      <c r="E555" s="154"/>
      <c r="F555" s="209"/>
    </row>
    <row r="556" spans="1:6" ht="14.25">
      <c r="A556" s="65"/>
      <c r="B556" s="60"/>
      <c r="C556" s="61"/>
      <c r="D556" s="145"/>
      <c r="E556" s="154"/>
      <c r="F556" s="209"/>
    </row>
    <row r="557" spans="2:6" ht="14.25">
      <c r="B557" s="60"/>
      <c r="C557" s="61"/>
      <c r="D557" s="145"/>
      <c r="E557" s="154"/>
      <c r="F557" s="209"/>
    </row>
    <row r="558" spans="2:6" ht="14.25">
      <c r="B558" s="60"/>
      <c r="C558" s="61"/>
      <c r="D558" s="145"/>
      <c r="E558" s="154"/>
      <c r="F558" s="209"/>
    </row>
    <row r="559" spans="2:6" ht="14.25">
      <c r="B559" s="60"/>
      <c r="C559" s="61"/>
      <c r="D559" s="145"/>
      <c r="E559" s="154"/>
      <c r="F559" s="209"/>
    </row>
    <row r="560" spans="2:6" ht="14.25">
      <c r="B560" s="60"/>
      <c r="C560" s="61"/>
      <c r="D560" s="145"/>
      <c r="E560" s="154"/>
      <c r="F560" s="209"/>
    </row>
    <row r="561" spans="2:6" ht="14.25">
      <c r="B561" s="60"/>
      <c r="C561" s="61"/>
      <c r="D561" s="145"/>
      <c r="E561" s="154"/>
      <c r="F561" s="209"/>
    </row>
    <row r="562" spans="2:6" ht="14.25">
      <c r="B562" s="60"/>
      <c r="C562" s="61"/>
      <c r="D562" s="145"/>
      <c r="E562" s="155"/>
      <c r="F562" s="207"/>
    </row>
    <row r="563" spans="2:6" ht="14.25">
      <c r="B563" s="60"/>
      <c r="C563" s="61"/>
      <c r="D563" s="145"/>
      <c r="E563" s="155"/>
      <c r="F563" s="207"/>
    </row>
    <row r="564" spans="2:6" ht="14.25">
      <c r="B564" s="60"/>
      <c r="C564" s="61"/>
      <c r="D564" s="145"/>
      <c r="E564" s="154"/>
      <c r="F564" s="209"/>
    </row>
    <row r="565" spans="2:6" ht="14.25">
      <c r="B565" s="60"/>
      <c r="C565" s="61"/>
      <c r="D565" s="145"/>
      <c r="E565" s="155"/>
      <c r="F565" s="207"/>
    </row>
    <row r="566" spans="2:6" ht="14.25">
      <c r="B566" s="60"/>
      <c r="C566" s="61"/>
      <c r="D566" s="145"/>
      <c r="E566" s="155"/>
      <c r="F566" s="207"/>
    </row>
    <row r="567" spans="2:6" ht="14.25">
      <c r="B567" s="60"/>
      <c r="C567" s="61"/>
      <c r="D567" s="145"/>
      <c r="E567" s="154"/>
      <c r="F567" s="209"/>
    </row>
    <row r="568" spans="2:6" ht="14.25">
      <c r="B568" s="60"/>
      <c r="C568" s="61"/>
      <c r="D568" s="145"/>
      <c r="E568" s="154"/>
      <c r="F568" s="209"/>
    </row>
    <row r="569" spans="2:6" ht="14.25">
      <c r="B569" s="60"/>
      <c r="C569" s="61"/>
      <c r="D569" s="145"/>
      <c r="E569" s="154"/>
      <c r="F569" s="209"/>
    </row>
    <row r="570" spans="2:6" ht="14.25">
      <c r="B570" s="60"/>
      <c r="C570" s="61"/>
      <c r="D570" s="145"/>
      <c r="E570" s="154"/>
      <c r="F570" s="209"/>
    </row>
    <row r="571" spans="2:6" ht="14.25">
      <c r="B571" s="60"/>
      <c r="C571" s="61"/>
      <c r="D571" s="145"/>
      <c r="E571" s="154"/>
      <c r="F571" s="209"/>
    </row>
    <row r="572" spans="1:6" ht="14.25">
      <c r="A572" s="65"/>
      <c r="B572" s="60"/>
      <c r="C572" s="61"/>
      <c r="D572" s="145"/>
      <c r="E572" s="154"/>
      <c r="F572" s="209"/>
    </row>
    <row r="573" spans="2:6" ht="14.25">
      <c r="B573" s="60"/>
      <c r="C573" s="61"/>
      <c r="D573" s="145"/>
      <c r="E573" s="154"/>
      <c r="F573" s="209"/>
    </row>
    <row r="574" spans="2:6" ht="14.25">
      <c r="B574" s="60"/>
      <c r="C574" s="61"/>
      <c r="D574" s="145"/>
      <c r="E574" s="154"/>
      <c r="F574" s="209"/>
    </row>
    <row r="575" spans="2:6" ht="14.25">
      <c r="B575" s="60"/>
      <c r="C575" s="61"/>
      <c r="D575" s="145"/>
      <c r="E575" s="154"/>
      <c r="F575" s="209"/>
    </row>
    <row r="576" spans="2:6" ht="14.25">
      <c r="B576" s="60"/>
      <c r="C576" s="61"/>
      <c r="D576" s="145"/>
      <c r="E576" s="154"/>
      <c r="F576" s="209"/>
    </row>
    <row r="577" spans="2:6" ht="14.25">
      <c r="B577" s="60"/>
      <c r="C577" s="61"/>
      <c r="D577" s="145"/>
      <c r="E577" s="154"/>
      <c r="F577" s="209"/>
    </row>
    <row r="578" spans="2:6" ht="14.25">
      <c r="B578" s="60"/>
      <c r="C578" s="61"/>
      <c r="D578" s="145"/>
      <c r="E578" s="155"/>
      <c r="F578" s="207"/>
    </row>
    <row r="579" spans="2:6" ht="14.25">
      <c r="B579" s="60"/>
      <c r="C579" s="61"/>
      <c r="D579" s="145"/>
      <c r="E579" s="154"/>
      <c r="F579" s="209"/>
    </row>
    <row r="580" spans="2:6" ht="14.25">
      <c r="B580" s="60"/>
      <c r="C580" s="61"/>
      <c r="D580" s="145"/>
      <c r="E580" s="155"/>
      <c r="F580" s="207"/>
    </row>
    <row r="581" spans="2:6" ht="14.25">
      <c r="B581" s="60"/>
      <c r="C581" s="61"/>
      <c r="D581" s="145"/>
      <c r="E581" s="154"/>
      <c r="F581" s="209"/>
    </row>
    <row r="582" spans="2:6" ht="14.25">
      <c r="B582" s="60"/>
      <c r="C582" s="61"/>
      <c r="D582" s="145"/>
      <c r="E582" s="155"/>
      <c r="F582" s="207"/>
    </row>
    <row r="583" spans="2:6" ht="14.25">
      <c r="B583" s="60"/>
      <c r="C583" s="61"/>
      <c r="D583" s="145"/>
      <c r="E583" s="154"/>
      <c r="F583" s="209"/>
    </row>
    <row r="584" spans="2:6" ht="14.25">
      <c r="B584" s="60"/>
      <c r="C584" s="61"/>
      <c r="D584" s="145"/>
      <c r="E584" s="155"/>
      <c r="F584" s="207"/>
    </row>
    <row r="585" spans="2:6" ht="14.25">
      <c r="B585" s="60"/>
      <c r="C585" s="61"/>
      <c r="D585" s="145"/>
      <c r="E585" s="154"/>
      <c r="F585" s="209"/>
    </row>
    <row r="586" spans="2:6" ht="14.25">
      <c r="B586" s="60"/>
      <c r="C586" s="61"/>
      <c r="D586" s="145"/>
      <c r="E586" s="155"/>
      <c r="F586" s="207"/>
    </row>
    <row r="587" spans="2:6" ht="14.25">
      <c r="B587" s="60"/>
      <c r="C587" s="61"/>
      <c r="D587" s="145"/>
      <c r="E587" s="154"/>
      <c r="F587" s="209"/>
    </row>
    <row r="588" spans="2:6" ht="14.25">
      <c r="B588" s="60"/>
      <c r="C588" s="61"/>
      <c r="D588" s="145"/>
      <c r="E588" s="154"/>
      <c r="F588" s="209"/>
    </row>
    <row r="589" spans="2:6" ht="14.25">
      <c r="B589" s="60"/>
      <c r="C589" s="61"/>
      <c r="D589" s="145"/>
      <c r="E589" s="154"/>
      <c r="F589" s="209"/>
    </row>
    <row r="590" spans="2:6" ht="14.25">
      <c r="B590" s="60"/>
      <c r="C590" s="61"/>
      <c r="D590" s="145"/>
      <c r="E590" s="154"/>
      <c r="F590" s="209"/>
    </row>
    <row r="591" spans="2:6" ht="14.25">
      <c r="B591" s="60"/>
      <c r="C591" s="61"/>
      <c r="D591" s="145"/>
      <c r="E591" s="154"/>
      <c r="F591" s="209"/>
    </row>
    <row r="592" spans="2:6" ht="14.25">
      <c r="B592" s="60"/>
      <c r="C592" s="61"/>
      <c r="D592" s="145"/>
      <c r="E592" s="154"/>
      <c r="F592" s="209"/>
    </row>
    <row r="593" spans="2:6" ht="14.25">
      <c r="B593" s="60"/>
      <c r="C593" s="61"/>
      <c r="D593" s="145"/>
      <c r="E593" s="155"/>
      <c r="F593" s="207"/>
    </row>
    <row r="594" spans="2:6" ht="14.25">
      <c r="B594" s="60"/>
      <c r="C594" s="61"/>
      <c r="D594" s="145"/>
      <c r="E594" s="154"/>
      <c r="F594" s="209"/>
    </row>
    <row r="595" spans="2:6" ht="14.25">
      <c r="B595" s="60"/>
      <c r="C595" s="61"/>
      <c r="D595" s="145"/>
      <c r="E595" s="155"/>
      <c r="F595" s="207"/>
    </row>
    <row r="596" spans="2:6" ht="14.25">
      <c r="B596" s="60"/>
      <c r="C596" s="61"/>
      <c r="D596" s="145"/>
      <c r="E596" s="154"/>
      <c r="F596" s="209"/>
    </row>
    <row r="597" spans="2:6" ht="14.25">
      <c r="B597" s="60"/>
      <c r="C597" s="61"/>
      <c r="D597" s="145"/>
      <c r="E597" s="155"/>
      <c r="F597" s="207"/>
    </row>
    <row r="598" spans="2:6" ht="14.25">
      <c r="B598" s="60"/>
      <c r="C598" s="61"/>
      <c r="D598" s="145"/>
      <c r="E598" s="154"/>
      <c r="F598" s="209"/>
    </row>
    <row r="599" spans="2:6" ht="14.25">
      <c r="B599" s="60"/>
      <c r="C599" s="61"/>
      <c r="D599" s="145"/>
      <c r="E599" s="155"/>
      <c r="F599" s="207"/>
    </row>
    <row r="600" spans="2:6" ht="14.25">
      <c r="B600" s="60"/>
      <c r="C600" s="61"/>
      <c r="D600" s="145"/>
      <c r="E600" s="154"/>
      <c r="F600" s="209"/>
    </row>
    <row r="601" spans="2:6" ht="14.25">
      <c r="B601" s="60"/>
      <c r="C601" s="61"/>
      <c r="D601" s="145"/>
      <c r="E601" s="155"/>
      <c r="F601" s="207"/>
    </row>
    <row r="602" spans="2:6" ht="14.25">
      <c r="B602" s="60"/>
      <c r="C602" s="61"/>
      <c r="D602" s="145"/>
      <c r="E602" s="154"/>
      <c r="F602" s="209"/>
    </row>
    <row r="603" spans="2:6" ht="14.25">
      <c r="B603" s="60"/>
      <c r="C603" s="61"/>
      <c r="D603" s="145"/>
      <c r="E603" s="154"/>
      <c r="F603" s="209"/>
    </row>
    <row r="604" spans="2:6" ht="14.25">
      <c r="B604" s="60"/>
      <c r="C604" s="61"/>
      <c r="D604" s="145"/>
      <c r="E604" s="154"/>
      <c r="F604" s="209"/>
    </row>
    <row r="605" spans="2:6" ht="14.25">
      <c r="B605" s="60"/>
      <c r="C605" s="61"/>
      <c r="D605" s="145"/>
      <c r="E605" s="154"/>
      <c r="F605" s="209"/>
    </row>
    <row r="606" spans="2:6" ht="14.25">
      <c r="B606" s="60"/>
      <c r="C606" s="61"/>
      <c r="D606" s="145"/>
      <c r="E606" s="154"/>
      <c r="F606" s="209"/>
    </row>
    <row r="607" spans="1:6" ht="14.25">
      <c r="A607" s="65"/>
      <c r="B607" s="60"/>
      <c r="C607" s="61"/>
      <c r="D607" s="145"/>
      <c r="E607" s="154"/>
      <c r="F607" s="209"/>
    </row>
    <row r="608" spans="2:6" ht="14.25">
      <c r="B608" s="60"/>
      <c r="C608" s="61"/>
      <c r="D608" s="145"/>
      <c r="E608" s="155"/>
      <c r="F608" s="207"/>
    </row>
    <row r="609" spans="2:6" ht="14.25">
      <c r="B609" s="60"/>
      <c r="C609" s="61"/>
      <c r="D609" s="145"/>
      <c r="E609" s="154"/>
      <c r="F609" s="209"/>
    </row>
    <row r="610" spans="2:6" ht="14.25">
      <c r="B610" s="60"/>
      <c r="C610" s="61"/>
      <c r="D610" s="145"/>
      <c r="E610" s="154"/>
      <c r="F610" s="209"/>
    </row>
    <row r="611" spans="2:6" ht="14.25">
      <c r="B611" s="60"/>
      <c r="C611" s="61"/>
      <c r="D611" s="145"/>
      <c r="E611" s="154"/>
      <c r="F611" s="209"/>
    </row>
    <row r="612" spans="2:6" ht="14.25">
      <c r="B612" s="60"/>
      <c r="C612" s="61"/>
      <c r="D612" s="145"/>
      <c r="E612" s="154"/>
      <c r="F612" s="209"/>
    </row>
    <row r="613" spans="2:6" ht="14.25">
      <c r="B613" s="60"/>
      <c r="C613" s="61"/>
      <c r="D613" s="145"/>
      <c r="E613" s="154"/>
      <c r="F613" s="209"/>
    </row>
    <row r="614" spans="2:6" ht="14.25">
      <c r="B614" s="60"/>
      <c r="C614" s="61"/>
      <c r="D614" s="145"/>
      <c r="E614" s="154"/>
      <c r="F614" s="209"/>
    </row>
    <row r="615" spans="2:6" ht="14.25">
      <c r="B615" s="60"/>
      <c r="C615" s="61"/>
      <c r="D615" s="145"/>
      <c r="E615" s="155"/>
      <c r="F615" s="207"/>
    </row>
    <row r="616" spans="2:6" ht="14.25">
      <c r="B616" s="60"/>
      <c r="C616" s="61"/>
      <c r="D616" s="145"/>
      <c r="E616" s="154"/>
      <c r="F616" s="209"/>
    </row>
    <row r="617" spans="2:6" ht="14.25">
      <c r="B617" s="60"/>
      <c r="C617" s="61"/>
      <c r="D617" s="145"/>
      <c r="E617" s="154"/>
      <c r="F617" s="209"/>
    </row>
    <row r="618" spans="2:6" ht="14.25">
      <c r="B618" s="60"/>
      <c r="C618" s="61"/>
      <c r="D618" s="145"/>
      <c r="E618" s="154"/>
      <c r="F618" s="209"/>
    </row>
    <row r="619" spans="2:6" ht="14.25">
      <c r="B619" s="60"/>
      <c r="C619" s="61"/>
      <c r="D619" s="145"/>
      <c r="E619" s="154"/>
      <c r="F619" s="209"/>
    </row>
    <row r="620" spans="2:6" ht="14.25">
      <c r="B620" s="60"/>
      <c r="C620" s="61"/>
      <c r="D620" s="145"/>
      <c r="E620" s="154"/>
      <c r="F620" s="209"/>
    </row>
    <row r="621" spans="2:6" ht="14.25">
      <c r="B621" s="60"/>
      <c r="C621" s="61"/>
      <c r="D621" s="145"/>
      <c r="E621" s="154"/>
      <c r="F621" s="209"/>
    </row>
    <row r="622" spans="1:6" ht="51.75" customHeight="1">
      <c r="A622" s="65"/>
      <c r="B622" s="60"/>
      <c r="C622" s="61"/>
      <c r="D622" s="145"/>
      <c r="E622" s="155"/>
      <c r="F622" s="207"/>
    </row>
    <row r="623" spans="2:6" ht="14.25">
      <c r="B623" s="60"/>
      <c r="C623" s="61"/>
      <c r="D623" s="145"/>
      <c r="E623" s="154"/>
      <c r="F623" s="209"/>
    </row>
    <row r="624" spans="1:6" ht="14.25">
      <c r="A624" s="65"/>
      <c r="B624" s="60"/>
      <c r="C624" s="61"/>
      <c r="D624" s="145"/>
      <c r="E624" s="154"/>
      <c r="F624" s="209"/>
    </row>
    <row r="625" spans="2:6" ht="14.25">
      <c r="B625" s="60"/>
      <c r="C625" s="61"/>
      <c r="D625" s="145"/>
      <c r="E625" s="155"/>
      <c r="F625" s="207"/>
    </row>
    <row r="626" spans="2:6" ht="14.25">
      <c r="B626" s="60"/>
      <c r="C626" s="61"/>
      <c r="D626" s="145"/>
      <c r="E626" s="154"/>
      <c r="F626" s="209"/>
    </row>
    <row r="627" spans="2:6" ht="14.25">
      <c r="B627" s="60"/>
      <c r="C627" s="61"/>
      <c r="D627" s="145"/>
      <c r="E627" s="154"/>
      <c r="F627" s="209"/>
    </row>
    <row r="628" spans="2:6" ht="14.25">
      <c r="B628" s="60"/>
      <c r="C628" s="61"/>
      <c r="D628" s="145"/>
      <c r="E628" s="154"/>
      <c r="F628" s="209"/>
    </row>
    <row r="629" spans="2:6" ht="14.25">
      <c r="B629" s="60"/>
      <c r="C629" s="61"/>
      <c r="D629" s="145"/>
      <c r="E629" s="154"/>
      <c r="F629" s="209"/>
    </row>
    <row r="630" spans="1:6" ht="14.25">
      <c r="A630" s="65"/>
      <c r="B630" s="60"/>
      <c r="C630" s="61"/>
      <c r="D630" s="145"/>
      <c r="E630" s="155"/>
      <c r="F630" s="207"/>
    </row>
    <row r="631" spans="2:6" ht="14.25">
      <c r="B631" s="60"/>
      <c r="C631" s="61"/>
      <c r="D631" s="145"/>
      <c r="E631" s="154"/>
      <c r="F631" s="209"/>
    </row>
    <row r="632" spans="2:6" ht="14.25">
      <c r="B632" s="60"/>
      <c r="C632" s="61"/>
      <c r="D632" s="145"/>
      <c r="E632" s="154"/>
      <c r="F632" s="209"/>
    </row>
    <row r="633" spans="1:6" ht="14.25">
      <c r="A633" s="65"/>
      <c r="B633" s="60"/>
      <c r="C633" s="61"/>
      <c r="D633" s="145"/>
      <c r="E633" s="155"/>
      <c r="F633" s="207"/>
    </row>
    <row r="634" spans="2:6" ht="14.25">
      <c r="B634" s="60"/>
      <c r="C634" s="61"/>
      <c r="D634" s="145"/>
      <c r="E634" s="154"/>
      <c r="F634" s="209"/>
    </row>
    <row r="635" spans="2:6" ht="14.25">
      <c r="B635" s="69"/>
      <c r="C635" s="61"/>
      <c r="D635" s="145"/>
      <c r="E635" s="156"/>
      <c r="F635" s="209"/>
    </row>
    <row r="636" spans="2:6" ht="14.25">
      <c r="B636" s="60"/>
      <c r="C636" s="61"/>
      <c r="D636" s="145"/>
      <c r="E636" s="156"/>
      <c r="F636" s="209"/>
    </row>
    <row r="637" spans="2:6" ht="14.25">
      <c r="B637" s="60"/>
      <c r="C637" s="61"/>
      <c r="D637" s="145"/>
      <c r="E637" s="156"/>
      <c r="F637" s="209"/>
    </row>
    <row r="638" spans="2:6" ht="14.25">
      <c r="B638" s="60"/>
      <c r="C638" s="61"/>
      <c r="D638" s="145"/>
      <c r="E638" s="156"/>
      <c r="F638" s="209"/>
    </row>
    <row r="639" spans="1:6" ht="15">
      <c r="A639" s="70"/>
      <c r="B639" s="62"/>
      <c r="C639" s="71"/>
      <c r="D639" s="147"/>
      <c r="E639" s="156"/>
      <c r="F639" s="207"/>
    </row>
    <row r="640" spans="5:6" ht="14.25">
      <c r="E640" s="156"/>
      <c r="F640" s="209"/>
    </row>
    <row r="641" spans="1:6" ht="14.25">
      <c r="A641" s="65"/>
      <c r="B641" s="60"/>
      <c r="C641" s="73"/>
      <c r="E641" s="156"/>
      <c r="F641" s="209"/>
    </row>
    <row r="642" spans="2:6" ht="13.5" customHeight="1">
      <c r="B642" s="60"/>
      <c r="C642" s="73"/>
      <c r="E642" s="156"/>
      <c r="F642" s="209"/>
    </row>
    <row r="643" spans="2:6" ht="13.5" customHeight="1">
      <c r="B643" s="60"/>
      <c r="C643" s="73"/>
      <c r="E643" s="156"/>
      <c r="F643" s="209"/>
    </row>
    <row r="644" spans="2:6" ht="13.5" customHeight="1">
      <c r="B644" s="60"/>
      <c r="C644" s="73"/>
      <c r="E644" s="156"/>
      <c r="F644" s="209"/>
    </row>
    <row r="645" spans="2:6" ht="13.5" customHeight="1">
      <c r="B645" s="60"/>
      <c r="C645" s="73"/>
      <c r="E645" s="156"/>
      <c r="F645" s="209"/>
    </row>
    <row r="646" spans="2:6" ht="13.5" customHeight="1">
      <c r="B646" s="60"/>
      <c r="C646" s="73"/>
      <c r="E646" s="156"/>
      <c r="F646" s="209"/>
    </row>
    <row r="647" spans="2:6" ht="13.5" customHeight="1">
      <c r="B647" s="60"/>
      <c r="C647" s="73"/>
      <c r="E647" s="156"/>
      <c r="F647" s="209"/>
    </row>
    <row r="648" spans="2:6" ht="13.5" customHeight="1">
      <c r="B648" s="60"/>
      <c r="C648" s="73"/>
      <c r="E648" s="156"/>
      <c r="F648" s="209"/>
    </row>
    <row r="649" spans="2:6" ht="13.5" customHeight="1">
      <c r="B649" s="60"/>
      <c r="C649" s="73"/>
      <c r="E649" s="155"/>
      <c r="F649" s="207"/>
    </row>
    <row r="650" spans="2:6" ht="13.5" customHeight="1">
      <c r="B650" s="60"/>
      <c r="C650" s="73"/>
      <c r="E650" s="156"/>
      <c r="F650" s="209"/>
    </row>
    <row r="651" spans="2:6" ht="13.5" customHeight="1">
      <c r="B651" s="60"/>
      <c r="C651" s="73"/>
      <c r="E651" s="156"/>
      <c r="F651" s="209"/>
    </row>
    <row r="652" spans="2:6" ht="13.5" customHeight="1">
      <c r="B652" s="60"/>
      <c r="C652" s="73"/>
      <c r="E652" s="156"/>
      <c r="F652" s="209"/>
    </row>
    <row r="653" spans="2:6" ht="13.5" customHeight="1">
      <c r="B653" s="60"/>
      <c r="C653" s="73"/>
      <c r="E653" s="156"/>
      <c r="F653" s="209"/>
    </row>
    <row r="654" spans="1:6" ht="13.5" customHeight="1">
      <c r="A654" s="65"/>
      <c r="B654" s="60"/>
      <c r="C654" s="73"/>
      <c r="E654" s="156"/>
      <c r="F654" s="209"/>
    </row>
    <row r="655" spans="2:6" ht="13.5" customHeight="1">
      <c r="B655" s="60"/>
      <c r="C655" s="73"/>
      <c r="E655" s="156"/>
      <c r="F655" s="209"/>
    </row>
    <row r="656" spans="2:6" ht="13.5" customHeight="1">
      <c r="B656" s="60"/>
      <c r="C656" s="73"/>
      <c r="E656" s="156"/>
      <c r="F656" s="209"/>
    </row>
    <row r="657" spans="2:6" ht="13.5" customHeight="1">
      <c r="B657" s="60"/>
      <c r="C657" s="73"/>
      <c r="E657" s="156"/>
      <c r="F657" s="209"/>
    </row>
    <row r="658" spans="2:6" ht="13.5" customHeight="1">
      <c r="B658" s="60"/>
      <c r="C658" s="73"/>
      <c r="E658" s="156"/>
      <c r="F658" s="209"/>
    </row>
    <row r="659" spans="2:6" ht="13.5" customHeight="1">
      <c r="B659" s="60"/>
      <c r="C659" s="73"/>
      <c r="E659" s="156"/>
      <c r="F659" s="209"/>
    </row>
    <row r="660" spans="2:6" ht="13.5" customHeight="1">
      <c r="B660" s="60"/>
      <c r="C660" s="73"/>
      <c r="E660" s="156"/>
      <c r="F660" s="209"/>
    </row>
    <row r="661" spans="2:6" ht="13.5" customHeight="1">
      <c r="B661" s="60"/>
      <c r="C661" s="73"/>
      <c r="E661" s="156"/>
      <c r="F661" s="209"/>
    </row>
    <row r="662" spans="2:6" ht="13.5" customHeight="1">
      <c r="B662" s="60"/>
      <c r="C662" s="73"/>
      <c r="E662" s="155"/>
      <c r="F662" s="207"/>
    </row>
    <row r="663" spans="2:6" ht="13.5" customHeight="1">
      <c r="B663" s="60"/>
      <c r="C663" s="73"/>
      <c r="E663" s="156"/>
      <c r="F663" s="209"/>
    </row>
    <row r="664" spans="2:6" ht="13.5" customHeight="1">
      <c r="B664" s="60"/>
      <c r="C664" s="73"/>
      <c r="E664" s="156"/>
      <c r="F664" s="209"/>
    </row>
    <row r="665" spans="2:6" ht="13.5" customHeight="1">
      <c r="B665" s="60"/>
      <c r="C665" s="73"/>
      <c r="E665" s="156"/>
      <c r="F665" s="209"/>
    </row>
    <row r="666" spans="2:6" ht="13.5" customHeight="1">
      <c r="B666" s="60"/>
      <c r="C666" s="73"/>
      <c r="E666" s="156"/>
      <c r="F666" s="209"/>
    </row>
    <row r="667" spans="1:6" ht="13.5" customHeight="1">
      <c r="A667" s="65"/>
      <c r="B667" s="60"/>
      <c r="C667" s="73"/>
      <c r="E667" s="156"/>
      <c r="F667" s="209"/>
    </row>
    <row r="668" spans="2:6" ht="13.5" customHeight="1">
      <c r="B668" s="60"/>
      <c r="C668" s="73"/>
      <c r="E668" s="156"/>
      <c r="F668" s="209"/>
    </row>
    <row r="669" spans="2:6" ht="13.5" customHeight="1">
      <c r="B669" s="60"/>
      <c r="C669" s="73"/>
      <c r="E669" s="156"/>
      <c r="F669" s="209"/>
    </row>
    <row r="670" spans="2:6" ht="13.5" customHeight="1">
      <c r="B670" s="60"/>
      <c r="C670" s="73"/>
      <c r="E670" s="156"/>
      <c r="F670" s="209"/>
    </row>
    <row r="671" spans="2:6" ht="13.5" customHeight="1">
      <c r="B671" s="60"/>
      <c r="C671" s="73"/>
      <c r="E671" s="155"/>
      <c r="F671" s="207"/>
    </row>
    <row r="672" spans="2:6" ht="13.5" customHeight="1">
      <c r="B672" s="60"/>
      <c r="C672" s="73"/>
      <c r="E672" s="156"/>
      <c r="F672" s="209"/>
    </row>
    <row r="673" spans="2:6" ht="13.5" customHeight="1">
      <c r="B673" s="60"/>
      <c r="C673" s="73"/>
      <c r="E673" s="156"/>
      <c r="F673" s="209"/>
    </row>
    <row r="674" spans="2:6" ht="13.5" customHeight="1">
      <c r="B674" s="60"/>
      <c r="C674" s="73"/>
      <c r="E674" s="156"/>
      <c r="F674" s="209"/>
    </row>
    <row r="675" spans="2:6" ht="13.5" customHeight="1">
      <c r="B675" s="60"/>
      <c r="C675" s="73"/>
      <c r="E675" s="156"/>
      <c r="F675" s="209"/>
    </row>
    <row r="676" spans="1:6" ht="13.5" customHeight="1">
      <c r="A676" s="65"/>
      <c r="B676" s="60"/>
      <c r="C676" s="73"/>
      <c r="E676" s="156"/>
      <c r="F676" s="209"/>
    </row>
    <row r="677" spans="2:6" ht="13.5" customHeight="1">
      <c r="B677" s="60"/>
      <c r="C677" s="73"/>
      <c r="E677" s="156"/>
      <c r="F677" s="209"/>
    </row>
    <row r="678" spans="2:6" ht="13.5" customHeight="1">
      <c r="B678" s="60"/>
      <c r="C678" s="73"/>
      <c r="E678" s="155"/>
      <c r="F678" s="207"/>
    </row>
    <row r="679" spans="2:6" ht="13.5" customHeight="1">
      <c r="B679" s="60"/>
      <c r="C679" s="73"/>
      <c r="E679" s="155"/>
      <c r="F679" s="207"/>
    </row>
    <row r="680" spans="2:6" ht="13.5" customHeight="1">
      <c r="B680" s="60"/>
      <c r="C680" s="73"/>
      <c r="E680" s="155"/>
      <c r="F680" s="207"/>
    </row>
    <row r="681" spans="2:6" ht="13.5" customHeight="1">
      <c r="B681" s="60"/>
      <c r="C681" s="73"/>
      <c r="E681" s="155"/>
      <c r="F681" s="207"/>
    </row>
    <row r="682" spans="2:6" ht="13.5" customHeight="1">
      <c r="B682" s="60"/>
      <c r="C682" s="73"/>
      <c r="E682" s="156"/>
      <c r="F682" s="209"/>
    </row>
    <row r="683" spans="2:6" ht="13.5" customHeight="1">
      <c r="B683" s="60"/>
      <c r="C683" s="73"/>
      <c r="E683" s="156"/>
      <c r="F683" s="209"/>
    </row>
    <row r="684" spans="2:6" ht="13.5" customHeight="1">
      <c r="B684" s="60"/>
      <c r="C684" s="73"/>
      <c r="E684" s="156"/>
      <c r="F684" s="209"/>
    </row>
    <row r="685" spans="2:6" ht="13.5" customHeight="1">
      <c r="B685" s="60"/>
      <c r="C685" s="73"/>
      <c r="E685" s="156"/>
      <c r="F685" s="209"/>
    </row>
    <row r="686" spans="2:6" ht="13.5" customHeight="1">
      <c r="B686" s="60"/>
      <c r="C686" s="73"/>
      <c r="E686" s="156"/>
      <c r="F686" s="209"/>
    </row>
    <row r="687" spans="2:6" ht="13.5" customHeight="1">
      <c r="B687" s="60"/>
      <c r="C687" s="73"/>
      <c r="E687" s="156"/>
      <c r="F687" s="209"/>
    </row>
    <row r="688" spans="1:6" ht="13.5" customHeight="1">
      <c r="A688" s="65"/>
      <c r="B688" s="60"/>
      <c r="C688" s="73"/>
      <c r="E688" s="156"/>
      <c r="F688" s="209"/>
    </row>
    <row r="689" spans="2:6" ht="13.5" customHeight="1">
      <c r="B689" s="60"/>
      <c r="C689" s="73"/>
      <c r="E689" s="156"/>
      <c r="F689" s="209"/>
    </row>
    <row r="690" spans="2:6" ht="13.5" customHeight="1">
      <c r="B690" s="60"/>
      <c r="C690" s="73"/>
      <c r="E690" s="155"/>
      <c r="F690" s="207"/>
    </row>
    <row r="691" spans="2:6" ht="13.5" customHeight="1">
      <c r="B691" s="60"/>
      <c r="C691" s="73"/>
      <c r="E691" s="156"/>
      <c r="F691" s="209"/>
    </row>
    <row r="692" spans="2:6" ht="13.5" customHeight="1">
      <c r="B692" s="60"/>
      <c r="C692" s="73"/>
      <c r="E692" s="156"/>
      <c r="F692" s="209"/>
    </row>
    <row r="693" spans="2:6" ht="13.5" customHeight="1">
      <c r="B693" s="60"/>
      <c r="C693" s="73"/>
      <c r="E693" s="156"/>
      <c r="F693" s="209"/>
    </row>
    <row r="694" spans="2:6" ht="13.5" customHeight="1">
      <c r="B694" s="60"/>
      <c r="C694" s="73"/>
      <c r="E694" s="156"/>
      <c r="F694" s="209"/>
    </row>
    <row r="695" spans="2:6" ht="13.5" customHeight="1">
      <c r="B695" s="60"/>
      <c r="C695" s="73"/>
      <c r="E695" s="156"/>
      <c r="F695" s="209"/>
    </row>
    <row r="696" spans="2:6" ht="13.5" customHeight="1">
      <c r="B696" s="60"/>
      <c r="C696" s="73"/>
      <c r="E696" s="156"/>
      <c r="F696" s="209"/>
    </row>
    <row r="697" spans="1:6" ht="13.5" customHeight="1">
      <c r="A697" s="65"/>
      <c r="B697" s="60"/>
      <c r="C697" s="73"/>
      <c r="E697" s="156"/>
      <c r="F697" s="209"/>
    </row>
    <row r="698" spans="2:6" ht="13.5" customHeight="1">
      <c r="B698" s="60"/>
      <c r="C698" s="73"/>
      <c r="E698" s="155"/>
      <c r="F698" s="207"/>
    </row>
    <row r="699" spans="2:6" ht="13.5" customHeight="1">
      <c r="B699" s="60"/>
      <c r="C699" s="73"/>
      <c r="E699" s="155"/>
      <c r="F699" s="207"/>
    </row>
    <row r="700" spans="2:6" ht="13.5" customHeight="1">
      <c r="B700" s="60"/>
      <c r="C700" s="73"/>
      <c r="E700" s="155"/>
      <c r="F700" s="207"/>
    </row>
    <row r="701" spans="2:6" ht="13.5" customHeight="1">
      <c r="B701" s="60"/>
      <c r="C701" s="73"/>
      <c r="E701" s="155"/>
      <c r="F701" s="207"/>
    </row>
    <row r="702" spans="2:6" ht="13.5" customHeight="1">
      <c r="B702" s="60"/>
      <c r="C702" s="73"/>
      <c r="E702" s="156"/>
      <c r="F702" s="209"/>
    </row>
    <row r="703" spans="1:6" ht="13.5" customHeight="1">
      <c r="A703" s="65"/>
      <c r="B703" s="60"/>
      <c r="C703" s="73"/>
      <c r="E703" s="156"/>
      <c r="F703" s="209"/>
    </row>
    <row r="704" spans="2:6" ht="13.5" customHeight="1">
      <c r="B704" s="60"/>
      <c r="C704" s="73"/>
      <c r="E704" s="155"/>
      <c r="F704" s="207"/>
    </row>
    <row r="705" spans="2:6" ht="13.5" customHeight="1">
      <c r="B705" s="60"/>
      <c r="C705" s="73"/>
      <c r="E705" s="156"/>
      <c r="F705" s="209"/>
    </row>
    <row r="706" spans="1:6" ht="13.5" customHeight="1">
      <c r="A706" s="65"/>
      <c r="B706" s="60"/>
      <c r="C706" s="73"/>
      <c r="E706" s="156"/>
      <c r="F706" s="209"/>
    </row>
    <row r="707" spans="2:6" ht="13.5" customHeight="1">
      <c r="B707" s="60"/>
      <c r="C707" s="73"/>
      <c r="E707" s="155"/>
      <c r="F707" s="207"/>
    </row>
    <row r="708" spans="2:6" ht="13.5" customHeight="1">
      <c r="B708" s="60"/>
      <c r="C708" s="73"/>
      <c r="E708" s="155"/>
      <c r="F708" s="207"/>
    </row>
    <row r="709" spans="2:6" ht="13.5" customHeight="1">
      <c r="B709" s="60"/>
      <c r="C709" s="73"/>
      <c r="E709" s="155"/>
      <c r="F709" s="207"/>
    </row>
    <row r="710" spans="2:6" ht="13.5" customHeight="1">
      <c r="B710" s="60"/>
      <c r="C710" s="73"/>
      <c r="E710" s="155"/>
      <c r="F710" s="207"/>
    </row>
    <row r="711" spans="2:6" ht="13.5" customHeight="1">
      <c r="B711" s="60"/>
      <c r="C711" s="73"/>
      <c r="E711" s="156"/>
      <c r="F711" s="209"/>
    </row>
    <row r="712" spans="1:6" ht="13.5" customHeight="1">
      <c r="A712" s="65"/>
      <c r="B712" s="60"/>
      <c r="C712" s="73"/>
      <c r="E712" s="155"/>
      <c r="F712" s="207"/>
    </row>
    <row r="713" spans="2:6" ht="13.5" customHeight="1">
      <c r="B713" s="60"/>
      <c r="C713" s="73"/>
      <c r="E713" s="156"/>
      <c r="F713" s="209"/>
    </row>
    <row r="714" spans="1:6" ht="13.5" customHeight="1">
      <c r="A714" s="65"/>
      <c r="B714" s="60"/>
      <c r="C714" s="73"/>
      <c r="E714" s="156"/>
      <c r="F714" s="209"/>
    </row>
    <row r="715" spans="2:6" ht="13.5" customHeight="1">
      <c r="B715" s="60"/>
      <c r="C715" s="73"/>
      <c r="E715" s="155"/>
      <c r="F715" s="207"/>
    </row>
    <row r="716" spans="2:6" ht="13.5" customHeight="1">
      <c r="B716" s="60"/>
      <c r="C716" s="73"/>
      <c r="E716" s="155"/>
      <c r="F716" s="207"/>
    </row>
    <row r="717" spans="2:6" ht="13.5" customHeight="1">
      <c r="B717" s="60"/>
      <c r="C717" s="73"/>
      <c r="E717" s="156"/>
      <c r="F717" s="209"/>
    </row>
    <row r="718" spans="1:6" ht="13.5" customHeight="1">
      <c r="A718" s="65"/>
      <c r="B718" s="60"/>
      <c r="C718" s="73"/>
      <c r="E718" s="155"/>
      <c r="F718" s="207"/>
    </row>
    <row r="719" spans="2:6" ht="13.5" customHeight="1">
      <c r="B719" s="60"/>
      <c r="C719" s="73"/>
      <c r="E719" s="156"/>
      <c r="F719" s="209"/>
    </row>
    <row r="720" spans="1:6" ht="15">
      <c r="A720" s="70"/>
      <c r="B720" s="60"/>
      <c r="C720" s="71"/>
      <c r="D720" s="147"/>
      <c r="E720" s="156"/>
      <c r="F720" s="207"/>
    </row>
    <row r="721" spans="2:6" ht="14.25">
      <c r="B721" s="60"/>
      <c r="E721" s="156"/>
      <c r="F721" s="209"/>
    </row>
    <row r="722" spans="1:6" ht="14.25">
      <c r="A722" s="65"/>
      <c r="B722" s="60"/>
      <c r="C722" s="73"/>
      <c r="E722" s="156"/>
      <c r="F722" s="209"/>
    </row>
    <row r="723" spans="2:6" ht="14.25">
      <c r="B723" s="60"/>
      <c r="C723" s="73"/>
      <c r="E723" s="156"/>
      <c r="F723" s="209"/>
    </row>
    <row r="724" spans="2:6" ht="14.25">
      <c r="B724" s="60"/>
      <c r="C724" s="73"/>
      <c r="E724" s="156"/>
      <c r="F724" s="209"/>
    </row>
    <row r="725" spans="2:6" ht="14.25">
      <c r="B725" s="60"/>
      <c r="C725" s="73"/>
      <c r="E725" s="156"/>
      <c r="F725" s="207"/>
    </row>
    <row r="726" spans="2:6" ht="14.25">
      <c r="B726" s="60"/>
      <c r="C726" s="73"/>
      <c r="E726" s="156"/>
      <c r="F726" s="209"/>
    </row>
    <row r="727" spans="1:6" ht="14.25">
      <c r="A727" s="65"/>
      <c r="B727" s="60"/>
      <c r="C727" s="73"/>
      <c r="E727" s="156"/>
      <c r="F727" s="209"/>
    </row>
    <row r="728" spans="1:6" ht="14.25">
      <c r="A728" s="65"/>
      <c r="B728" s="60"/>
      <c r="C728" s="73"/>
      <c r="E728" s="156"/>
      <c r="F728" s="209"/>
    </row>
    <row r="729" spans="2:6" ht="14.25">
      <c r="B729" s="60"/>
      <c r="C729" s="73"/>
      <c r="E729" s="156"/>
      <c r="F729" s="209"/>
    </row>
    <row r="730" spans="2:6" ht="14.25">
      <c r="B730" s="60"/>
      <c r="C730" s="73"/>
      <c r="E730" s="155"/>
      <c r="F730" s="207"/>
    </row>
    <row r="731" spans="1:6" s="47" customFormat="1" ht="14.25">
      <c r="A731" s="59"/>
      <c r="B731" s="60"/>
      <c r="C731" s="73"/>
      <c r="D731" s="148"/>
      <c r="E731" s="156"/>
      <c r="F731" s="209"/>
    </row>
    <row r="732" spans="2:6" ht="14.25">
      <c r="B732" s="60"/>
      <c r="C732" s="73"/>
      <c r="E732" s="156"/>
      <c r="F732" s="209"/>
    </row>
    <row r="733" spans="2:6" ht="14.25">
      <c r="B733" s="60"/>
      <c r="C733" s="73"/>
      <c r="E733" s="156"/>
      <c r="F733" s="207"/>
    </row>
    <row r="734" spans="2:6" ht="14.25">
      <c r="B734" s="60"/>
      <c r="C734" s="73"/>
      <c r="E734" s="156"/>
      <c r="F734" s="209"/>
    </row>
    <row r="735" spans="1:6" ht="14.25">
      <c r="A735" s="65"/>
      <c r="B735" s="60"/>
      <c r="C735" s="73"/>
      <c r="E735" s="156"/>
      <c r="F735" s="209"/>
    </row>
    <row r="736" spans="2:6" ht="14.25">
      <c r="B736" s="60"/>
      <c r="C736" s="73"/>
      <c r="E736" s="156"/>
      <c r="F736" s="207"/>
    </row>
    <row r="737" spans="1:6" ht="14.25">
      <c r="A737" s="65"/>
      <c r="B737" s="60"/>
      <c r="C737" s="73"/>
      <c r="E737" s="156"/>
      <c r="F737" s="209"/>
    </row>
    <row r="738" spans="1:6" ht="14.25">
      <c r="A738" s="65"/>
      <c r="B738" s="60"/>
      <c r="C738" s="73"/>
      <c r="E738" s="156"/>
      <c r="F738" s="209"/>
    </row>
    <row r="739" spans="2:6" ht="14.25">
      <c r="B739" s="60"/>
      <c r="C739" s="73"/>
      <c r="E739" s="156"/>
      <c r="F739" s="207"/>
    </row>
    <row r="740" spans="2:6" ht="14.25">
      <c r="B740" s="60"/>
      <c r="C740" s="73"/>
      <c r="E740" s="155"/>
      <c r="F740" s="207"/>
    </row>
    <row r="741" spans="2:6" ht="14.25">
      <c r="B741" s="60"/>
      <c r="C741" s="73"/>
      <c r="E741" s="156"/>
      <c r="F741" s="209"/>
    </row>
    <row r="742" spans="1:6" ht="14.25">
      <c r="A742" s="65"/>
      <c r="B742" s="60"/>
      <c r="C742" s="73"/>
      <c r="E742" s="156"/>
      <c r="F742" s="209"/>
    </row>
    <row r="743" spans="2:6" ht="14.25">
      <c r="B743" s="60"/>
      <c r="C743" s="73"/>
      <c r="E743" s="156"/>
      <c r="F743" s="207"/>
    </row>
    <row r="744" spans="2:6" ht="14.25">
      <c r="B744" s="60"/>
      <c r="C744" s="73"/>
      <c r="E744" s="156"/>
      <c r="F744" s="207"/>
    </row>
    <row r="745" spans="2:6" ht="14.25">
      <c r="B745" s="60"/>
      <c r="C745" s="73"/>
      <c r="E745" s="156"/>
      <c r="F745" s="209"/>
    </row>
    <row r="746" spans="2:6" ht="14.25">
      <c r="B746" s="60"/>
      <c r="C746" s="73"/>
      <c r="E746" s="156"/>
      <c r="F746" s="209"/>
    </row>
    <row r="747" spans="1:6" ht="14.25">
      <c r="A747" s="65"/>
      <c r="B747" s="60"/>
      <c r="C747" s="73"/>
      <c r="E747" s="156"/>
      <c r="F747" s="209"/>
    </row>
    <row r="748" spans="2:6" ht="14.25">
      <c r="B748" s="60"/>
      <c r="C748" s="73"/>
      <c r="E748" s="155"/>
      <c r="F748" s="207"/>
    </row>
    <row r="749" spans="2:6" ht="14.25">
      <c r="B749" s="60"/>
      <c r="C749" s="73"/>
      <c r="E749" s="156"/>
      <c r="F749" s="209"/>
    </row>
    <row r="750" spans="1:6" ht="14.25">
      <c r="A750" s="65"/>
      <c r="B750" s="60"/>
      <c r="C750" s="73"/>
      <c r="E750" s="155"/>
      <c r="F750" s="207"/>
    </row>
    <row r="751" spans="2:6" ht="14.25">
      <c r="B751" s="60"/>
      <c r="C751" s="73"/>
      <c r="E751" s="156"/>
      <c r="F751" s="209"/>
    </row>
    <row r="752" spans="2:6" ht="14.25">
      <c r="B752" s="60"/>
      <c r="C752" s="73"/>
      <c r="E752" s="156"/>
      <c r="F752" s="209"/>
    </row>
    <row r="753" spans="1:6" ht="14.25">
      <c r="A753" s="65"/>
      <c r="B753" s="60"/>
      <c r="C753" s="73"/>
      <c r="E753" s="155"/>
      <c r="F753" s="207"/>
    </row>
    <row r="754" spans="2:6" ht="14.25">
      <c r="B754" s="60"/>
      <c r="C754" s="73"/>
      <c r="E754" s="156"/>
      <c r="F754" s="209"/>
    </row>
  </sheetData>
  <sheetProtection/>
  <printOptions/>
  <pageMargins left="0.7480314960629921" right="0.7480314960629921" top="0.4330708661417323" bottom="0.4330708661417323" header="0" footer="0"/>
  <pageSetup horizontalDpi="600" verticalDpi="600" orientation="portrait" paperSize="9" scale="55" r:id="rId1"/>
  <headerFooter alignWithMargins="0">
    <oddFooter>&amp;L&amp;F, &amp;A&amp;R&amp;P/&amp;N</oddFooter>
  </headerFooter>
</worksheet>
</file>

<file path=xl/worksheets/sheet4.xml><?xml version="1.0" encoding="utf-8"?>
<worksheet xmlns="http://schemas.openxmlformats.org/spreadsheetml/2006/main" xmlns:r="http://schemas.openxmlformats.org/officeDocument/2006/relationships">
  <sheetPr>
    <tabColor rgb="FFC00000"/>
  </sheetPr>
  <dimension ref="A1:J817"/>
  <sheetViews>
    <sheetView view="pageBreakPreview" zoomScaleNormal="85" zoomScaleSheetLayoutView="100" zoomScalePageLayoutView="0" workbookViewId="0" topLeftCell="A1">
      <pane ySplit="3" topLeftCell="A4" activePane="bottomLeft" state="frozen"/>
      <selection pane="topLeft" activeCell="A1" sqref="A1"/>
      <selection pane="bottomLeft" activeCell="F126" sqref="A1:F126"/>
    </sheetView>
  </sheetViews>
  <sheetFormatPr defaultColWidth="9.00390625" defaultRowHeight="15"/>
  <cols>
    <col min="1" max="1" width="4.28125" style="59" customWidth="1"/>
    <col min="2" max="2" width="50.140625" style="72" customWidth="1"/>
    <col min="3" max="3" width="7.140625" style="29" customWidth="1"/>
    <col min="4" max="4" width="9.00390625" style="148" customWidth="1"/>
    <col min="5" max="5" width="11.421875" style="157" customWidth="1"/>
    <col min="6" max="6" width="11.8515625" style="210" bestFit="1" customWidth="1"/>
    <col min="7" max="9" width="9.00390625" style="48" customWidth="1"/>
    <col min="10" max="10" width="25.57421875" style="48" customWidth="1"/>
    <col min="11" max="16384" width="9.00390625" style="48" customWidth="1"/>
  </cols>
  <sheetData>
    <row r="1" spans="1:7" s="35" customFormat="1" ht="33" customHeight="1">
      <c r="A1" s="30" t="s">
        <v>15</v>
      </c>
      <c r="B1" s="44" t="s">
        <v>291</v>
      </c>
      <c r="C1" s="32"/>
      <c r="D1" s="139"/>
      <c r="E1" s="149"/>
      <c r="F1" s="203">
        <f>SUBTOTAL(9,F12:F128)</f>
        <v>0</v>
      </c>
      <c r="G1" s="34"/>
    </row>
    <row r="2" spans="1:7" s="35" customFormat="1" ht="15">
      <c r="A2" s="36"/>
      <c r="B2" s="37"/>
      <c r="C2" s="38"/>
      <c r="D2" s="140"/>
      <c r="E2" s="150"/>
      <c r="F2" s="204"/>
      <c r="G2" s="34"/>
    </row>
    <row r="3" spans="1:6" s="42" customFormat="1" ht="15">
      <c r="A3" s="39"/>
      <c r="B3" s="40" t="s">
        <v>4</v>
      </c>
      <c r="C3" s="41" t="s">
        <v>5</v>
      </c>
      <c r="D3" s="141" t="s">
        <v>8</v>
      </c>
      <c r="E3" s="151" t="s">
        <v>6</v>
      </c>
      <c r="F3" s="205" t="s">
        <v>7</v>
      </c>
    </row>
    <row r="4" spans="1:6" s="42" customFormat="1" ht="15">
      <c r="A4" s="39"/>
      <c r="B4" s="43"/>
      <c r="C4" s="38"/>
      <c r="D4" s="140"/>
      <c r="E4" s="152"/>
      <c r="F4" s="206"/>
    </row>
    <row r="5" spans="1:6" ht="28.5">
      <c r="A5" s="125">
        <f>MAX($A$2:$A4)+1</f>
        <v>1</v>
      </c>
      <c r="B5" s="50" t="s">
        <v>216</v>
      </c>
      <c r="C5" s="51" t="s">
        <v>2</v>
      </c>
      <c r="D5" s="142">
        <v>44</v>
      </c>
      <c r="E5" s="153"/>
      <c r="F5" s="207">
        <f>E5*D5</f>
        <v>0</v>
      </c>
    </row>
    <row r="6" spans="1:5" ht="15">
      <c r="A6" s="39"/>
      <c r="B6" s="50"/>
      <c r="C6" s="51"/>
      <c r="D6" s="142"/>
      <c r="E6" s="155"/>
    </row>
    <row r="7" spans="1:6" ht="28.5">
      <c r="A7" s="125">
        <f>MAX($A$2:$A6)+1</f>
        <v>2</v>
      </c>
      <c r="B7" s="50" t="s">
        <v>217</v>
      </c>
      <c r="C7" s="51" t="s">
        <v>2</v>
      </c>
      <c r="D7" s="142">
        <v>8</v>
      </c>
      <c r="E7" s="153"/>
      <c r="F7" s="207">
        <f>E7*D7</f>
        <v>0</v>
      </c>
    </row>
    <row r="8" spans="1:6" ht="14.25">
      <c r="A8" s="125"/>
      <c r="B8" s="50"/>
      <c r="C8" s="51"/>
      <c r="D8" s="142"/>
      <c r="E8" s="156"/>
      <c r="F8" s="207"/>
    </row>
    <row r="9" spans="1:6" ht="28.5">
      <c r="A9" s="125">
        <f>MAX($A$2:$A7)+1</f>
        <v>3</v>
      </c>
      <c r="B9" s="50" t="s">
        <v>218</v>
      </c>
      <c r="C9" s="51" t="s">
        <v>2</v>
      </c>
      <c r="D9" s="142">
        <v>1</v>
      </c>
      <c r="E9" s="153"/>
      <c r="F9" s="207">
        <f>E9*D9</f>
        <v>0</v>
      </c>
    </row>
    <row r="10" spans="1:6" ht="14.25">
      <c r="A10" s="125"/>
      <c r="B10" s="50"/>
      <c r="C10" s="51"/>
      <c r="D10" s="142"/>
      <c r="E10" s="156"/>
      <c r="F10" s="207"/>
    </row>
    <row r="11" spans="1:6" ht="28.5">
      <c r="A11" s="125">
        <f>MAX($A$2:$A9)+1</f>
        <v>4</v>
      </c>
      <c r="B11" s="50" t="s">
        <v>55</v>
      </c>
      <c r="C11" s="51" t="s">
        <v>2</v>
      </c>
      <c r="D11" s="142">
        <v>17</v>
      </c>
      <c r="E11" s="153"/>
      <c r="F11" s="207">
        <f>E11*D11</f>
        <v>0</v>
      </c>
    </row>
    <row r="12" spans="1:5" ht="15">
      <c r="A12" s="39"/>
      <c r="B12" s="50"/>
      <c r="C12" s="51"/>
      <c r="D12" s="142"/>
      <c r="E12" s="155"/>
    </row>
    <row r="13" spans="1:6" ht="14.25">
      <c r="A13" s="125">
        <f>MAX($A$2:$A11)+1</f>
        <v>5</v>
      </c>
      <c r="B13" s="50" t="s">
        <v>221</v>
      </c>
      <c r="C13" s="51" t="s">
        <v>2</v>
      </c>
      <c r="D13" s="142">
        <v>3</v>
      </c>
      <c r="E13" s="153"/>
      <c r="F13" s="207">
        <f>E13*D13</f>
        <v>0</v>
      </c>
    </row>
    <row r="14" spans="1:5" ht="15">
      <c r="A14" s="39"/>
      <c r="B14" s="50"/>
      <c r="C14" s="51"/>
      <c r="D14" s="142"/>
      <c r="E14" s="156"/>
    </row>
    <row r="15" spans="1:6" ht="14.25">
      <c r="A15" s="125">
        <f>MAX($A$2:$A13)+1</f>
        <v>6</v>
      </c>
      <c r="B15" s="50" t="s">
        <v>224</v>
      </c>
      <c r="C15" s="51" t="s">
        <v>2</v>
      </c>
      <c r="D15" s="142">
        <v>1</v>
      </c>
      <c r="E15" s="153"/>
      <c r="F15" s="207">
        <f>E15*D15</f>
        <v>0</v>
      </c>
    </row>
    <row r="16" spans="1:6" ht="14.25">
      <c r="A16" s="125"/>
      <c r="B16" s="50"/>
      <c r="C16" s="51"/>
      <c r="D16" s="142"/>
      <c r="E16" s="156"/>
      <c r="F16" s="207"/>
    </row>
    <row r="17" spans="1:6" ht="14.25">
      <c r="A17" s="125">
        <f>MAX($A$2:$A15)+1</f>
        <v>7</v>
      </c>
      <c r="B17" s="50" t="s">
        <v>274</v>
      </c>
      <c r="C17" s="51" t="s">
        <v>2</v>
      </c>
      <c r="D17" s="142">
        <v>1</v>
      </c>
      <c r="E17" s="153"/>
      <c r="F17" s="207">
        <f>E17*D17</f>
        <v>0</v>
      </c>
    </row>
    <row r="18" spans="1:6" ht="14.25">
      <c r="A18" s="125"/>
      <c r="B18" s="50"/>
      <c r="C18" s="51"/>
      <c r="D18" s="142"/>
      <c r="E18" s="156"/>
      <c r="F18" s="207"/>
    </row>
    <row r="19" spans="1:6" ht="42.75">
      <c r="A19" s="125">
        <f>MAX($A$2:$A17)+1</f>
        <v>8</v>
      </c>
      <c r="B19" s="50" t="s">
        <v>275</v>
      </c>
      <c r="C19" s="51" t="s">
        <v>2</v>
      </c>
      <c r="D19" s="142">
        <v>3</v>
      </c>
      <c r="E19" s="153"/>
      <c r="F19" s="207">
        <f>+E19*D19</f>
        <v>0</v>
      </c>
    </row>
    <row r="20" spans="1:5" ht="15">
      <c r="A20" s="39"/>
      <c r="B20" s="50"/>
      <c r="C20" s="51"/>
      <c r="D20" s="142"/>
      <c r="E20" s="48"/>
    </row>
    <row r="21" spans="1:6" ht="28.5">
      <c r="A21" s="125">
        <f>MAX($A$2:$A20)+1</f>
        <v>9</v>
      </c>
      <c r="B21" s="50" t="s">
        <v>22</v>
      </c>
      <c r="C21" s="51" t="s">
        <v>2</v>
      </c>
      <c r="D21" s="142">
        <v>39</v>
      </c>
      <c r="E21" s="153"/>
      <c r="F21" s="207">
        <f>E21*D21</f>
        <v>0</v>
      </c>
    </row>
    <row r="22" spans="1:5" ht="15">
      <c r="A22" s="39"/>
      <c r="B22" s="50"/>
      <c r="C22" s="51"/>
      <c r="D22" s="142"/>
      <c r="E22" s="156"/>
    </row>
    <row r="23" spans="1:6" ht="42.75">
      <c r="A23" s="125">
        <f>MAX($A$2:$A22)+1</f>
        <v>10</v>
      </c>
      <c r="B23" s="56" t="s">
        <v>250</v>
      </c>
      <c r="C23" s="45" t="s">
        <v>2</v>
      </c>
      <c r="D23" s="143">
        <v>36</v>
      </c>
      <c r="E23" s="153"/>
      <c r="F23" s="207">
        <f>E23*D23</f>
        <v>0</v>
      </c>
    </row>
    <row r="24" spans="1:5" ht="15">
      <c r="A24" s="39"/>
      <c r="B24" s="56"/>
      <c r="C24" s="45"/>
      <c r="D24" s="143"/>
      <c r="E24" s="156"/>
    </row>
    <row r="25" spans="1:6" ht="57">
      <c r="A25" s="125">
        <f>MAX($A$2:$A24)+1</f>
        <v>11</v>
      </c>
      <c r="B25" s="56" t="s">
        <v>251</v>
      </c>
      <c r="C25" s="45" t="s">
        <v>2</v>
      </c>
      <c r="D25" s="143">
        <v>16</v>
      </c>
      <c r="E25" s="153"/>
      <c r="F25" s="207">
        <f>E25*D25</f>
        <v>0</v>
      </c>
    </row>
    <row r="26" spans="1:6" ht="14.25">
      <c r="A26" s="125"/>
      <c r="B26" s="56"/>
      <c r="C26" s="45"/>
      <c r="D26" s="143"/>
      <c r="E26" s="155"/>
      <c r="F26" s="207"/>
    </row>
    <row r="27" spans="1:6" ht="57">
      <c r="A27" s="125">
        <f>MAX($A$2:$A26)+1</f>
        <v>12</v>
      </c>
      <c r="B27" s="56" t="s">
        <v>281</v>
      </c>
      <c r="C27" s="45" t="s">
        <v>2</v>
      </c>
      <c r="D27" s="143">
        <v>1</v>
      </c>
      <c r="E27" s="153"/>
      <c r="F27" s="207">
        <f>E27*D27</f>
        <v>0</v>
      </c>
    </row>
    <row r="28" spans="1:6" ht="14.25">
      <c r="A28" s="125"/>
      <c r="B28" s="56"/>
      <c r="C28" s="45"/>
      <c r="D28" s="143"/>
      <c r="E28" s="155"/>
      <c r="F28" s="207"/>
    </row>
    <row r="29" spans="1:6" ht="57">
      <c r="A29" s="125">
        <f>MAX($A$2:$A28)+1</f>
        <v>13</v>
      </c>
      <c r="B29" s="56" t="s">
        <v>219</v>
      </c>
      <c r="C29" s="45" t="s">
        <v>2</v>
      </c>
      <c r="D29" s="143">
        <v>24</v>
      </c>
      <c r="E29" s="153"/>
      <c r="F29" s="207">
        <f>E29*D29</f>
        <v>0</v>
      </c>
    </row>
    <row r="30" spans="1:6" ht="14.25">
      <c r="A30" s="125"/>
      <c r="B30" s="56"/>
      <c r="C30" s="45"/>
      <c r="D30" s="143"/>
      <c r="E30" s="155"/>
      <c r="F30" s="207"/>
    </row>
    <row r="31" spans="1:6" ht="71.25">
      <c r="A31" s="125">
        <f>MAX($A$2:$A29)+1</f>
        <v>14</v>
      </c>
      <c r="B31" s="56" t="s">
        <v>223</v>
      </c>
      <c r="C31" s="45" t="s">
        <v>2</v>
      </c>
      <c r="D31" s="143">
        <v>4</v>
      </c>
      <c r="E31" s="153"/>
      <c r="F31" s="207">
        <f>E31*D31</f>
        <v>0</v>
      </c>
    </row>
    <row r="32" spans="1:5" ht="15">
      <c r="A32" s="39"/>
      <c r="B32" s="56"/>
      <c r="C32" s="45"/>
      <c r="D32" s="143"/>
      <c r="E32" s="155"/>
    </row>
    <row r="33" spans="1:6" ht="28.5">
      <c r="A33" s="125">
        <f>MAX($A$2:$A32)+1</f>
        <v>15</v>
      </c>
      <c r="B33" s="50" t="s">
        <v>252</v>
      </c>
      <c r="C33" s="51" t="s">
        <v>1</v>
      </c>
      <c r="D33" s="142">
        <v>40</v>
      </c>
      <c r="E33" s="153"/>
      <c r="F33" s="207">
        <f>E33*D33</f>
        <v>0</v>
      </c>
    </row>
    <row r="34" spans="1:5" ht="15">
      <c r="A34" s="39"/>
      <c r="B34" s="76"/>
      <c r="C34" s="58"/>
      <c r="D34" s="142"/>
      <c r="E34" s="155"/>
    </row>
    <row r="35" spans="1:6" ht="14.25">
      <c r="A35" s="125">
        <f>MAX($A$2:$A34)+1</f>
        <v>16</v>
      </c>
      <c r="B35" s="50" t="s">
        <v>23</v>
      </c>
      <c r="C35" s="51" t="s">
        <v>1</v>
      </c>
      <c r="D35" s="142">
        <v>40</v>
      </c>
      <c r="E35" s="153"/>
      <c r="F35" s="207">
        <f>E35*D35</f>
        <v>0</v>
      </c>
    </row>
    <row r="36" spans="1:5" ht="15">
      <c r="A36" s="39"/>
      <c r="B36" s="50"/>
      <c r="C36" s="51"/>
      <c r="D36" s="142"/>
      <c r="E36" s="156"/>
    </row>
    <row r="37" spans="1:6" ht="42.75">
      <c r="A37" s="125">
        <f>MAX($A$2:$A36)+1</f>
        <v>17</v>
      </c>
      <c r="B37" s="50" t="s">
        <v>24</v>
      </c>
      <c r="C37" s="51" t="s">
        <v>2</v>
      </c>
      <c r="D37" s="142">
        <v>36</v>
      </c>
      <c r="E37" s="153"/>
      <c r="F37" s="207">
        <f>E37*D37</f>
        <v>0</v>
      </c>
    </row>
    <row r="38" spans="1:5" ht="15">
      <c r="A38" s="39"/>
      <c r="B38" s="50"/>
      <c r="C38" s="51"/>
      <c r="D38" s="142"/>
      <c r="E38" s="156"/>
    </row>
    <row r="39" spans="1:6" ht="42.75">
      <c r="A39" s="125">
        <f>MAX($A$2:$A38)+1</f>
        <v>18</v>
      </c>
      <c r="B39" s="50" t="s">
        <v>25</v>
      </c>
      <c r="C39" s="51" t="s">
        <v>2</v>
      </c>
      <c r="D39" s="142">
        <v>26</v>
      </c>
      <c r="E39" s="153"/>
      <c r="F39" s="207">
        <f>E39*D39</f>
        <v>0</v>
      </c>
    </row>
    <row r="40" spans="1:6" ht="14.25">
      <c r="A40" s="125"/>
      <c r="B40" s="50"/>
      <c r="C40" s="51"/>
      <c r="D40" s="142"/>
      <c r="E40" s="155"/>
      <c r="F40" s="207"/>
    </row>
    <row r="41" spans="1:6" ht="57">
      <c r="A41" s="125">
        <f>MAX($A$2:$A40)+1</f>
        <v>19</v>
      </c>
      <c r="B41" s="50" t="s">
        <v>222</v>
      </c>
      <c r="C41" s="51" t="s">
        <v>2</v>
      </c>
      <c r="D41" s="142">
        <v>1</v>
      </c>
      <c r="E41" s="153"/>
      <c r="F41" s="207">
        <f>E41*D41</f>
        <v>0</v>
      </c>
    </row>
    <row r="42" spans="1:5" ht="15">
      <c r="A42" s="39"/>
      <c r="B42" s="50"/>
      <c r="C42" s="51"/>
      <c r="D42" s="142"/>
      <c r="E42" s="155"/>
    </row>
    <row r="43" spans="1:6" ht="28.5">
      <c r="A43" s="125">
        <f>MAX($A$2:$A42)+1</f>
        <v>20</v>
      </c>
      <c r="B43" s="50" t="s">
        <v>267</v>
      </c>
      <c r="C43" s="51" t="s">
        <v>2</v>
      </c>
      <c r="D43" s="142">
        <v>19</v>
      </c>
      <c r="E43" s="153"/>
      <c r="F43" s="207">
        <f>E43*D43</f>
        <v>0</v>
      </c>
    </row>
    <row r="44" spans="1:6" ht="14.25">
      <c r="A44" s="125"/>
      <c r="B44" s="50"/>
      <c r="C44" s="51"/>
      <c r="D44" s="142"/>
      <c r="E44" s="155"/>
      <c r="F44" s="207"/>
    </row>
    <row r="45" spans="1:5" ht="60">
      <c r="A45" s="39"/>
      <c r="B45" s="76" t="s">
        <v>265</v>
      </c>
      <c r="C45" s="51"/>
      <c r="D45" s="142"/>
      <c r="E45" s="156"/>
    </row>
    <row r="46" spans="1:10" ht="14.25">
      <c r="A46" s="125">
        <f>MAX($A$2:$A45)+1</f>
        <v>21</v>
      </c>
      <c r="B46" s="50" t="s">
        <v>207</v>
      </c>
      <c r="C46" s="51" t="s">
        <v>1</v>
      </c>
      <c r="D46" s="142">
        <v>150</v>
      </c>
      <c r="E46" s="153"/>
      <c r="F46" s="207">
        <f>E46*D46</f>
        <v>0</v>
      </c>
      <c r="J46" s="68"/>
    </row>
    <row r="47" spans="1:5" ht="15">
      <c r="A47" s="39"/>
      <c r="B47" s="50"/>
      <c r="C47" s="51"/>
      <c r="D47" s="142"/>
      <c r="E47" s="156"/>
    </row>
    <row r="48" spans="1:10" ht="14.25">
      <c r="A48" s="125">
        <f>MAX($A$2:$A47)+1</f>
        <v>22</v>
      </c>
      <c r="B48" s="50" t="s">
        <v>129</v>
      </c>
      <c r="C48" s="51" t="s">
        <v>1</v>
      </c>
      <c r="D48" s="142">
        <v>1400</v>
      </c>
      <c r="E48" s="153"/>
      <c r="F48" s="207">
        <f>E48*D48</f>
        <v>0</v>
      </c>
      <c r="J48" s="68"/>
    </row>
    <row r="49" spans="1:5" ht="15">
      <c r="A49" s="39"/>
      <c r="B49" s="50"/>
      <c r="C49" s="51"/>
      <c r="D49" s="142"/>
      <c r="E49" s="156"/>
    </row>
    <row r="50" spans="1:10" ht="14.25">
      <c r="A50" s="125">
        <f>MAX($A$2:$A49)+1</f>
        <v>23</v>
      </c>
      <c r="B50" s="50" t="s">
        <v>161</v>
      </c>
      <c r="C50" s="51" t="s">
        <v>1</v>
      </c>
      <c r="D50" s="142">
        <v>50</v>
      </c>
      <c r="E50" s="153"/>
      <c r="F50" s="207">
        <f>E50*D50</f>
        <v>0</v>
      </c>
      <c r="J50" s="68"/>
    </row>
    <row r="51" spans="1:5" ht="15">
      <c r="A51" s="39"/>
      <c r="B51" s="50"/>
      <c r="C51" s="51"/>
      <c r="D51" s="142"/>
      <c r="E51" s="156"/>
    </row>
    <row r="52" spans="1:6" ht="14.25">
      <c r="A52" s="125">
        <f>MAX($A$2:$A51)+1</f>
        <v>24</v>
      </c>
      <c r="B52" s="50" t="s">
        <v>36</v>
      </c>
      <c r="C52" s="51" t="s">
        <v>1</v>
      </c>
      <c r="D52" s="142">
        <v>400</v>
      </c>
      <c r="E52" s="153"/>
      <c r="F52" s="207">
        <f>E52*D52</f>
        <v>0</v>
      </c>
    </row>
    <row r="53" spans="1:5" ht="15">
      <c r="A53" s="39"/>
      <c r="B53" s="50"/>
      <c r="C53" s="51"/>
      <c r="D53" s="142"/>
      <c r="E53" s="156"/>
    </row>
    <row r="54" spans="1:6" ht="14.25">
      <c r="A54" s="125">
        <f>MAX($A$2:$A53)+1</f>
        <v>25</v>
      </c>
      <c r="B54" s="50" t="s">
        <v>208</v>
      </c>
      <c r="C54" s="51" t="s">
        <v>1</v>
      </c>
      <c r="D54" s="142">
        <v>120</v>
      </c>
      <c r="E54" s="153"/>
      <c r="F54" s="207">
        <f>E54*D54</f>
        <v>0</v>
      </c>
    </row>
    <row r="55" spans="1:5" ht="15">
      <c r="A55" s="39"/>
      <c r="B55" s="50"/>
      <c r="C55" s="51"/>
      <c r="D55" s="142"/>
      <c r="E55" s="156"/>
    </row>
    <row r="56" spans="1:6" ht="14.25">
      <c r="A56" s="125">
        <f>MAX($A$2:$A55)+1</f>
        <v>26</v>
      </c>
      <c r="B56" s="50" t="s">
        <v>37</v>
      </c>
      <c r="C56" s="51" t="s">
        <v>1</v>
      </c>
      <c r="D56" s="142">
        <v>1500</v>
      </c>
      <c r="E56" s="153"/>
      <c r="F56" s="207">
        <f>E56*D56</f>
        <v>0</v>
      </c>
    </row>
    <row r="57" spans="1:5" ht="15">
      <c r="A57" s="39"/>
      <c r="B57" s="50"/>
      <c r="C57" s="51"/>
      <c r="D57" s="142"/>
      <c r="E57" s="156"/>
    </row>
    <row r="58" spans="1:6" ht="14.25">
      <c r="A58" s="125">
        <f>MAX($A$2:$A57)+1</f>
        <v>27</v>
      </c>
      <c r="B58" s="50" t="s">
        <v>38</v>
      </c>
      <c r="C58" s="51" t="s">
        <v>1</v>
      </c>
      <c r="D58" s="142">
        <v>560</v>
      </c>
      <c r="E58" s="153"/>
      <c r="F58" s="207">
        <f>E58*D58</f>
        <v>0</v>
      </c>
    </row>
    <row r="59" spans="1:5" ht="15">
      <c r="A59" s="39"/>
      <c r="B59" s="50"/>
      <c r="C59" s="51"/>
      <c r="D59" s="142"/>
      <c r="E59" s="155"/>
    </row>
    <row r="60" spans="1:6" ht="14.25">
      <c r="A60" s="125">
        <f>MAX($A$2:$A59)+1</f>
        <v>28</v>
      </c>
      <c r="B60" s="50" t="s">
        <v>209</v>
      </c>
      <c r="C60" s="51" t="s">
        <v>1</v>
      </c>
      <c r="D60" s="142">
        <v>250</v>
      </c>
      <c r="E60" s="153"/>
      <c r="F60" s="207">
        <f>E60*D60</f>
        <v>0</v>
      </c>
    </row>
    <row r="61" spans="1:5" ht="15">
      <c r="A61" s="39"/>
      <c r="B61" s="50"/>
      <c r="C61" s="51"/>
      <c r="D61" s="142"/>
      <c r="E61" s="156"/>
    </row>
    <row r="62" spans="1:6" ht="14.25">
      <c r="A62" s="125">
        <f>MAX($A$2:$A61)+1</f>
        <v>29</v>
      </c>
      <c r="B62" s="50" t="s">
        <v>164</v>
      </c>
      <c r="C62" s="51" t="s">
        <v>1</v>
      </c>
      <c r="D62" s="142">
        <v>350</v>
      </c>
      <c r="E62" s="153"/>
      <c r="F62" s="207">
        <f>E62*D62</f>
        <v>0</v>
      </c>
    </row>
    <row r="63" spans="1:5" ht="15">
      <c r="A63" s="39"/>
      <c r="B63" s="50"/>
      <c r="C63" s="51"/>
      <c r="D63" s="142"/>
      <c r="E63" s="156"/>
    </row>
    <row r="64" spans="1:6" ht="14.25">
      <c r="A64" s="125">
        <f>MAX($A$2:$A63)+1</f>
        <v>30</v>
      </c>
      <c r="B64" s="50" t="s">
        <v>212</v>
      </c>
      <c r="C64" s="51" t="s">
        <v>1</v>
      </c>
      <c r="D64" s="142">
        <v>100</v>
      </c>
      <c r="E64" s="153"/>
      <c r="F64" s="207">
        <f>E64*D64</f>
        <v>0</v>
      </c>
    </row>
    <row r="65" spans="1:5" ht="15">
      <c r="A65" s="39"/>
      <c r="B65" s="50"/>
      <c r="C65" s="51"/>
      <c r="D65" s="142"/>
      <c r="E65" s="156"/>
    </row>
    <row r="66" spans="1:6" ht="14.25">
      <c r="A66" s="125">
        <f>MAX($A$2:$A65)+1</f>
        <v>31</v>
      </c>
      <c r="B66" s="50" t="s">
        <v>56</v>
      </c>
      <c r="C66" s="51" t="s">
        <v>1</v>
      </c>
      <c r="D66" s="142">
        <v>160</v>
      </c>
      <c r="E66" s="153"/>
      <c r="F66" s="207">
        <f>E66*D66</f>
        <v>0</v>
      </c>
    </row>
    <row r="67" spans="1:5" ht="15">
      <c r="A67" s="39"/>
      <c r="B67" s="50"/>
      <c r="C67" s="51"/>
      <c r="D67" s="142"/>
      <c r="E67" s="156"/>
    </row>
    <row r="68" spans="1:6" ht="14.25">
      <c r="A68" s="125">
        <f>MAX($A$2:$A67)+1</f>
        <v>32</v>
      </c>
      <c r="B68" s="50" t="s">
        <v>213</v>
      </c>
      <c r="C68" s="51" t="s">
        <v>1</v>
      </c>
      <c r="D68" s="142">
        <v>80</v>
      </c>
      <c r="E68" s="153"/>
      <c r="F68" s="207">
        <f>E68*D68</f>
        <v>0</v>
      </c>
    </row>
    <row r="69" spans="1:5" ht="15">
      <c r="A69" s="39"/>
      <c r="B69" s="50"/>
      <c r="C69" s="51"/>
      <c r="D69" s="142"/>
      <c r="E69" s="154"/>
    </row>
    <row r="70" spans="1:6" ht="14.25">
      <c r="A70" s="125">
        <f>MAX($A$2:$A69)+1</f>
        <v>33</v>
      </c>
      <c r="B70" s="50" t="s">
        <v>57</v>
      </c>
      <c r="C70" s="51" t="s">
        <v>1</v>
      </c>
      <c r="D70" s="142">
        <v>60</v>
      </c>
      <c r="E70" s="153"/>
      <c r="F70" s="207">
        <f>E70*D70</f>
        <v>0</v>
      </c>
    </row>
    <row r="71" spans="1:5" ht="15">
      <c r="A71" s="39"/>
      <c r="B71" s="50"/>
      <c r="C71" s="51"/>
      <c r="D71" s="142"/>
      <c r="E71" s="154"/>
    </row>
    <row r="72" spans="1:6" ht="14.25">
      <c r="A72" s="125">
        <f>MAX($A$2:$A71)+1</f>
        <v>34</v>
      </c>
      <c r="B72" s="50" t="s">
        <v>58</v>
      </c>
      <c r="C72" s="51" t="s">
        <v>1</v>
      </c>
      <c r="D72" s="142">
        <v>160</v>
      </c>
      <c r="E72" s="153"/>
      <c r="F72" s="207">
        <f>E72*D72</f>
        <v>0</v>
      </c>
    </row>
    <row r="73" spans="1:5" ht="15">
      <c r="A73" s="39"/>
      <c r="B73" s="50"/>
      <c r="C73" s="51"/>
      <c r="D73" s="142"/>
      <c r="E73" s="154"/>
    </row>
    <row r="74" spans="1:6" ht="14.25">
      <c r="A74" s="125">
        <f>MAX($A$2:$A73)+1</f>
        <v>35</v>
      </c>
      <c r="B74" s="77" t="s">
        <v>242</v>
      </c>
      <c r="C74" s="51" t="s">
        <v>1</v>
      </c>
      <c r="D74" s="142">
        <v>290</v>
      </c>
      <c r="E74" s="153"/>
      <c r="F74" s="207">
        <f>E74*D74</f>
        <v>0</v>
      </c>
    </row>
    <row r="75" spans="1:6" ht="14.25">
      <c r="A75" s="125"/>
      <c r="B75" s="77"/>
      <c r="C75" s="51"/>
      <c r="D75" s="142"/>
      <c r="E75" s="154"/>
      <c r="F75" s="207"/>
    </row>
    <row r="76" spans="1:6" ht="14.25">
      <c r="A76" s="125">
        <f>MAX($A$2:$A74)+1</f>
        <v>36</v>
      </c>
      <c r="B76" s="77" t="s">
        <v>243</v>
      </c>
      <c r="C76" s="51" t="s">
        <v>1</v>
      </c>
      <c r="D76" s="142">
        <v>250</v>
      </c>
      <c r="E76" s="153"/>
      <c r="F76" s="207">
        <f>E76*D76</f>
        <v>0</v>
      </c>
    </row>
    <row r="77" spans="1:6" ht="14.25">
      <c r="A77" s="125"/>
      <c r="B77" s="77"/>
      <c r="C77" s="51"/>
      <c r="D77" s="142"/>
      <c r="E77" s="154"/>
      <c r="F77" s="207"/>
    </row>
    <row r="78" spans="1:6" ht="14.25">
      <c r="A78" s="125">
        <f>MAX($A$2:$A76)+1</f>
        <v>37</v>
      </c>
      <c r="B78" s="50" t="s">
        <v>59</v>
      </c>
      <c r="C78" s="51" t="s">
        <v>1</v>
      </c>
      <c r="D78" s="142">
        <v>4200</v>
      </c>
      <c r="E78" s="153"/>
      <c r="F78" s="207">
        <f>E78*D78</f>
        <v>0</v>
      </c>
    </row>
    <row r="79" spans="1:6" ht="14.25">
      <c r="A79" s="125"/>
      <c r="B79" s="50"/>
      <c r="C79" s="51"/>
      <c r="D79" s="142"/>
      <c r="E79" s="154"/>
      <c r="F79" s="207"/>
    </row>
    <row r="80" spans="1:6" ht="14.25">
      <c r="A80" s="125">
        <f>MAX($A$2:$A79)+1</f>
        <v>38</v>
      </c>
      <c r="B80" s="50" t="s">
        <v>241</v>
      </c>
      <c r="C80" s="51" t="s">
        <v>1</v>
      </c>
      <c r="D80" s="142">
        <v>60</v>
      </c>
      <c r="E80" s="153"/>
      <c r="F80" s="207">
        <f>E80*D80</f>
        <v>0</v>
      </c>
    </row>
    <row r="81" spans="1:6" ht="14.25">
      <c r="A81" s="125"/>
      <c r="B81" s="50"/>
      <c r="C81" s="51"/>
      <c r="D81" s="142"/>
      <c r="E81" s="154"/>
      <c r="F81" s="207"/>
    </row>
    <row r="82" spans="1:6" ht="14.25">
      <c r="A82" s="125">
        <f>MAX($A$2:$A81)+1</f>
        <v>39</v>
      </c>
      <c r="B82" s="50" t="s">
        <v>244</v>
      </c>
      <c r="C82" s="51" t="s">
        <v>1</v>
      </c>
      <c r="D82" s="142">
        <v>300</v>
      </c>
      <c r="E82" s="153"/>
      <c r="F82" s="207">
        <f>E82*D82</f>
        <v>0</v>
      </c>
    </row>
    <row r="83" spans="1:5" ht="15">
      <c r="A83" s="39"/>
      <c r="B83" s="50"/>
      <c r="C83" s="51"/>
      <c r="D83" s="142"/>
      <c r="E83" s="154"/>
    </row>
    <row r="84" spans="1:6" ht="14.25">
      <c r="A84" s="125">
        <f>MAX($A$2:$A83)+1</f>
        <v>40</v>
      </c>
      <c r="B84" s="80" t="s">
        <v>210</v>
      </c>
      <c r="C84" s="79" t="s">
        <v>2</v>
      </c>
      <c r="D84" s="142">
        <v>1</v>
      </c>
      <c r="E84" s="153"/>
      <c r="F84" s="207">
        <f>E84*D84</f>
        <v>0</v>
      </c>
    </row>
    <row r="85" spans="1:5" ht="15">
      <c r="A85" s="39"/>
      <c r="B85" s="80"/>
      <c r="C85" s="79"/>
      <c r="D85" s="142"/>
      <c r="E85" s="154"/>
    </row>
    <row r="86" spans="1:6" ht="14.25">
      <c r="A86" s="125">
        <f>MAX($A$2:$A85)+1</f>
        <v>41</v>
      </c>
      <c r="B86" s="80" t="s">
        <v>211</v>
      </c>
      <c r="C86" s="79" t="s">
        <v>2</v>
      </c>
      <c r="D86" s="142">
        <v>1</v>
      </c>
      <c r="E86" s="153"/>
      <c r="F86" s="207">
        <f>E86*D86</f>
        <v>0</v>
      </c>
    </row>
    <row r="87" spans="1:6" ht="14.25">
      <c r="A87" s="125"/>
      <c r="B87" s="80"/>
      <c r="C87" s="79"/>
      <c r="D87" s="142"/>
      <c r="E87" s="154"/>
      <c r="F87" s="207"/>
    </row>
    <row r="88" spans="1:6" ht="14.25">
      <c r="A88" s="125">
        <f>MAX($A$2:$A87)+1</f>
        <v>42</v>
      </c>
      <c r="B88" s="80" t="s">
        <v>220</v>
      </c>
      <c r="C88" s="79" t="s">
        <v>2</v>
      </c>
      <c r="D88" s="142">
        <v>5</v>
      </c>
      <c r="E88" s="153"/>
      <c r="F88" s="207">
        <f>E88*D88</f>
        <v>0</v>
      </c>
    </row>
    <row r="89" spans="1:5" ht="13.5" customHeight="1">
      <c r="A89" s="39"/>
      <c r="B89" s="80"/>
      <c r="C89" s="79"/>
      <c r="D89" s="142"/>
      <c r="E89" s="154"/>
    </row>
    <row r="90" spans="1:6" ht="28.5">
      <c r="A90" s="125">
        <f>MAX($A$2:$A89)+1</f>
        <v>43</v>
      </c>
      <c r="B90" s="81" t="s">
        <v>276</v>
      </c>
      <c r="C90" s="82" t="s">
        <v>1</v>
      </c>
      <c r="D90" s="158">
        <v>20</v>
      </c>
      <c r="E90" s="153"/>
      <c r="F90" s="207">
        <f>E90*D90</f>
        <v>0</v>
      </c>
    </row>
    <row r="91" spans="1:6" ht="14.25">
      <c r="A91" s="125"/>
      <c r="B91" s="81"/>
      <c r="C91" s="82"/>
      <c r="D91" s="158"/>
      <c r="E91" s="154"/>
      <c r="F91" s="207"/>
    </row>
    <row r="92" spans="1:6" ht="28.5">
      <c r="A92" s="125">
        <f>MAX($A$2:$A90)+1</f>
        <v>44</v>
      </c>
      <c r="B92" s="81" t="s">
        <v>277</v>
      </c>
      <c r="C92" s="82" t="s">
        <v>1</v>
      </c>
      <c r="D92" s="158">
        <v>60</v>
      </c>
      <c r="E92" s="153"/>
      <c r="F92" s="207">
        <f>E92*D92</f>
        <v>0</v>
      </c>
    </row>
    <row r="93" spans="1:6" ht="14.25">
      <c r="A93" s="125"/>
      <c r="B93" s="81"/>
      <c r="C93" s="82"/>
      <c r="D93" s="158"/>
      <c r="E93" s="154"/>
      <c r="F93" s="207"/>
    </row>
    <row r="94" spans="1:6" ht="28.5">
      <c r="A94" s="125">
        <f>MAX($A$2:$A92)+1</f>
        <v>45</v>
      </c>
      <c r="B94" s="81" t="s">
        <v>278</v>
      </c>
      <c r="C94" s="82" t="s">
        <v>1</v>
      </c>
      <c r="D94" s="158">
        <v>40</v>
      </c>
      <c r="E94" s="153"/>
      <c r="F94" s="207">
        <f>E94*D94</f>
        <v>0</v>
      </c>
    </row>
    <row r="95" spans="1:6" ht="14.25">
      <c r="A95" s="125"/>
      <c r="B95" s="81"/>
      <c r="C95" s="82"/>
      <c r="D95" s="158"/>
      <c r="E95" s="154"/>
      <c r="F95" s="207"/>
    </row>
    <row r="96" spans="1:6" ht="28.5">
      <c r="A96" s="125">
        <f>MAX($A$2:$A94)+1</f>
        <v>46</v>
      </c>
      <c r="B96" s="81" t="s">
        <v>279</v>
      </c>
      <c r="C96" s="82" t="s">
        <v>1</v>
      </c>
      <c r="D96" s="158">
        <v>40</v>
      </c>
      <c r="E96" s="153"/>
      <c r="F96" s="207">
        <f>E96*D96</f>
        <v>0</v>
      </c>
    </row>
    <row r="97" spans="1:6" ht="14.25">
      <c r="A97" s="125"/>
      <c r="B97" s="50"/>
      <c r="C97" s="51"/>
      <c r="D97" s="227"/>
      <c r="E97" s="62"/>
      <c r="F97" s="48"/>
    </row>
    <row r="98" spans="1:6" ht="28.5">
      <c r="A98" s="125">
        <f>MAX($A$2:$A96)+1</f>
        <v>47</v>
      </c>
      <c r="B98" s="228" t="s">
        <v>60</v>
      </c>
      <c r="C98" s="79" t="s">
        <v>1</v>
      </c>
      <c r="D98" s="227">
        <v>300</v>
      </c>
      <c r="E98" s="52"/>
      <c r="F98" s="66">
        <f>E98*D98</f>
        <v>0</v>
      </c>
    </row>
    <row r="99" spans="1:6" ht="14.25">
      <c r="A99" s="125"/>
      <c r="B99" s="228"/>
      <c r="C99" s="79"/>
      <c r="D99" s="227"/>
      <c r="E99" s="62"/>
      <c r="F99" s="48"/>
    </row>
    <row r="100" spans="1:6" ht="28.5">
      <c r="A100" s="125">
        <f>MAX($A$2:$A98)+1</f>
        <v>48</v>
      </c>
      <c r="B100" s="228" t="s">
        <v>266</v>
      </c>
      <c r="C100" s="79" t="s">
        <v>1</v>
      </c>
      <c r="D100" s="227">
        <v>350</v>
      </c>
      <c r="E100" s="52"/>
      <c r="F100" s="66">
        <f>E100*D100</f>
        <v>0</v>
      </c>
    </row>
    <row r="101" spans="1:5" ht="15">
      <c r="A101" s="39"/>
      <c r="B101" s="50"/>
      <c r="C101" s="51"/>
      <c r="D101" s="142"/>
      <c r="E101" s="154"/>
    </row>
    <row r="102" spans="1:6" ht="14.25">
      <c r="A102" s="125">
        <f>MAX($A$2:$A101)+1</f>
        <v>49</v>
      </c>
      <c r="B102" s="81" t="s">
        <v>63</v>
      </c>
      <c r="C102" s="82" t="s">
        <v>1</v>
      </c>
      <c r="D102" s="158">
        <v>400</v>
      </c>
      <c r="E102" s="153"/>
      <c r="F102" s="207">
        <f>E102*D102</f>
        <v>0</v>
      </c>
    </row>
    <row r="103" spans="1:6" ht="14.25">
      <c r="A103" s="125"/>
      <c r="B103" s="81"/>
      <c r="C103" s="82"/>
      <c r="D103" s="158"/>
      <c r="E103" s="154"/>
      <c r="F103" s="207"/>
    </row>
    <row r="104" spans="1:6" ht="42.75">
      <c r="A104" s="125">
        <f>MAX($A$2:$A103)+1</f>
        <v>50</v>
      </c>
      <c r="B104" s="81" t="s">
        <v>235</v>
      </c>
      <c r="C104" s="82" t="s">
        <v>11</v>
      </c>
      <c r="D104" s="158">
        <v>150</v>
      </c>
      <c r="E104" s="153"/>
      <c r="F104" s="207">
        <f>E104*D104</f>
        <v>0</v>
      </c>
    </row>
    <row r="105" spans="1:6" ht="15">
      <c r="A105" s="39"/>
      <c r="B105" s="81"/>
      <c r="C105" s="82"/>
      <c r="D105" s="158"/>
      <c r="E105" s="152"/>
      <c r="F105" s="211"/>
    </row>
    <row r="106" spans="1:6" ht="28.5">
      <c r="A106" s="125">
        <f>MAX($A$2:$A105)+1</f>
        <v>51</v>
      </c>
      <c r="B106" s="81" t="s">
        <v>226</v>
      </c>
      <c r="C106" s="82" t="s">
        <v>2</v>
      </c>
      <c r="D106" s="158">
        <v>1</v>
      </c>
      <c r="E106" s="153"/>
      <c r="F106" s="207">
        <f>E106*D106</f>
        <v>0</v>
      </c>
    </row>
    <row r="107" spans="1:6" ht="14.25">
      <c r="A107" s="125"/>
      <c r="B107" s="81"/>
      <c r="C107" s="82"/>
      <c r="D107" s="158"/>
      <c r="F107" s="207"/>
    </row>
    <row r="108" spans="1:6" ht="28.5">
      <c r="A108" s="125">
        <f>MAX($A$2:$A107)+1</f>
        <v>52</v>
      </c>
      <c r="B108" s="81" t="s">
        <v>227</v>
      </c>
      <c r="C108" s="82" t="s">
        <v>2</v>
      </c>
      <c r="D108" s="158">
        <v>1</v>
      </c>
      <c r="E108" s="153"/>
      <c r="F108" s="207">
        <f>E108*D108</f>
        <v>0</v>
      </c>
    </row>
    <row r="109" spans="1:6" ht="14.25">
      <c r="A109" s="125"/>
      <c r="B109" s="81"/>
      <c r="C109" s="82"/>
      <c r="D109" s="158"/>
      <c r="F109" s="207"/>
    </row>
    <row r="110" spans="1:6" ht="28.5">
      <c r="A110" s="125">
        <f>MAX($A$2:$A109)+1</f>
        <v>53</v>
      </c>
      <c r="B110" s="81" t="s">
        <v>228</v>
      </c>
      <c r="C110" s="82" t="s">
        <v>2</v>
      </c>
      <c r="D110" s="158">
        <v>1</v>
      </c>
      <c r="E110" s="153"/>
      <c r="F110" s="207">
        <f>E110*D110</f>
        <v>0</v>
      </c>
    </row>
    <row r="111" spans="1:6" ht="14.25">
      <c r="A111" s="125"/>
      <c r="B111" s="81"/>
      <c r="C111" s="82"/>
      <c r="D111" s="158"/>
      <c r="F111" s="207"/>
    </row>
    <row r="112" spans="1:6" ht="28.5">
      <c r="A112" s="125">
        <f>MAX($A$2:$A111)+1</f>
        <v>54</v>
      </c>
      <c r="B112" s="81" t="s">
        <v>229</v>
      </c>
      <c r="C112" s="82" t="s">
        <v>2</v>
      </c>
      <c r="D112" s="158">
        <v>1</v>
      </c>
      <c r="E112" s="153"/>
      <c r="F112" s="207">
        <f>E112*D112</f>
        <v>0</v>
      </c>
    </row>
    <row r="113" spans="1:6" ht="14.25">
      <c r="A113" s="125"/>
      <c r="B113" s="81"/>
      <c r="C113" s="82"/>
      <c r="D113" s="158"/>
      <c r="F113" s="207"/>
    </row>
    <row r="114" spans="1:6" ht="28.5">
      <c r="A114" s="125">
        <f>MAX($A$2:$A113)+1</f>
        <v>55</v>
      </c>
      <c r="B114" s="81" t="s">
        <v>230</v>
      </c>
      <c r="C114" s="82" t="s">
        <v>2</v>
      </c>
      <c r="D114" s="158">
        <v>1</v>
      </c>
      <c r="E114" s="153"/>
      <c r="F114" s="207">
        <f>E114*D114</f>
        <v>0</v>
      </c>
    </row>
    <row r="115" spans="1:6" ht="14.25">
      <c r="A115" s="125"/>
      <c r="B115" s="81"/>
      <c r="C115" s="82"/>
      <c r="D115" s="158"/>
      <c r="F115" s="207"/>
    </row>
    <row r="116" spans="1:6" ht="28.5">
      <c r="A116" s="125">
        <f>MAX($A$2:$A115)+1</f>
        <v>56</v>
      </c>
      <c r="B116" s="72" t="s">
        <v>236</v>
      </c>
      <c r="C116" s="82" t="s">
        <v>0</v>
      </c>
      <c r="D116" s="158">
        <v>1</v>
      </c>
      <c r="E116" s="153"/>
      <c r="F116" s="207">
        <f>+D116*E116</f>
        <v>0</v>
      </c>
    </row>
    <row r="117" spans="1:6" ht="14.25">
      <c r="A117" s="125"/>
      <c r="B117" s="81"/>
      <c r="C117" s="82"/>
      <c r="D117" s="158"/>
      <c r="F117" s="207"/>
    </row>
    <row r="118" spans="1:6" ht="28.5">
      <c r="A118" s="125">
        <f>MAX($A$2:$A117)+1</f>
        <v>57</v>
      </c>
      <c r="B118" s="81" t="s">
        <v>237</v>
      </c>
      <c r="C118" s="82" t="s">
        <v>2</v>
      </c>
      <c r="D118" s="158">
        <v>1</v>
      </c>
      <c r="E118" s="153"/>
      <c r="F118" s="207">
        <f>+D118*E118</f>
        <v>0</v>
      </c>
    </row>
    <row r="119" spans="1:5" ht="15">
      <c r="A119" s="39"/>
      <c r="B119" s="81"/>
      <c r="C119" s="82"/>
      <c r="D119" s="158"/>
      <c r="E119" s="154"/>
    </row>
    <row r="120" spans="1:6" ht="14.25">
      <c r="A120" s="125">
        <f>MAX($A$2:$A119)+1</f>
        <v>58</v>
      </c>
      <c r="B120" s="80" t="s">
        <v>28</v>
      </c>
      <c r="C120" s="79" t="s">
        <v>0</v>
      </c>
      <c r="D120" s="142">
        <v>1</v>
      </c>
      <c r="E120" s="153"/>
      <c r="F120" s="207">
        <f>E120*D120</f>
        <v>0</v>
      </c>
    </row>
    <row r="121" spans="1:5" ht="15">
      <c r="A121" s="39"/>
      <c r="B121" s="80"/>
      <c r="C121" s="79"/>
      <c r="D121" s="142"/>
      <c r="E121" s="154"/>
    </row>
    <row r="122" spans="1:6" ht="28.5">
      <c r="A122" s="125">
        <f>MAX($A$2:$A121)+1</f>
        <v>59</v>
      </c>
      <c r="B122" s="80" t="s">
        <v>64</v>
      </c>
      <c r="C122" s="82" t="s">
        <v>0</v>
      </c>
      <c r="D122" s="158">
        <v>1</v>
      </c>
      <c r="E122" s="153"/>
      <c r="F122" s="207">
        <f>E122*D122</f>
        <v>0</v>
      </c>
    </row>
    <row r="123" spans="1:6" ht="15">
      <c r="A123" s="39"/>
      <c r="B123" s="57"/>
      <c r="C123" s="58"/>
      <c r="D123" s="144"/>
      <c r="E123" s="55"/>
      <c r="F123" s="208"/>
    </row>
    <row r="124" spans="1:6" ht="14.25">
      <c r="A124" s="125">
        <f>MAX($A$2:$A123)+1</f>
        <v>60</v>
      </c>
      <c r="B124" s="57" t="s">
        <v>136</v>
      </c>
      <c r="C124" s="58" t="s">
        <v>137</v>
      </c>
      <c r="D124" s="144">
        <v>5</v>
      </c>
      <c r="E124" s="53"/>
      <c r="F124" s="208">
        <f>SUM(F12:F122)*D124%</f>
        <v>0</v>
      </c>
    </row>
    <row r="125" spans="1:6" ht="15">
      <c r="A125" s="39"/>
      <c r="B125" s="57"/>
      <c r="C125" s="58"/>
      <c r="D125" s="144"/>
      <c r="E125" s="55"/>
      <c r="F125" s="208"/>
    </row>
    <row r="126" spans="1:6" ht="14.25">
      <c r="A126" s="125">
        <f>MAX($A$2:$A125)+1</f>
        <v>61</v>
      </c>
      <c r="B126" s="57" t="s">
        <v>138</v>
      </c>
      <c r="C126" s="58" t="s">
        <v>137</v>
      </c>
      <c r="D126" s="144">
        <v>3</v>
      </c>
      <c r="E126" s="53"/>
      <c r="F126" s="208">
        <f>SUM(F12:F124)*D126%</f>
        <v>0</v>
      </c>
    </row>
    <row r="127" spans="1:6" ht="15">
      <c r="A127" s="74"/>
      <c r="B127" s="84"/>
      <c r="C127" s="82"/>
      <c r="D127" s="158"/>
      <c r="E127" s="154"/>
      <c r="F127" s="209"/>
    </row>
    <row r="128" spans="1:6" ht="14.25">
      <c r="A128" s="87"/>
      <c r="B128" s="88"/>
      <c r="C128" s="82"/>
      <c r="D128" s="159"/>
      <c r="E128" s="155"/>
      <c r="F128" s="207"/>
    </row>
    <row r="129" spans="1:6" ht="14.25">
      <c r="A129" s="83"/>
      <c r="B129" s="88"/>
      <c r="C129" s="82"/>
      <c r="D129" s="159"/>
      <c r="E129" s="155"/>
      <c r="F129" s="207"/>
    </row>
    <row r="130" spans="2:6" ht="14.25">
      <c r="B130" s="89"/>
      <c r="C130" s="90"/>
      <c r="D130" s="145"/>
      <c r="E130" s="154"/>
      <c r="F130" s="209"/>
    </row>
    <row r="131" spans="1:6" s="47" customFormat="1" ht="14.25">
      <c r="A131" s="91"/>
      <c r="B131" s="62"/>
      <c r="C131" s="63"/>
      <c r="D131" s="146"/>
      <c r="E131" s="154"/>
      <c r="F131" s="209"/>
    </row>
    <row r="132" spans="1:6" s="47" customFormat="1" ht="14.25">
      <c r="A132" s="91"/>
      <c r="B132" s="62"/>
      <c r="C132" s="63"/>
      <c r="D132" s="146"/>
      <c r="E132" s="154"/>
      <c r="F132" s="209"/>
    </row>
    <row r="133" spans="2:6" ht="14.25">
      <c r="B133" s="89"/>
      <c r="C133" s="90"/>
      <c r="D133" s="145"/>
      <c r="E133" s="154"/>
      <c r="F133" s="209"/>
    </row>
    <row r="134" spans="2:6" ht="14.25">
      <c r="B134" s="89"/>
      <c r="C134" s="90"/>
      <c r="D134" s="145"/>
      <c r="E134" s="154"/>
      <c r="F134" s="209"/>
    </row>
    <row r="135" spans="2:6" ht="14.25">
      <c r="B135" s="89"/>
      <c r="C135" s="90"/>
      <c r="D135" s="145"/>
      <c r="E135" s="154"/>
      <c r="F135" s="209"/>
    </row>
    <row r="136" spans="2:6" ht="14.25">
      <c r="B136" s="89"/>
      <c r="C136" s="90"/>
      <c r="D136" s="145"/>
      <c r="E136" s="154"/>
      <c r="F136" s="209"/>
    </row>
    <row r="137" spans="2:6" ht="14.25">
      <c r="B137" s="89"/>
      <c r="C137" s="90"/>
      <c r="D137" s="145"/>
      <c r="E137" s="155"/>
      <c r="F137" s="207"/>
    </row>
    <row r="138" spans="2:6" ht="14.25">
      <c r="B138" s="89"/>
      <c r="C138" s="90"/>
      <c r="D138" s="145"/>
      <c r="E138" s="154"/>
      <c r="F138" s="209"/>
    </row>
    <row r="139" spans="2:6" ht="14.25">
      <c r="B139" s="89"/>
      <c r="C139" s="90"/>
      <c r="D139" s="145"/>
      <c r="E139" s="154"/>
      <c r="F139" s="209"/>
    </row>
    <row r="140" spans="2:6" ht="14.25">
      <c r="B140" s="89"/>
      <c r="C140" s="90"/>
      <c r="D140" s="145"/>
      <c r="E140" s="154"/>
      <c r="F140" s="209"/>
    </row>
    <row r="141" spans="2:6" ht="14.25">
      <c r="B141" s="89"/>
      <c r="C141" s="90"/>
      <c r="D141" s="145"/>
      <c r="E141" s="154"/>
      <c r="F141" s="209"/>
    </row>
    <row r="142" spans="2:6" ht="14.25">
      <c r="B142" s="89"/>
      <c r="C142" s="90"/>
      <c r="D142" s="145"/>
      <c r="E142" s="154"/>
      <c r="F142" s="209"/>
    </row>
    <row r="143" spans="2:6" ht="14.25">
      <c r="B143" s="89"/>
      <c r="C143" s="90"/>
      <c r="D143" s="145"/>
      <c r="E143" s="154"/>
      <c r="F143" s="209"/>
    </row>
    <row r="144" spans="2:6" ht="14.25">
      <c r="B144" s="89"/>
      <c r="C144" s="90"/>
      <c r="D144" s="145"/>
      <c r="E144" s="154"/>
      <c r="F144" s="209"/>
    </row>
    <row r="145" spans="2:6" ht="14.25">
      <c r="B145" s="89"/>
      <c r="C145" s="90"/>
      <c r="D145" s="145"/>
      <c r="E145" s="154"/>
      <c r="F145" s="209"/>
    </row>
    <row r="146" spans="2:6" ht="14.25">
      <c r="B146" s="89"/>
      <c r="C146" s="90"/>
      <c r="D146" s="145"/>
      <c r="E146" s="155"/>
      <c r="F146" s="207"/>
    </row>
    <row r="147" spans="2:6" ht="14.25">
      <c r="B147" s="89"/>
      <c r="C147" s="90"/>
      <c r="D147" s="145"/>
      <c r="E147" s="154"/>
      <c r="F147" s="209"/>
    </row>
    <row r="148" spans="2:6" ht="14.25">
      <c r="B148" s="89"/>
      <c r="C148" s="90"/>
      <c r="D148" s="145"/>
      <c r="E148" s="154"/>
      <c r="F148" s="209"/>
    </row>
    <row r="149" spans="2:6" ht="14.25">
      <c r="B149" s="89"/>
      <c r="C149" s="90"/>
      <c r="D149" s="145"/>
      <c r="E149" s="154"/>
      <c r="F149" s="209"/>
    </row>
    <row r="150" spans="2:6" ht="14.25">
      <c r="B150" s="89"/>
      <c r="C150" s="90"/>
      <c r="D150" s="145"/>
      <c r="E150" s="154"/>
      <c r="F150" s="209"/>
    </row>
    <row r="151" spans="2:6" ht="14.25">
      <c r="B151" s="89"/>
      <c r="C151" s="90"/>
      <c r="D151" s="145"/>
      <c r="E151" s="154"/>
      <c r="F151" s="209"/>
    </row>
    <row r="152" spans="2:6" ht="14.25">
      <c r="B152" s="89"/>
      <c r="C152" s="90"/>
      <c r="D152" s="145"/>
      <c r="E152" s="154"/>
      <c r="F152" s="209"/>
    </row>
    <row r="153" spans="1:6" ht="14.25">
      <c r="A153" s="65"/>
      <c r="B153" s="89"/>
      <c r="C153" s="90"/>
      <c r="D153" s="145"/>
      <c r="E153" s="154"/>
      <c r="F153" s="209"/>
    </row>
    <row r="154" spans="2:6" ht="14.25">
      <c r="B154" s="89"/>
      <c r="C154" s="90"/>
      <c r="D154" s="145"/>
      <c r="E154" s="154"/>
      <c r="F154" s="209"/>
    </row>
    <row r="155" spans="2:6" ht="14.25">
      <c r="B155" s="89"/>
      <c r="C155" s="90"/>
      <c r="D155" s="145"/>
      <c r="E155" s="154"/>
      <c r="F155" s="209"/>
    </row>
    <row r="156" spans="2:6" ht="14.25">
      <c r="B156" s="89"/>
      <c r="C156" s="90"/>
      <c r="D156" s="145"/>
      <c r="E156" s="154"/>
      <c r="F156" s="209"/>
    </row>
    <row r="157" spans="2:6" ht="14.25">
      <c r="B157" s="89"/>
      <c r="C157" s="90"/>
      <c r="D157" s="145"/>
      <c r="E157" s="154"/>
      <c r="F157" s="209"/>
    </row>
    <row r="158" spans="2:6" ht="14.25">
      <c r="B158" s="89"/>
      <c r="C158" s="90"/>
      <c r="D158" s="145"/>
      <c r="E158" s="154"/>
      <c r="F158" s="209"/>
    </row>
    <row r="159" spans="2:6" ht="14.25">
      <c r="B159" s="89"/>
      <c r="C159" s="90"/>
      <c r="D159" s="145"/>
      <c r="E159" s="154"/>
      <c r="F159" s="209"/>
    </row>
    <row r="160" spans="2:6" ht="14.25">
      <c r="B160" s="89"/>
      <c r="C160" s="90"/>
      <c r="D160" s="145"/>
      <c r="E160" s="154"/>
      <c r="F160" s="209"/>
    </row>
    <row r="161" spans="2:6" ht="14.25">
      <c r="B161" s="89"/>
      <c r="C161" s="90"/>
      <c r="D161" s="145"/>
      <c r="E161" s="154"/>
      <c r="F161" s="209"/>
    </row>
    <row r="162" spans="2:6" ht="14.25">
      <c r="B162" s="89"/>
      <c r="C162" s="90"/>
      <c r="D162" s="145"/>
      <c r="E162" s="154"/>
      <c r="F162" s="209"/>
    </row>
    <row r="163" spans="2:6" ht="14.25">
      <c r="B163" s="89"/>
      <c r="C163" s="90"/>
      <c r="D163" s="145"/>
      <c r="E163" s="154"/>
      <c r="F163" s="209"/>
    </row>
    <row r="164" spans="2:6" ht="14.25">
      <c r="B164" s="89"/>
      <c r="C164" s="90"/>
      <c r="D164" s="145"/>
      <c r="E164" s="154"/>
      <c r="F164" s="209"/>
    </row>
    <row r="165" spans="2:6" ht="14.25">
      <c r="B165" s="89"/>
      <c r="C165" s="90"/>
      <c r="D165" s="145"/>
      <c r="E165" s="154"/>
      <c r="F165" s="209"/>
    </row>
    <row r="166" spans="2:6" ht="14.25">
      <c r="B166" s="89"/>
      <c r="C166" s="90"/>
      <c r="D166" s="145"/>
      <c r="E166" s="154"/>
      <c r="F166" s="209"/>
    </row>
    <row r="167" spans="2:6" ht="14.25">
      <c r="B167" s="89"/>
      <c r="C167" s="90"/>
      <c r="D167" s="145"/>
      <c r="E167" s="154"/>
      <c r="F167" s="209"/>
    </row>
    <row r="168" spans="2:6" ht="14.25">
      <c r="B168" s="89"/>
      <c r="C168" s="90"/>
      <c r="D168" s="145"/>
      <c r="E168" s="154"/>
      <c r="F168" s="209"/>
    </row>
    <row r="169" spans="2:6" ht="14.25">
      <c r="B169" s="89"/>
      <c r="C169" s="90"/>
      <c r="D169" s="145"/>
      <c r="E169" s="154"/>
      <c r="F169" s="209"/>
    </row>
    <row r="170" spans="2:6" ht="14.25">
      <c r="B170" s="89"/>
      <c r="C170" s="90"/>
      <c r="D170" s="145"/>
      <c r="E170" s="154"/>
      <c r="F170" s="209"/>
    </row>
    <row r="171" spans="2:6" ht="14.25">
      <c r="B171" s="89"/>
      <c r="C171" s="90"/>
      <c r="D171" s="145"/>
      <c r="E171" s="155"/>
      <c r="F171" s="207"/>
    </row>
    <row r="172" spans="2:6" ht="14.25">
      <c r="B172" s="89"/>
      <c r="C172" s="90"/>
      <c r="D172" s="145"/>
      <c r="E172" s="154"/>
      <c r="F172" s="209"/>
    </row>
    <row r="173" spans="2:6" ht="14.25">
      <c r="B173" s="89"/>
      <c r="C173" s="90"/>
      <c r="D173" s="145"/>
      <c r="E173" s="154"/>
      <c r="F173" s="209"/>
    </row>
    <row r="174" spans="2:6" ht="14.25">
      <c r="B174" s="89"/>
      <c r="C174" s="90"/>
      <c r="D174" s="145"/>
      <c r="E174" s="154"/>
      <c r="F174" s="209"/>
    </row>
    <row r="175" spans="2:6" ht="14.25">
      <c r="B175" s="89"/>
      <c r="C175" s="90"/>
      <c r="D175" s="145"/>
      <c r="E175" s="154"/>
      <c r="F175" s="209"/>
    </row>
    <row r="176" spans="2:6" ht="14.25">
      <c r="B176" s="89"/>
      <c r="C176" s="90"/>
      <c r="D176" s="145"/>
      <c r="E176" s="154"/>
      <c r="F176" s="209"/>
    </row>
    <row r="177" spans="2:6" ht="14.25">
      <c r="B177" s="89"/>
      <c r="C177" s="90"/>
      <c r="D177" s="145"/>
      <c r="E177" s="154"/>
      <c r="F177" s="209"/>
    </row>
    <row r="178" spans="2:6" ht="14.25">
      <c r="B178" s="89"/>
      <c r="C178" s="90"/>
      <c r="D178" s="145"/>
      <c r="E178" s="154"/>
      <c r="F178" s="209"/>
    </row>
    <row r="179" spans="1:6" ht="14.25">
      <c r="A179" s="65"/>
      <c r="B179" s="89"/>
      <c r="C179" s="90"/>
      <c r="D179" s="145"/>
      <c r="E179" s="154"/>
      <c r="F179" s="209"/>
    </row>
    <row r="180" spans="2:6" ht="14.25">
      <c r="B180" s="89"/>
      <c r="C180" s="90"/>
      <c r="D180" s="145"/>
      <c r="E180" s="154"/>
      <c r="F180" s="209"/>
    </row>
    <row r="181" spans="2:6" ht="14.25">
      <c r="B181" s="89"/>
      <c r="C181" s="90"/>
      <c r="D181" s="145"/>
      <c r="E181" s="154"/>
      <c r="F181" s="209"/>
    </row>
    <row r="182" spans="2:6" ht="14.25">
      <c r="B182" s="89"/>
      <c r="C182" s="90"/>
      <c r="D182" s="145"/>
      <c r="E182" s="154"/>
      <c r="F182" s="209"/>
    </row>
    <row r="183" spans="2:6" ht="14.25">
      <c r="B183" s="89"/>
      <c r="C183" s="90"/>
      <c r="D183" s="145"/>
      <c r="E183" s="154"/>
      <c r="F183" s="209"/>
    </row>
    <row r="184" spans="2:6" ht="14.25">
      <c r="B184" s="89"/>
      <c r="C184" s="90"/>
      <c r="D184" s="145"/>
      <c r="E184" s="154"/>
      <c r="F184" s="209"/>
    </row>
    <row r="185" spans="2:6" ht="14.25">
      <c r="B185" s="89"/>
      <c r="C185" s="90"/>
      <c r="D185" s="145"/>
      <c r="E185" s="154"/>
      <c r="F185" s="209"/>
    </row>
    <row r="186" spans="2:6" ht="14.25">
      <c r="B186" s="89"/>
      <c r="C186" s="90"/>
      <c r="D186" s="145"/>
      <c r="E186" s="154"/>
      <c r="F186" s="209"/>
    </row>
    <row r="187" spans="2:6" ht="14.25">
      <c r="B187" s="89"/>
      <c r="C187" s="90"/>
      <c r="D187" s="145"/>
      <c r="E187" s="154"/>
      <c r="F187" s="209"/>
    </row>
    <row r="188" spans="2:6" ht="14.25">
      <c r="B188" s="89"/>
      <c r="C188" s="90"/>
      <c r="D188" s="145"/>
      <c r="E188" s="154"/>
      <c r="F188" s="209"/>
    </row>
    <row r="189" spans="2:6" ht="14.25">
      <c r="B189" s="89"/>
      <c r="C189" s="90"/>
      <c r="D189" s="145"/>
      <c r="E189" s="154"/>
      <c r="F189" s="209"/>
    </row>
    <row r="190" spans="2:6" ht="14.25">
      <c r="B190" s="89"/>
      <c r="C190" s="90"/>
      <c r="D190" s="145"/>
      <c r="E190" s="154"/>
      <c r="F190" s="209"/>
    </row>
    <row r="191" spans="2:6" ht="14.25">
      <c r="B191" s="89"/>
      <c r="C191" s="90"/>
      <c r="D191" s="145"/>
      <c r="E191" s="154"/>
      <c r="F191" s="209"/>
    </row>
    <row r="192" spans="2:6" ht="14.25">
      <c r="B192" s="89"/>
      <c r="C192" s="90"/>
      <c r="D192" s="145"/>
      <c r="E192" s="154"/>
      <c r="F192" s="209"/>
    </row>
    <row r="193" spans="2:6" ht="14.25">
      <c r="B193" s="89"/>
      <c r="C193" s="90"/>
      <c r="D193" s="145"/>
      <c r="E193" s="154"/>
      <c r="F193" s="209"/>
    </row>
    <row r="194" spans="2:6" ht="14.25">
      <c r="B194" s="89"/>
      <c r="C194" s="90"/>
      <c r="D194" s="145"/>
      <c r="E194" s="154"/>
      <c r="F194" s="209"/>
    </row>
    <row r="195" spans="2:6" ht="14.25">
      <c r="B195" s="89"/>
      <c r="C195" s="90"/>
      <c r="D195" s="145"/>
      <c r="E195" s="154"/>
      <c r="F195" s="209"/>
    </row>
    <row r="196" spans="2:6" ht="14.25">
      <c r="B196" s="89"/>
      <c r="C196" s="90"/>
      <c r="D196" s="145"/>
      <c r="E196" s="154"/>
      <c r="F196" s="209"/>
    </row>
    <row r="197" spans="2:6" ht="14.25">
      <c r="B197" s="89"/>
      <c r="C197" s="90"/>
      <c r="D197" s="145"/>
      <c r="E197" s="155"/>
      <c r="F197" s="207"/>
    </row>
    <row r="198" spans="2:6" ht="14.25">
      <c r="B198" s="89"/>
      <c r="C198" s="90"/>
      <c r="D198" s="145"/>
      <c r="E198" s="154"/>
      <c r="F198" s="209"/>
    </row>
    <row r="199" spans="2:6" ht="14.25">
      <c r="B199" s="89"/>
      <c r="C199" s="90"/>
      <c r="D199" s="145"/>
      <c r="E199" s="154"/>
      <c r="F199" s="209"/>
    </row>
    <row r="200" spans="2:6" ht="14.25">
      <c r="B200" s="89"/>
      <c r="C200" s="90"/>
      <c r="D200" s="145"/>
      <c r="E200" s="154"/>
      <c r="F200" s="209"/>
    </row>
    <row r="201" spans="2:6" ht="14.25">
      <c r="B201" s="89"/>
      <c r="C201" s="90"/>
      <c r="D201" s="145"/>
      <c r="E201" s="154"/>
      <c r="F201" s="209"/>
    </row>
    <row r="202" spans="2:6" ht="14.25">
      <c r="B202" s="89"/>
      <c r="C202" s="90"/>
      <c r="D202" s="145"/>
      <c r="E202" s="154"/>
      <c r="F202" s="209"/>
    </row>
    <row r="203" spans="2:6" ht="14.25">
      <c r="B203" s="89"/>
      <c r="C203" s="90"/>
      <c r="D203" s="145"/>
      <c r="E203" s="154"/>
      <c r="F203" s="209"/>
    </row>
    <row r="204" spans="2:6" ht="14.25">
      <c r="B204" s="89"/>
      <c r="C204" s="90"/>
      <c r="D204" s="145"/>
      <c r="E204" s="154"/>
      <c r="F204" s="209"/>
    </row>
    <row r="205" spans="1:6" ht="14.25">
      <c r="A205" s="65"/>
      <c r="B205" s="89"/>
      <c r="C205" s="90"/>
      <c r="D205" s="145"/>
      <c r="E205" s="154"/>
      <c r="F205" s="209"/>
    </row>
    <row r="206" spans="2:6" ht="14.25">
      <c r="B206" s="89"/>
      <c r="C206" s="90"/>
      <c r="D206" s="145"/>
      <c r="E206" s="154"/>
      <c r="F206" s="209"/>
    </row>
    <row r="207" spans="2:6" ht="14.25">
      <c r="B207" s="89"/>
      <c r="C207" s="90"/>
      <c r="D207" s="145"/>
      <c r="E207" s="154"/>
      <c r="F207" s="209"/>
    </row>
    <row r="208" spans="2:6" ht="14.25">
      <c r="B208" s="89"/>
      <c r="C208" s="90"/>
      <c r="D208" s="145"/>
      <c r="E208" s="154"/>
      <c r="F208" s="209"/>
    </row>
    <row r="209" spans="2:6" ht="14.25">
      <c r="B209" s="89"/>
      <c r="C209" s="90"/>
      <c r="D209" s="145"/>
      <c r="E209" s="154"/>
      <c r="F209" s="209"/>
    </row>
    <row r="210" spans="2:6" ht="14.25">
      <c r="B210" s="89"/>
      <c r="C210" s="90"/>
      <c r="D210" s="145"/>
      <c r="E210" s="154"/>
      <c r="F210" s="209"/>
    </row>
    <row r="211" spans="2:6" ht="14.25">
      <c r="B211" s="89"/>
      <c r="C211" s="90"/>
      <c r="D211" s="145"/>
      <c r="E211" s="154"/>
      <c r="F211" s="209"/>
    </row>
    <row r="212" spans="2:6" ht="14.25">
      <c r="B212" s="89"/>
      <c r="C212" s="90"/>
      <c r="D212" s="145"/>
      <c r="E212" s="154"/>
      <c r="F212" s="209"/>
    </row>
    <row r="213" spans="2:6" ht="14.25">
      <c r="B213" s="89"/>
      <c r="C213" s="90"/>
      <c r="D213" s="145"/>
      <c r="E213" s="154"/>
      <c r="F213" s="209"/>
    </row>
    <row r="214" spans="2:6" ht="14.25">
      <c r="B214" s="89"/>
      <c r="C214" s="90"/>
      <c r="D214" s="145"/>
      <c r="E214" s="154"/>
      <c r="F214" s="209"/>
    </row>
    <row r="215" spans="2:6" ht="14.25">
      <c r="B215" s="89"/>
      <c r="C215" s="90"/>
      <c r="D215" s="145"/>
      <c r="E215" s="154"/>
      <c r="F215" s="209"/>
    </row>
    <row r="216" spans="2:6" ht="14.25">
      <c r="B216" s="89"/>
      <c r="C216" s="90"/>
      <c r="D216" s="145"/>
      <c r="E216" s="154"/>
      <c r="F216" s="209"/>
    </row>
    <row r="217" spans="2:6" ht="14.25">
      <c r="B217" s="89"/>
      <c r="C217" s="90"/>
      <c r="D217" s="145"/>
      <c r="E217" s="154"/>
      <c r="F217" s="209"/>
    </row>
    <row r="218" spans="2:6" ht="14.25">
      <c r="B218" s="89"/>
      <c r="C218" s="90"/>
      <c r="D218" s="145"/>
      <c r="E218" s="154"/>
      <c r="F218" s="209"/>
    </row>
    <row r="219" spans="2:6" ht="14.25">
      <c r="B219" s="89"/>
      <c r="C219" s="90"/>
      <c r="D219" s="145"/>
      <c r="E219" s="154"/>
      <c r="F219" s="209"/>
    </row>
    <row r="220" spans="2:6" ht="14.25">
      <c r="B220" s="89"/>
      <c r="C220" s="90"/>
      <c r="D220" s="145"/>
      <c r="E220" s="154"/>
      <c r="F220" s="209"/>
    </row>
    <row r="221" spans="2:6" ht="14.25">
      <c r="B221" s="89"/>
      <c r="C221" s="90"/>
      <c r="D221" s="145"/>
      <c r="E221" s="154"/>
      <c r="F221" s="209"/>
    </row>
    <row r="222" spans="2:6" ht="14.25">
      <c r="B222" s="89"/>
      <c r="C222" s="90"/>
      <c r="D222" s="145"/>
      <c r="E222" s="155"/>
      <c r="F222" s="207"/>
    </row>
    <row r="223" spans="2:6" ht="14.25">
      <c r="B223" s="89"/>
      <c r="C223" s="90"/>
      <c r="D223" s="145"/>
      <c r="E223" s="154"/>
      <c r="F223" s="209"/>
    </row>
    <row r="224" spans="2:6" ht="14.25">
      <c r="B224" s="89"/>
      <c r="C224" s="90"/>
      <c r="D224" s="145"/>
      <c r="E224" s="154"/>
      <c r="F224" s="209"/>
    </row>
    <row r="225" spans="2:6" ht="14.25">
      <c r="B225" s="89"/>
      <c r="C225" s="90"/>
      <c r="D225" s="145"/>
      <c r="E225" s="154"/>
      <c r="F225" s="209"/>
    </row>
    <row r="226" spans="2:6" ht="14.25">
      <c r="B226" s="89"/>
      <c r="C226" s="90"/>
      <c r="D226" s="145"/>
      <c r="E226" s="154"/>
      <c r="F226" s="209"/>
    </row>
    <row r="227" spans="2:6" ht="14.25">
      <c r="B227" s="89"/>
      <c r="C227" s="90"/>
      <c r="D227" s="145"/>
      <c r="E227" s="154"/>
      <c r="F227" s="209"/>
    </row>
    <row r="228" spans="2:6" ht="14.25">
      <c r="B228" s="89"/>
      <c r="C228" s="90"/>
      <c r="D228" s="145"/>
      <c r="E228" s="154"/>
      <c r="F228" s="209"/>
    </row>
    <row r="229" spans="2:6" ht="14.25">
      <c r="B229" s="89"/>
      <c r="C229" s="90"/>
      <c r="D229" s="145"/>
      <c r="E229" s="154"/>
      <c r="F229" s="209"/>
    </row>
    <row r="230" spans="2:6" ht="14.25">
      <c r="B230" s="89"/>
      <c r="C230" s="90"/>
      <c r="D230" s="145"/>
      <c r="E230" s="154"/>
      <c r="F230" s="209"/>
    </row>
    <row r="231" spans="2:6" ht="14.25">
      <c r="B231" s="89"/>
      <c r="C231" s="90"/>
      <c r="D231" s="145"/>
      <c r="E231" s="155"/>
      <c r="F231" s="207"/>
    </row>
    <row r="232" spans="2:6" ht="14.25">
      <c r="B232" s="89"/>
      <c r="C232" s="90"/>
      <c r="D232" s="145"/>
      <c r="E232" s="154"/>
      <c r="F232" s="209"/>
    </row>
    <row r="233" spans="2:6" ht="14.25">
      <c r="B233" s="89"/>
      <c r="C233" s="90"/>
      <c r="D233" s="145"/>
      <c r="E233" s="154"/>
      <c r="F233" s="209"/>
    </row>
    <row r="234" spans="2:6" ht="14.25">
      <c r="B234" s="89"/>
      <c r="C234" s="90"/>
      <c r="D234" s="145"/>
      <c r="E234" s="154"/>
      <c r="F234" s="209"/>
    </row>
    <row r="235" spans="2:6" ht="14.25">
      <c r="B235" s="89"/>
      <c r="C235" s="90"/>
      <c r="D235" s="145"/>
      <c r="E235" s="154"/>
      <c r="F235" s="209"/>
    </row>
    <row r="236" spans="2:6" ht="14.25">
      <c r="B236" s="89"/>
      <c r="C236" s="90"/>
      <c r="D236" s="145"/>
      <c r="E236" s="154"/>
      <c r="F236" s="209"/>
    </row>
    <row r="237" spans="2:6" ht="14.25">
      <c r="B237" s="89"/>
      <c r="C237" s="90"/>
      <c r="D237" s="145"/>
      <c r="E237" s="154"/>
      <c r="F237" s="209"/>
    </row>
    <row r="238" spans="2:6" ht="14.25">
      <c r="B238" s="89"/>
      <c r="C238" s="90"/>
      <c r="D238" s="145"/>
      <c r="E238" s="154"/>
      <c r="F238" s="209"/>
    </row>
    <row r="239" spans="2:6" ht="14.25">
      <c r="B239" s="89"/>
      <c r="C239" s="90"/>
      <c r="D239" s="145"/>
      <c r="E239" s="154"/>
      <c r="F239" s="209"/>
    </row>
    <row r="240" spans="2:6" ht="14.25">
      <c r="B240" s="89"/>
      <c r="C240" s="90"/>
      <c r="D240" s="145"/>
      <c r="E240" s="155"/>
      <c r="F240" s="207"/>
    </row>
    <row r="241" spans="2:6" ht="14.25">
      <c r="B241" s="89"/>
      <c r="C241" s="90"/>
      <c r="D241" s="145"/>
      <c r="E241" s="154"/>
      <c r="F241" s="209"/>
    </row>
    <row r="242" spans="2:6" ht="14.25">
      <c r="B242" s="89"/>
      <c r="C242" s="90"/>
      <c r="D242" s="145"/>
      <c r="E242" s="154"/>
      <c r="F242" s="209"/>
    </row>
    <row r="243" spans="2:6" ht="14.25">
      <c r="B243" s="89"/>
      <c r="C243" s="90"/>
      <c r="D243" s="145"/>
      <c r="E243" s="154"/>
      <c r="F243" s="209"/>
    </row>
    <row r="244" spans="2:6" ht="14.25">
      <c r="B244" s="89"/>
      <c r="C244" s="90"/>
      <c r="D244" s="145"/>
      <c r="E244" s="154"/>
      <c r="F244" s="209"/>
    </row>
    <row r="245" spans="2:6" ht="14.25">
      <c r="B245" s="89"/>
      <c r="C245" s="90"/>
      <c r="D245" s="145"/>
      <c r="E245" s="154"/>
      <c r="F245" s="209"/>
    </row>
    <row r="246" spans="2:6" ht="14.25">
      <c r="B246" s="89"/>
      <c r="C246" s="90"/>
      <c r="D246" s="145"/>
      <c r="E246" s="154"/>
      <c r="F246" s="209"/>
    </row>
    <row r="247" spans="2:6" ht="14.25">
      <c r="B247" s="89"/>
      <c r="C247" s="90"/>
      <c r="D247" s="145"/>
      <c r="E247" s="154"/>
      <c r="F247" s="209"/>
    </row>
    <row r="248" spans="1:6" ht="14.25">
      <c r="A248" s="65"/>
      <c r="B248" s="89"/>
      <c r="C248" s="90"/>
      <c r="D248" s="145"/>
      <c r="E248" s="154"/>
      <c r="F248" s="209"/>
    </row>
    <row r="249" spans="2:6" ht="14.25">
      <c r="B249" s="89"/>
      <c r="C249" s="90"/>
      <c r="D249" s="145"/>
      <c r="E249" s="154"/>
      <c r="F249" s="209"/>
    </row>
    <row r="250" spans="2:6" ht="14.25">
      <c r="B250" s="89"/>
      <c r="C250" s="90"/>
      <c r="D250" s="145"/>
      <c r="E250" s="154"/>
      <c r="F250" s="209"/>
    </row>
    <row r="251" spans="2:6" ht="14.25">
      <c r="B251" s="89"/>
      <c r="C251" s="90"/>
      <c r="D251" s="145"/>
      <c r="E251" s="154"/>
      <c r="F251" s="209"/>
    </row>
    <row r="252" spans="2:6" ht="14.25">
      <c r="B252" s="89"/>
      <c r="C252" s="90"/>
      <c r="D252" s="145"/>
      <c r="E252" s="154"/>
      <c r="F252" s="209"/>
    </row>
    <row r="253" spans="2:6" ht="14.25">
      <c r="B253" s="89"/>
      <c r="C253" s="90"/>
      <c r="D253" s="145"/>
      <c r="E253" s="154"/>
      <c r="F253" s="209"/>
    </row>
    <row r="254" spans="2:6" ht="14.25">
      <c r="B254" s="89"/>
      <c r="C254" s="90"/>
      <c r="D254" s="145"/>
      <c r="E254" s="154"/>
      <c r="F254" s="209"/>
    </row>
    <row r="255" spans="2:6" ht="14.25">
      <c r="B255" s="89"/>
      <c r="C255" s="90"/>
      <c r="D255" s="145"/>
      <c r="E255" s="154"/>
      <c r="F255" s="209"/>
    </row>
    <row r="256" spans="2:6" ht="14.25">
      <c r="B256" s="89"/>
      <c r="C256" s="90"/>
      <c r="D256" s="145"/>
      <c r="E256" s="154"/>
      <c r="F256" s="209"/>
    </row>
    <row r="257" spans="2:6" ht="14.25">
      <c r="B257" s="89"/>
      <c r="C257" s="90"/>
      <c r="D257" s="145"/>
      <c r="E257" s="154"/>
      <c r="F257" s="209"/>
    </row>
    <row r="258" spans="2:6" ht="14.25">
      <c r="B258" s="89"/>
      <c r="C258" s="90"/>
      <c r="D258" s="145"/>
      <c r="E258" s="154"/>
      <c r="F258" s="209"/>
    </row>
    <row r="259" spans="2:6" ht="14.25">
      <c r="B259" s="89"/>
      <c r="C259" s="90"/>
      <c r="D259" s="145"/>
      <c r="E259" s="154"/>
      <c r="F259" s="209"/>
    </row>
    <row r="260" spans="2:6" ht="14.25">
      <c r="B260" s="89"/>
      <c r="C260" s="90"/>
      <c r="D260" s="145"/>
      <c r="E260" s="154"/>
      <c r="F260" s="209"/>
    </row>
    <row r="261" spans="2:6" ht="14.25">
      <c r="B261" s="89"/>
      <c r="C261" s="90"/>
      <c r="D261" s="145"/>
      <c r="E261" s="154"/>
      <c r="F261" s="209"/>
    </row>
    <row r="262" spans="2:6" ht="14.25">
      <c r="B262" s="89"/>
      <c r="C262" s="90"/>
      <c r="D262" s="145"/>
      <c r="E262" s="154"/>
      <c r="F262" s="209"/>
    </row>
    <row r="263" spans="2:6" ht="14.25">
      <c r="B263" s="89"/>
      <c r="C263" s="90"/>
      <c r="D263" s="145"/>
      <c r="E263" s="154"/>
      <c r="F263" s="209"/>
    </row>
    <row r="264" spans="2:6" ht="14.25">
      <c r="B264" s="89"/>
      <c r="C264" s="90"/>
      <c r="D264" s="145"/>
      <c r="E264" s="154"/>
      <c r="F264" s="209"/>
    </row>
    <row r="265" spans="2:6" ht="14.25">
      <c r="B265" s="89"/>
      <c r="C265" s="90"/>
      <c r="D265" s="145"/>
      <c r="E265" s="155"/>
      <c r="F265" s="207"/>
    </row>
    <row r="266" spans="2:6" ht="14.25">
      <c r="B266" s="89"/>
      <c r="C266" s="90"/>
      <c r="D266" s="145"/>
      <c r="E266" s="154"/>
      <c r="F266" s="209"/>
    </row>
    <row r="267" spans="2:6" ht="14.25">
      <c r="B267" s="89"/>
      <c r="C267" s="90"/>
      <c r="D267" s="145"/>
      <c r="E267" s="154"/>
      <c r="F267" s="209"/>
    </row>
    <row r="268" spans="2:6" ht="14.25">
      <c r="B268" s="89"/>
      <c r="C268" s="90"/>
      <c r="D268" s="145"/>
      <c r="E268" s="154"/>
      <c r="F268" s="209"/>
    </row>
    <row r="269" spans="2:6" ht="14.25">
      <c r="B269" s="89"/>
      <c r="C269" s="90"/>
      <c r="D269" s="145"/>
      <c r="E269" s="154"/>
      <c r="F269" s="209"/>
    </row>
    <row r="270" spans="2:6" ht="14.25">
      <c r="B270" s="89"/>
      <c r="C270" s="90"/>
      <c r="D270" s="145"/>
      <c r="E270" s="154"/>
      <c r="F270" s="209"/>
    </row>
    <row r="271" spans="2:6" ht="14.25">
      <c r="B271" s="89"/>
      <c r="C271" s="90"/>
      <c r="D271" s="145"/>
      <c r="E271" s="154"/>
      <c r="F271" s="209"/>
    </row>
    <row r="272" spans="2:6" ht="14.25">
      <c r="B272" s="89"/>
      <c r="C272" s="90"/>
      <c r="D272" s="145"/>
      <c r="E272" s="154"/>
      <c r="F272" s="209"/>
    </row>
    <row r="273" spans="1:6" ht="135.75" customHeight="1">
      <c r="A273" s="65"/>
      <c r="B273" s="89"/>
      <c r="C273" s="90"/>
      <c r="D273" s="145"/>
      <c r="E273" s="154"/>
      <c r="F273" s="209"/>
    </row>
    <row r="274" spans="2:6" ht="14.25">
      <c r="B274" s="89"/>
      <c r="C274" s="90"/>
      <c r="D274" s="145"/>
      <c r="E274" s="154"/>
      <c r="F274" s="209"/>
    </row>
    <row r="275" spans="2:6" ht="14.25">
      <c r="B275" s="89"/>
      <c r="C275" s="90"/>
      <c r="D275" s="145"/>
      <c r="E275" s="155"/>
      <c r="F275" s="207"/>
    </row>
    <row r="276" spans="2:6" ht="14.25">
      <c r="B276" s="89"/>
      <c r="C276" s="90"/>
      <c r="D276" s="145"/>
      <c r="E276" s="155"/>
      <c r="F276" s="207"/>
    </row>
    <row r="277" spans="2:6" ht="14.25">
      <c r="B277" s="89"/>
      <c r="C277" s="90"/>
      <c r="D277" s="145"/>
      <c r="E277" s="155"/>
      <c r="F277" s="207"/>
    </row>
    <row r="278" spans="2:6" ht="14.25">
      <c r="B278" s="89"/>
      <c r="C278" s="90"/>
      <c r="D278" s="145"/>
      <c r="E278" s="155"/>
      <c r="F278" s="207"/>
    </row>
    <row r="279" spans="2:6" ht="14.25">
      <c r="B279" s="89"/>
      <c r="C279" s="90"/>
      <c r="D279" s="145"/>
      <c r="E279" s="155"/>
      <c r="F279" s="207"/>
    </row>
    <row r="280" spans="2:6" ht="14.25">
      <c r="B280" s="89"/>
      <c r="C280" s="90"/>
      <c r="D280" s="145"/>
      <c r="E280" s="154"/>
      <c r="F280" s="209"/>
    </row>
    <row r="281" spans="2:6" ht="14.25">
      <c r="B281" s="89"/>
      <c r="C281" s="90"/>
      <c r="D281" s="145"/>
      <c r="E281" s="154"/>
      <c r="F281" s="209"/>
    </row>
    <row r="282" spans="2:6" ht="14.25">
      <c r="B282" s="89"/>
      <c r="C282" s="90"/>
      <c r="D282" s="145"/>
      <c r="E282" s="154"/>
      <c r="F282" s="209"/>
    </row>
    <row r="283" spans="2:6" ht="14.25">
      <c r="B283" s="89"/>
      <c r="C283" s="90"/>
      <c r="D283" s="145"/>
      <c r="E283" s="154"/>
      <c r="F283" s="209"/>
    </row>
    <row r="284" spans="2:6" ht="14.25">
      <c r="B284" s="89"/>
      <c r="C284" s="90"/>
      <c r="D284" s="145"/>
      <c r="E284" s="154"/>
      <c r="F284" s="209"/>
    </row>
    <row r="285" spans="2:6" ht="14.25">
      <c r="B285" s="89"/>
      <c r="C285" s="90"/>
      <c r="D285" s="145"/>
      <c r="E285" s="154"/>
      <c r="F285" s="209"/>
    </row>
    <row r="286" spans="1:6" ht="14.25">
      <c r="A286" s="65"/>
      <c r="B286" s="89"/>
      <c r="C286" s="90"/>
      <c r="D286" s="145"/>
      <c r="E286" s="154"/>
      <c r="F286" s="209"/>
    </row>
    <row r="287" spans="2:6" ht="14.25">
      <c r="B287" s="89"/>
      <c r="C287" s="90"/>
      <c r="D287" s="145"/>
      <c r="E287" s="155"/>
      <c r="F287" s="207"/>
    </row>
    <row r="288" spans="2:6" ht="14.25">
      <c r="B288" s="89"/>
      <c r="C288" s="90"/>
      <c r="D288" s="145"/>
      <c r="E288" s="155"/>
      <c r="F288" s="207"/>
    </row>
    <row r="289" spans="2:6" ht="14.25">
      <c r="B289" s="89"/>
      <c r="C289" s="90"/>
      <c r="D289" s="145"/>
      <c r="E289" s="154"/>
      <c r="F289" s="209"/>
    </row>
    <row r="290" spans="2:6" ht="14.25">
      <c r="B290" s="89"/>
      <c r="C290" s="90"/>
      <c r="D290" s="145"/>
      <c r="E290" s="154"/>
      <c r="F290" s="209"/>
    </row>
    <row r="291" spans="1:6" ht="14.25">
      <c r="A291" s="65"/>
      <c r="B291" s="89"/>
      <c r="C291" s="90"/>
      <c r="D291" s="145"/>
      <c r="E291" s="154"/>
      <c r="F291" s="209"/>
    </row>
    <row r="292" spans="2:6" ht="14.25">
      <c r="B292" s="89"/>
      <c r="C292" s="90"/>
      <c r="D292" s="145"/>
      <c r="E292" s="155"/>
      <c r="F292" s="207"/>
    </row>
    <row r="293" spans="2:6" ht="14.25">
      <c r="B293" s="89"/>
      <c r="C293" s="90"/>
      <c r="D293" s="145"/>
      <c r="E293" s="155"/>
      <c r="F293" s="207"/>
    </row>
    <row r="294" spans="2:6" ht="14.25">
      <c r="B294" s="89"/>
      <c r="C294" s="90"/>
      <c r="D294" s="145"/>
      <c r="E294" s="154"/>
      <c r="F294" s="209"/>
    </row>
    <row r="295" spans="2:6" ht="14.25">
      <c r="B295" s="89"/>
      <c r="C295" s="90"/>
      <c r="D295" s="145"/>
      <c r="E295" s="154"/>
      <c r="F295" s="209"/>
    </row>
    <row r="296" spans="1:6" ht="105" customHeight="1">
      <c r="A296" s="65"/>
      <c r="B296" s="89"/>
      <c r="C296" s="90"/>
      <c r="D296" s="145"/>
      <c r="E296" s="154"/>
      <c r="F296" s="209"/>
    </row>
    <row r="297" spans="2:6" ht="14.25">
      <c r="B297" s="89"/>
      <c r="C297" s="90"/>
      <c r="D297" s="145"/>
      <c r="E297" s="154"/>
      <c r="F297" s="209"/>
    </row>
    <row r="298" spans="2:10" ht="14.25">
      <c r="B298" s="89"/>
      <c r="C298" s="90"/>
      <c r="D298" s="145"/>
      <c r="E298" s="155"/>
      <c r="F298" s="207"/>
      <c r="J298" s="66"/>
    </row>
    <row r="299" spans="2:6" ht="14.25">
      <c r="B299" s="89"/>
      <c r="C299" s="90"/>
      <c r="D299" s="145"/>
      <c r="E299" s="154"/>
      <c r="F299" s="209"/>
    </row>
    <row r="300" spans="2:10" ht="14.25">
      <c r="B300" s="89"/>
      <c r="C300" s="90"/>
      <c r="D300" s="145"/>
      <c r="E300" s="155"/>
      <c r="F300" s="207"/>
      <c r="J300" s="66"/>
    </row>
    <row r="301" spans="2:10" ht="14.25">
      <c r="B301" s="89"/>
      <c r="C301" s="90"/>
      <c r="D301" s="145"/>
      <c r="E301" s="155"/>
      <c r="F301" s="207"/>
      <c r="J301" s="66"/>
    </row>
    <row r="302" spans="2:10" ht="14.25">
      <c r="B302" s="89"/>
      <c r="C302" s="90"/>
      <c r="D302" s="145"/>
      <c r="E302" s="155"/>
      <c r="F302" s="207"/>
      <c r="J302" s="66"/>
    </row>
    <row r="303" spans="2:10" ht="14.25">
      <c r="B303" s="89"/>
      <c r="C303" s="90"/>
      <c r="D303" s="145"/>
      <c r="E303" s="155"/>
      <c r="F303" s="207"/>
      <c r="J303" s="66"/>
    </row>
    <row r="304" spans="2:6" ht="14.25">
      <c r="B304" s="89"/>
      <c r="C304" s="90"/>
      <c r="D304" s="145"/>
      <c r="E304" s="154"/>
      <c r="F304" s="209"/>
    </row>
    <row r="305" spans="2:10" ht="14.25">
      <c r="B305" s="89"/>
      <c r="C305" s="90"/>
      <c r="D305" s="145"/>
      <c r="E305" s="155"/>
      <c r="F305" s="207"/>
      <c r="J305" s="66"/>
    </row>
    <row r="306" spans="2:10" ht="14.25">
      <c r="B306" s="89"/>
      <c r="C306" s="90"/>
      <c r="D306" s="145"/>
      <c r="E306" s="155"/>
      <c r="F306" s="207"/>
      <c r="J306" s="66"/>
    </row>
    <row r="307" spans="2:10" ht="14.25">
      <c r="B307" s="89"/>
      <c r="C307" s="90"/>
      <c r="D307" s="145"/>
      <c r="E307" s="155"/>
      <c r="F307" s="207"/>
      <c r="J307" s="66"/>
    </row>
    <row r="308" spans="2:10" ht="14.25">
      <c r="B308" s="89"/>
      <c r="C308" s="90"/>
      <c r="D308" s="145"/>
      <c r="E308" s="155"/>
      <c r="F308" s="207"/>
      <c r="J308" s="66"/>
    </row>
    <row r="309" spans="2:10" ht="14.25">
      <c r="B309" s="89"/>
      <c r="C309" s="90"/>
      <c r="D309" s="145"/>
      <c r="E309" s="155"/>
      <c r="F309" s="207"/>
      <c r="J309" s="66"/>
    </row>
    <row r="310" spans="2:6" ht="14.25">
      <c r="B310" s="89"/>
      <c r="C310" s="90"/>
      <c r="D310" s="145"/>
      <c r="E310" s="154"/>
      <c r="F310" s="209"/>
    </row>
    <row r="311" spans="2:10" ht="14.25">
      <c r="B311" s="89"/>
      <c r="C311" s="90"/>
      <c r="D311" s="145"/>
      <c r="E311" s="155"/>
      <c r="F311" s="207"/>
      <c r="J311" s="66"/>
    </row>
    <row r="312" spans="2:10" ht="14.25">
      <c r="B312" s="89"/>
      <c r="C312" s="90"/>
      <c r="D312" s="145"/>
      <c r="E312" s="155"/>
      <c r="F312" s="207"/>
      <c r="J312" s="66"/>
    </row>
    <row r="313" spans="2:10" ht="14.25">
      <c r="B313" s="89"/>
      <c r="C313" s="90"/>
      <c r="D313" s="145"/>
      <c r="E313" s="155"/>
      <c r="F313" s="207"/>
      <c r="J313" s="66"/>
    </row>
    <row r="314" spans="2:10" ht="14.25">
      <c r="B314" s="89"/>
      <c r="C314" s="90"/>
      <c r="D314" s="145"/>
      <c r="E314" s="155"/>
      <c r="F314" s="207"/>
      <c r="J314" s="66"/>
    </row>
    <row r="315" spans="2:10" ht="14.25">
      <c r="B315" s="89"/>
      <c r="C315" s="90"/>
      <c r="D315" s="145"/>
      <c r="E315" s="155"/>
      <c r="F315" s="207"/>
      <c r="J315" s="66"/>
    </row>
    <row r="316" spans="2:10" ht="14.25">
      <c r="B316" s="89"/>
      <c r="C316" s="90"/>
      <c r="D316" s="145"/>
      <c r="E316" s="155"/>
      <c r="F316" s="207"/>
      <c r="J316" s="66"/>
    </row>
    <row r="317" spans="2:6" ht="14.25">
      <c r="B317" s="89"/>
      <c r="C317" s="90"/>
      <c r="D317" s="145"/>
      <c r="E317" s="154"/>
      <c r="F317" s="209"/>
    </row>
    <row r="318" spans="2:10" ht="14.25">
      <c r="B318" s="89"/>
      <c r="C318" s="90"/>
      <c r="D318" s="145"/>
      <c r="E318" s="155"/>
      <c r="F318" s="207"/>
      <c r="J318" s="66"/>
    </row>
    <row r="319" spans="2:10" ht="14.25">
      <c r="B319" s="89"/>
      <c r="C319" s="90"/>
      <c r="D319" s="145"/>
      <c r="E319" s="155"/>
      <c r="F319" s="207"/>
      <c r="J319" s="66"/>
    </row>
    <row r="320" spans="2:6" ht="14.25">
      <c r="B320" s="89"/>
      <c r="C320" s="90"/>
      <c r="D320" s="145"/>
      <c r="E320" s="154"/>
      <c r="F320" s="209"/>
    </row>
    <row r="321" spans="2:6" ht="14.25">
      <c r="B321" s="89"/>
      <c r="C321" s="90"/>
      <c r="D321" s="145"/>
      <c r="E321" s="154"/>
      <c r="F321" s="209"/>
    </row>
    <row r="322" spans="2:6" ht="14.25">
      <c r="B322" s="89"/>
      <c r="C322" s="90"/>
      <c r="D322" s="145"/>
      <c r="E322" s="154"/>
      <c r="F322" s="209"/>
    </row>
    <row r="323" spans="2:6" ht="14.25">
      <c r="B323" s="89"/>
      <c r="C323" s="90"/>
      <c r="D323" s="145"/>
      <c r="E323" s="154"/>
      <c r="F323" s="209"/>
    </row>
    <row r="324" spans="2:6" ht="14.25">
      <c r="B324" s="89"/>
      <c r="C324" s="90"/>
      <c r="D324" s="145"/>
      <c r="E324" s="154"/>
      <c r="F324" s="209"/>
    </row>
    <row r="325" spans="2:6" ht="14.25">
      <c r="B325" s="89"/>
      <c r="C325" s="90"/>
      <c r="D325" s="145"/>
      <c r="E325" s="154"/>
      <c r="F325" s="209"/>
    </row>
    <row r="326" spans="1:6" ht="14.25">
      <c r="A326" s="65"/>
      <c r="B326" s="89"/>
      <c r="C326" s="90"/>
      <c r="D326" s="145"/>
      <c r="E326" s="154"/>
      <c r="F326" s="209"/>
    </row>
    <row r="327" spans="2:6" ht="14.25">
      <c r="B327" s="89"/>
      <c r="C327" s="90"/>
      <c r="D327" s="145"/>
      <c r="E327" s="154"/>
      <c r="F327" s="209"/>
    </row>
    <row r="328" spans="2:10" ht="14.25">
      <c r="B328" s="89"/>
      <c r="C328" s="90"/>
      <c r="D328" s="145"/>
      <c r="E328" s="155"/>
      <c r="F328" s="207"/>
      <c r="J328" s="66"/>
    </row>
    <row r="329" spans="2:10" ht="14.25">
      <c r="B329" s="89"/>
      <c r="C329" s="90"/>
      <c r="D329" s="145"/>
      <c r="E329" s="155"/>
      <c r="F329" s="207"/>
      <c r="J329" s="66"/>
    </row>
    <row r="330" spans="2:10" ht="14.25">
      <c r="B330" s="89"/>
      <c r="C330" s="90"/>
      <c r="D330" s="145"/>
      <c r="E330" s="154"/>
      <c r="F330" s="209"/>
      <c r="J330" s="68"/>
    </row>
    <row r="331" spans="2:6" ht="14.25">
      <c r="B331" s="89"/>
      <c r="C331" s="90"/>
      <c r="D331" s="145"/>
      <c r="E331" s="154"/>
      <c r="F331" s="209"/>
    </row>
    <row r="332" spans="2:6" ht="14.25">
      <c r="B332" s="89"/>
      <c r="C332" s="90"/>
      <c r="D332" s="145"/>
      <c r="E332" s="154"/>
      <c r="F332" s="209"/>
    </row>
    <row r="333" spans="2:6" ht="14.25">
      <c r="B333" s="89"/>
      <c r="C333" s="90"/>
      <c r="D333" s="145"/>
      <c r="E333" s="154"/>
      <c r="F333" s="209"/>
    </row>
    <row r="334" spans="2:6" ht="14.25">
      <c r="B334" s="89"/>
      <c r="C334" s="90"/>
      <c r="D334" s="145"/>
      <c r="E334" s="154"/>
      <c r="F334" s="209"/>
    </row>
    <row r="335" spans="2:6" ht="14.25">
      <c r="B335" s="89"/>
      <c r="C335" s="90"/>
      <c r="D335" s="145"/>
      <c r="E335" s="154"/>
      <c r="F335" s="209"/>
    </row>
    <row r="336" spans="1:6" ht="14.25">
      <c r="A336" s="65"/>
      <c r="B336" s="89"/>
      <c r="C336" s="90"/>
      <c r="D336" s="145"/>
      <c r="E336" s="155"/>
      <c r="F336" s="207"/>
    </row>
    <row r="337" spans="2:6" ht="14.25">
      <c r="B337" s="89"/>
      <c r="C337" s="90"/>
      <c r="D337" s="145"/>
      <c r="E337" s="154"/>
      <c r="F337" s="209"/>
    </row>
    <row r="338" spans="2:6" ht="14.25">
      <c r="B338" s="89"/>
      <c r="C338" s="90"/>
      <c r="D338" s="145"/>
      <c r="E338" s="154"/>
      <c r="F338" s="209"/>
    </row>
    <row r="339" spans="2:6" ht="14.25">
      <c r="B339" s="89"/>
      <c r="C339" s="90"/>
      <c r="D339" s="145"/>
      <c r="E339" s="154"/>
      <c r="F339" s="209"/>
    </row>
    <row r="340" spans="2:6" ht="14.25">
      <c r="B340" s="89"/>
      <c r="C340" s="90"/>
      <c r="D340" s="145"/>
      <c r="E340" s="154"/>
      <c r="F340" s="209"/>
    </row>
    <row r="341" spans="1:6" ht="14.25">
      <c r="A341" s="65"/>
      <c r="B341" s="89"/>
      <c r="C341" s="90"/>
      <c r="D341" s="145"/>
      <c r="E341" s="154"/>
      <c r="F341" s="209"/>
    </row>
    <row r="342" spans="2:6" ht="14.25">
      <c r="B342" s="89"/>
      <c r="C342" s="90"/>
      <c r="D342" s="145"/>
      <c r="E342" s="155"/>
      <c r="F342" s="207"/>
    </row>
    <row r="343" spans="2:6" ht="14.25">
      <c r="B343" s="89"/>
      <c r="C343" s="90"/>
      <c r="D343" s="145"/>
      <c r="E343" s="154"/>
      <c r="F343" s="209"/>
    </row>
    <row r="344" spans="2:6" ht="14.25">
      <c r="B344" s="89"/>
      <c r="C344" s="90"/>
      <c r="D344" s="145"/>
      <c r="E344" s="154"/>
      <c r="F344" s="209"/>
    </row>
    <row r="345" spans="2:6" ht="14.25">
      <c r="B345" s="89"/>
      <c r="C345" s="90"/>
      <c r="D345" s="145"/>
      <c r="E345" s="154"/>
      <c r="F345" s="209"/>
    </row>
    <row r="346" spans="2:6" ht="14.25">
      <c r="B346" s="89"/>
      <c r="C346" s="90"/>
      <c r="D346" s="145"/>
      <c r="E346" s="154"/>
      <c r="F346" s="209"/>
    </row>
    <row r="347" spans="1:6" ht="14.25">
      <c r="A347" s="65"/>
      <c r="B347" s="89"/>
      <c r="C347" s="90"/>
      <c r="D347" s="145"/>
      <c r="E347" s="154"/>
      <c r="F347" s="209"/>
    </row>
    <row r="348" spans="2:6" ht="14.25">
      <c r="B348" s="89"/>
      <c r="C348" s="90"/>
      <c r="D348" s="145"/>
      <c r="E348" s="155"/>
      <c r="F348" s="207"/>
    </row>
    <row r="349" spans="2:6" ht="14.25">
      <c r="B349" s="89"/>
      <c r="C349" s="90"/>
      <c r="D349" s="145"/>
      <c r="E349" s="154"/>
      <c r="F349" s="209"/>
    </row>
    <row r="350" spans="2:6" ht="14.25">
      <c r="B350" s="89"/>
      <c r="C350" s="90"/>
      <c r="D350" s="145"/>
      <c r="E350" s="154"/>
      <c r="F350" s="209"/>
    </row>
    <row r="351" spans="2:6" ht="14.25">
      <c r="B351" s="89"/>
      <c r="C351" s="90"/>
      <c r="D351" s="145"/>
      <c r="E351" s="154"/>
      <c r="F351" s="209"/>
    </row>
    <row r="352" spans="2:6" ht="14.25">
      <c r="B352" s="89"/>
      <c r="C352" s="90"/>
      <c r="D352" s="145"/>
      <c r="E352" s="154"/>
      <c r="F352" s="209"/>
    </row>
    <row r="353" spans="1:6" ht="14.25">
      <c r="A353" s="65"/>
      <c r="B353" s="89"/>
      <c r="C353" s="90"/>
      <c r="D353" s="145"/>
      <c r="E353" s="154"/>
      <c r="F353" s="209"/>
    </row>
    <row r="354" spans="2:6" ht="14.25">
      <c r="B354" s="89"/>
      <c r="C354" s="90"/>
      <c r="D354" s="145"/>
      <c r="E354" s="154"/>
      <c r="F354" s="209"/>
    </row>
    <row r="355" spans="2:6" ht="14.25">
      <c r="B355" s="89"/>
      <c r="C355" s="90"/>
      <c r="D355" s="145"/>
      <c r="E355" s="154"/>
      <c r="F355" s="209"/>
    </row>
    <row r="356" spans="2:6" ht="14.25">
      <c r="B356" s="89"/>
      <c r="C356" s="90"/>
      <c r="D356" s="145"/>
      <c r="E356" s="155"/>
      <c r="F356" s="207"/>
    </row>
    <row r="357" spans="2:6" ht="14.25">
      <c r="B357" s="89"/>
      <c r="C357" s="90"/>
      <c r="D357" s="145"/>
      <c r="E357" s="155"/>
      <c r="F357" s="207"/>
    </row>
    <row r="358" spans="2:6" ht="14.25">
      <c r="B358" s="89"/>
      <c r="C358" s="90"/>
      <c r="D358" s="145"/>
      <c r="E358" s="155"/>
      <c r="F358" s="207"/>
    </row>
    <row r="359" spans="2:6" ht="14.25">
      <c r="B359" s="89"/>
      <c r="C359" s="90"/>
      <c r="D359" s="145"/>
      <c r="E359" s="154"/>
      <c r="F359" s="209"/>
    </row>
    <row r="360" spans="2:6" ht="14.25">
      <c r="B360" s="89"/>
      <c r="C360" s="90"/>
      <c r="D360" s="145"/>
      <c r="E360" s="154"/>
      <c r="F360" s="209"/>
    </row>
    <row r="361" spans="2:6" ht="14.25">
      <c r="B361" s="89"/>
      <c r="C361" s="90"/>
      <c r="D361" s="145"/>
      <c r="E361" s="154"/>
      <c r="F361" s="209"/>
    </row>
    <row r="362" spans="2:6" ht="14.25">
      <c r="B362" s="89"/>
      <c r="C362" s="90"/>
      <c r="D362" s="145"/>
      <c r="E362" s="154"/>
      <c r="F362" s="209"/>
    </row>
    <row r="363" spans="1:6" ht="14.25">
      <c r="A363" s="65"/>
      <c r="B363" s="89"/>
      <c r="C363" s="90"/>
      <c r="D363" s="145"/>
      <c r="E363" s="154"/>
      <c r="F363" s="209"/>
    </row>
    <row r="364" spans="2:6" ht="14.25">
      <c r="B364" s="89"/>
      <c r="C364" s="90"/>
      <c r="D364" s="145"/>
      <c r="E364" s="154"/>
      <c r="F364" s="209"/>
    </row>
    <row r="365" spans="2:6" ht="14.25">
      <c r="B365" s="89"/>
      <c r="C365" s="90"/>
      <c r="D365" s="145"/>
      <c r="E365" s="154"/>
      <c r="F365" s="209"/>
    </row>
    <row r="366" spans="2:6" ht="14.25">
      <c r="B366" s="89"/>
      <c r="C366" s="90"/>
      <c r="D366" s="145"/>
      <c r="E366" s="155"/>
      <c r="F366" s="207"/>
    </row>
    <row r="367" spans="2:6" ht="14.25">
      <c r="B367" s="89"/>
      <c r="C367" s="90"/>
      <c r="D367" s="145"/>
      <c r="E367" s="155"/>
      <c r="F367" s="207"/>
    </row>
    <row r="368" spans="2:6" ht="14.25">
      <c r="B368" s="89"/>
      <c r="C368" s="90"/>
      <c r="D368" s="145"/>
      <c r="E368" s="155"/>
      <c r="F368" s="207"/>
    </row>
    <row r="369" spans="2:6" ht="14.25">
      <c r="B369" s="89"/>
      <c r="C369" s="90"/>
      <c r="D369" s="145"/>
      <c r="E369" s="154"/>
      <c r="F369" s="209"/>
    </row>
    <row r="370" spans="2:6" ht="14.25">
      <c r="B370" s="89"/>
      <c r="C370" s="90"/>
      <c r="D370" s="145"/>
      <c r="E370" s="154"/>
      <c r="F370" s="209"/>
    </row>
    <row r="371" spans="2:6" ht="14.25">
      <c r="B371" s="89"/>
      <c r="C371" s="90"/>
      <c r="D371" s="145"/>
      <c r="E371" s="154"/>
      <c r="F371" s="209"/>
    </row>
    <row r="372" spans="2:6" ht="14.25">
      <c r="B372" s="89"/>
      <c r="C372" s="90"/>
      <c r="D372" s="145"/>
      <c r="E372" s="154"/>
      <c r="F372" s="209"/>
    </row>
    <row r="373" spans="1:6" ht="90" customHeight="1">
      <c r="A373" s="65"/>
      <c r="B373" s="89"/>
      <c r="C373" s="90"/>
      <c r="D373" s="145"/>
      <c r="E373" s="154"/>
      <c r="F373" s="209"/>
    </row>
    <row r="374" spans="2:6" ht="14.25">
      <c r="B374" s="89"/>
      <c r="C374" s="90"/>
      <c r="D374" s="145"/>
      <c r="E374" s="154"/>
      <c r="F374" s="209"/>
    </row>
    <row r="375" spans="2:6" ht="14.25">
      <c r="B375" s="89"/>
      <c r="C375" s="90"/>
      <c r="D375" s="145"/>
      <c r="E375" s="154"/>
      <c r="F375" s="209"/>
    </row>
    <row r="376" spans="2:6" ht="14.25">
      <c r="B376" s="89"/>
      <c r="C376" s="90"/>
      <c r="D376" s="145"/>
      <c r="E376" s="154"/>
      <c r="F376" s="209"/>
    </row>
    <row r="377" spans="2:6" ht="14.25">
      <c r="B377" s="89"/>
      <c r="C377" s="90"/>
      <c r="D377" s="145"/>
      <c r="E377" s="154"/>
      <c r="F377" s="209"/>
    </row>
    <row r="378" spans="2:6" ht="14.25">
      <c r="B378" s="89"/>
      <c r="C378" s="90"/>
      <c r="D378" s="145"/>
      <c r="E378" s="155"/>
      <c r="F378" s="207"/>
    </row>
    <row r="379" spans="2:6" ht="14.25">
      <c r="B379" s="89"/>
      <c r="C379" s="90"/>
      <c r="D379" s="145"/>
      <c r="E379" s="154"/>
      <c r="F379" s="209"/>
    </row>
    <row r="380" spans="2:6" ht="14.25">
      <c r="B380" s="89"/>
      <c r="C380" s="90"/>
      <c r="D380" s="145"/>
      <c r="E380" s="154"/>
      <c r="F380" s="209"/>
    </row>
    <row r="381" spans="2:6" ht="14.25">
      <c r="B381" s="89"/>
      <c r="C381" s="90"/>
      <c r="D381" s="145"/>
      <c r="E381" s="154"/>
      <c r="F381" s="209"/>
    </row>
    <row r="382" spans="2:6" ht="14.25">
      <c r="B382" s="89"/>
      <c r="C382" s="90"/>
      <c r="D382" s="145"/>
      <c r="E382" s="154"/>
      <c r="F382" s="209"/>
    </row>
    <row r="383" spans="2:6" ht="14.25">
      <c r="B383" s="89"/>
      <c r="C383" s="90"/>
      <c r="D383" s="145"/>
      <c r="E383" s="154"/>
      <c r="F383" s="209"/>
    </row>
    <row r="384" spans="2:6" ht="14.25">
      <c r="B384" s="89"/>
      <c r="C384" s="90"/>
      <c r="D384" s="145"/>
      <c r="E384" s="154"/>
      <c r="F384" s="209"/>
    </row>
    <row r="385" spans="1:6" ht="14.25">
      <c r="A385" s="65"/>
      <c r="B385" s="89"/>
      <c r="C385" s="90"/>
      <c r="D385" s="145"/>
      <c r="E385" s="154"/>
      <c r="F385" s="209"/>
    </row>
    <row r="386" spans="2:6" ht="14.25">
      <c r="B386" s="89"/>
      <c r="C386" s="90"/>
      <c r="D386" s="145"/>
      <c r="E386" s="155"/>
      <c r="F386" s="207"/>
    </row>
    <row r="387" spans="2:6" ht="14.25">
      <c r="B387" s="89"/>
      <c r="C387" s="90"/>
      <c r="D387" s="145"/>
      <c r="E387" s="154"/>
      <c r="F387" s="209"/>
    </row>
    <row r="388" spans="2:6" ht="14.25">
      <c r="B388" s="89"/>
      <c r="C388" s="90"/>
      <c r="D388" s="145"/>
      <c r="E388" s="154"/>
      <c r="F388" s="209"/>
    </row>
    <row r="389" spans="2:6" ht="14.25">
      <c r="B389" s="89"/>
      <c r="C389" s="90"/>
      <c r="D389" s="145"/>
      <c r="E389" s="154"/>
      <c r="F389" s="209"/>
    </row>
    <row r="390" spans="2:6" ht="14.25">
      <c r="B390" s="89"/>
      <c r="C390" s="90"/>
      <c r="D390" s="145"/>
      <c r="E390" s="154"/>
      <c r="F390" s="209"/>
    </row>
    <row r="391" spans="1:6" ht="14.25">
      <c r="A391" s="65"/>
      <c r="B391" s="89"/>
      <c r="C391" s="90"/>
      <c r="D391" s="145"/>
      <c r="E391" s="154"/>
      <c r="F391" s="209"/>
    </row>
    <row r="392" spans="2:6" ht="14.25">
      <c r="B392" s="89"/>
      <c r="C392" s="90"/>
      <c r="D392" s="145"/>
      <c r="E392" s="154"/>
      <c r="F392" s="209"/>
    </row>
    <row r="393" spans="2:6" ht="14.25">
      <c r="B393" s="89"/>
      <c r="C393" s="90"/>
      <c r="D393" s="145"/>
      <c r="E393" s="154"/>
      <c r="F393" s="209"/>
    </row>
    <row r="394" spans="2:6" ht="14.25">
      <c r="B394" s="89"/>
      <c r="C394" s="90"/>
      <c r="D394" s="145"/>
      <c r="E394" s="154"/>
      <c r="F394" s="209"/>
    </row>
    <row r="395" spans="2:6" ht="14.25">
      <c r="B395" s="89"/>
      <c r="C395" s="90"/>
      <c r="D395" s="145"/>
      <c r="E395" s="154"/>
      <c r="F395" s="209"/>
    </row>
    <row r="396" spans="2:6" ht="14.25">
      <c r="B396" s="89"/>
      <c r="C396" s="90"/>
      <c r="D396" s="145"/>
      <c r="E396" s="154"/>
      <c r="F396" s="209"/>
    </row>
    <row r="397" spans="2:6" ht="14.25">
      <c r="B397" s="89"/>
      <c r="C397" s="90"/>
      <c r="D397" s="145"/>
      <c r="E397" s="154"/>
      <c r="F397" s="209"/>
    </row>
    <row r="398" spans="2:6" ht="14.25">
      <c r="B398" s="89"/>
      <c r="C398" s="90"/>
      <c r="D398" s="145"/>
      <c r="E398" s="154"/>
      <c r="F398" s="209"/>
    </row>
    <row r="399" spans="2:6" ht="14.25">
      <c r="B399" s="89"/>
      <c r="C399" s="90"/>
      <c r="D399" s="145"/>
      <c r="E399" s="154"/>
      <c r="F399" s="209"/>
    </row>
    <row r="400" spans="2:6" ht="14.25">
      <c r="B400" s="89"/>
      <c r="C400" s="90"/>
      <c r="D400" s="145"/>
      <c r="E400" s="154"/>
      <c r="F400" s="209"/>
    </row>
    <row r="401" spans="2:6" ht="14.25">
      <c r="B401" s="89"/>
      <c r="C401" s="90"/>
      <c r="D401" s="145"/>
      <c r="E401" s="154"/>
      <c r="F401" s="209"/>
    </row>
    <row r="402" spans="2:6" ht="14.25">
      <c r="B402" s="89"/>
      <c r="C402" s="90"/>
      <c r="D402" s="145"/>
      <c r="E402" s="154"/>
      <c r="F402" s="209"/>
    </row>
    <row r="403" spans="2:6" ht="14.25">
      <c r="B403" s="89"/>
      <c r="C403" s="90"/>
      <c r="D403" s="145"/>
      <c r="E403" s="154"/>
      <c r="F403" s="209"/>
    </row>
    <row r="404" spans="2:6" ht="14.25">
      <c r="B404" s="89"/>
      <c r="C404" s="90"/>
      <c r="D404" s="145"/>
      <c r="E404" s="155"/>
      <c r="F404" s="207"/>
    </row>
    <row r="405" spans="2:6" ht="14.25">
      <c r="B405" s="89"/>
      <c r="C405" s="90"/>
      <c r="D405" s="145"/>
      <c r="E405" s="154"/>
      <c r="F405" s="209"/>
    </row>
    <row r="406" spans="2:6" ht="14.25">
      <c r="B406" s="89"/>
      <c r="C406" s="90"/>
      <c r="D406" s="145"/>
      <c r="E406" s="154"/>
      <c r="F406" s="209"/>
    </row>
    <row r="407" spans="2:6" ht="14.25">
      <c r="B407" s="89"/>
      <c r="C407" s="90"/>
      <c r="D407" s="145"/>
      <c r="E407" s="154"/>
      <c r="F407" s="209"/>
    </row>
    <row r="408" spans="2:6" ht="14.25">
      <c r="B408" s="89"/>
      <c r="C408" s="90"/>
      <c r="D408" s="145"/>
      <c r="E408" s="154"/>
      <c r="F408" s="209"/>
    </row>
    <row r="409" spans="2:6" ht="14.25">
      <c r="B409" s="89"/>
      <c r="C409" s="90"/>
      <c r="D409" s="145"/>
      <c r="E409" s="154"/>
      <c r="F409" s="209"/>
    </row>
    <row r="410" spans="1:6" ht="14.25">
      <c r="A410" s="65"/>
      <c r="B410" s="89"/>
      <c r="C410" s="90"/>
      <c r="D410" s="145"/>
      <c r="E410" s="154"/>
      <c r="F410" s="209"/>
    </row>
    <row r="411" spans="2:6" ht="14.25">
      <c r="B411" s="89"/>
      <c r="C411" s="90"/>
      <c r="D411" s="145"/>
      <c r="E411" s="155"/>
      <c r="F411" s="207"/>
    </row>
    <row r="412" spans="2:6" ht="14.25">
      <c r="B412" s="89"/>
      <c r="C412" s="90"/>
      <c r="D412" s="145"/>
      <c r="E412" s="154"/>
      <c r="F412" s="209"/>
    </row>
    <row r="413" spans="2:6" ht="14.25">
      <c r="B413" s="89"/>
      <c r="C413" s="90"/>
      <c r="D413" s="145"/>
      <c r="E413" s="154"/>
      <c r="F413" s="209"/>
    </row>
    <row r="414" spans="2:6" ht="14.25">
      <c r="B414" s="89"/>
      <c r="C414" s="90"/>
      <c r="D414" s="145"/>
      <c r="E414" s="154"/>
      <c r="F414" s="209"/>
    </row>
    <row r="415" spans="2:6" ht="14.25">
      <c r="B415" s="89"/>
      <c r="C415" s="90"/>
      <c r="D415" s="145"/>
      <c r="E415" s="154"/>
      <c r="F415" s="209"/>
    </row>
    <row r="416" spans="2:6" ht="14.25">
      <c r="B416" s="89"/>
      <c r="C416" s="90"/>
      <c r="D416" s="145"/>
      <c r="E416" s="154"/>
      <c r="F416" s="209"/>
    </row>
    <row r="417" spans="1:6" ht="14.25">
      <c r="A417" s="65"/>
      <c r="B417" s="89"/>
      <c r="C417" s="90"/>
      <c r="D417" s="145"/>
      <c r="E417" s="155"/>
      <c r="F417" s="207"/>
    </row>
    <row r="418" spans="2:6" ht="14.25">
      <c r="B418" s="89"/>
      <c r="C418" s="90"/>
      <c r="D418" s="145"/>
      <c r="E418" s="154"/>
      <c r="F418" s="209"/>
    </row>
    <row r="419" spans="2:6" ht="14.25">
      <c r="B419" s="89"/>
      <c r="C419" s="90"/>
      <c r="D419" s="145"/>
      <c r="E419" s="154"/>
      <c r="F419" s="209"/>
    </row>
    <row r="420" spans="2:6" ht="14.25">
      <c r="B420" s="89"/>
      <c r="C420" s="90"/>
      <c r="D420" s="145"/>
      <c r="E420" s="154"/>
      <c r="F420" s="209"/>
    </row>
    <row r="421" spans="2:6" ht="14.25">
      <c r="B421" s="89"/>
      <c r="C421" s="90"/>
      <c r="D421" s="145"/>
      <c r="E421" s="154"/>
      <c r="F421" s="209"/>
    </row>
    <row r="422" spans="2:6" ht="14.25">
      <c r="B422" s="89"/>
      <c r="C422" s="90"/>
      <c r="D422" s="145"/>
      <c r="E422" s="154"/>
      <c r="F422" s="209"/>
    </row>
    <row r="423" spans="1:6" ht="14.25">
      <c r="A423" s="65"/>
      <c r="B423" s="89"/>
      <c r="C423" s="90"/>
      <c r="D423" s="145"/>
      <c r="E423" s="154"/>
      <c r="F423" s="209"/>
    </row>
    <row r="424" spans="2:6" ht="14.25">
      <c r="B424" s="89"/>
      <c r="C424" s="90"/>
      <c r="D424" s="145"/>
      <c r="E424" s="154"/>
      <c r="F424" s="209"/>
    </row>
    <row r="425" spans="2:6" ht="14.25">
      <c r="B425" s="89"/>
      <c r="C425" s="90"/>
      <c r="D425" s="145"/>
      <c r="E425" s="154"/>
      <c r="F425" s="209"/>
    </row>
    <row r="426" spans="2:6" ht="14.25">
      <c r="B426" s="89"/>
      <c r="C426" s="90"/>
      <c r="D426" s="145"/>
      <c r="E426" s="154"/>
      <c r="F426" s="209"/>
    </row>
    <row r="427" spans="2:6" ht="14.25">
      <c r="B427" s="89"/>
      <c r="C427" s="90"/>
      <c r="D427" s="145"/>
      <c r="E427" s="154"/>
      <c r="F427" s="209"/>
    </row>
    <row r="428" spans="2:6" ht="14.25">
      <c r="B428" s="89"/>
      <c r="C428" s="90"/>
      <c r="D428" s="145"/>
      <c r="E428" s="154"/>
      <c r="F428" s="209"/>
    </row>
    <row r="429" spans="2:6" ht="14.25">
      <c r="B429" s="89"/>
      <c r="C429" s="90"/>
      <c r="D429" s="145"/>
      <c r="E429" s="154"/>
      <c r="F429" s="209"/>
    </row>
    <row r="430" spans="2:6" ht="14.25">
      <c r="B430" s="89"/>
      <c r="C430" s="90"/>
      <c r="D430" s="145"/>
      <c r="E430" s="154"/>
      <c r="F430" s="209"/>
    </row>
    <row r="431" spans="2:6" ht="14.25">
      <c r="B431" s="89"/>
      <c r="C431" s="90"/>
      <c r="D431" s="145"/>
      <c r="E431" s="155"/>
      <c r="F431" s="207"/>
    </row>
    <row r="432" spans="2:6" ht="14.25">
      <c r="B432" s="89"/>
      <c r="C432" s="90"/>
      <c r="D432" s="145"/>
      <c r="E432" s="154"/>
      <c r="F432" s="209"/>
    </row>
    <row r="433" spans="2:6" ht="14.25">
      <c r="B433" s="89"/>
      <c r="C433" s="90"/>
      <c r="D433" s="145"/>
      <c r="E433" s="154"/>
      <c r="F433" s="209"/>
    </row>
    <row r="434" spans="2:6" ht="14.25">
      <c r="B434" s="89"/>
      <c r="C434" s="90"/>
      <c r="D434" s="145"/>
      <c r="E434" s="154"/>
      <c r="F434" s="209"/>
    </row>
    <row r="435" spans="2:6" ht="14.25">
      <c r="B435" s="89"/>
      <c r="C435" s="90"/>
      <c r="D435" s="145"/>
      <c r="E435" s="154"/>
      <c r="F435" s="209"/>
    </row>
    <row r="436" spans="2:6" ht="14.25">
      <c r="B436" s="89"/>
      <c r="C436" s="90"/>
      <c r="D436" s="145"/>
      <c r="E436" s="154"/>
      <c r="F436" s="209"/>
    </row>
    <row r="437" spans="2:6" ht="14.25">
      <c r="B437" s="89"/>
      <c r="C437" s="90"/>
      <c r="D437" s="145"/>
      <c r="E437" s="154"/>
      <c r="F437" s="209"/>
    </row>
    <row r="438" spans="2:6" ht="14.25">
      <c r="B438" s="89"/>
      <c r="C438" s="90"/>
      <c r="D438" s="145"/>
      <c r="E438" s="154"/>
      <c r="F438" s="209"/>
    </row>
    <row r="439" spans="1:6" ht="14.25">
      <c r="A439" s="65"/>
      <c r="B439" s="89"/>
      <c r="C439" s="90"/>
      <c r="D439" s="145"/>
      <c r="E439" s="154"/>
      <c r="F439" s="209"/>
    </row>
    <row r="440" spans="2:6" ht="14.25">
      <c r="B440" s="89"/>
      <c r="C440" s="90"/>
      <c r="D440" s="145"/>
      <c r="E440" s="155"/>
      <c r="F440" s="207"/>
    </row>
    <row r="441" spans="2:6" ht="14.25">
      <c r="B441" s="89"/>
      <c r="C441" s="90"/>
      <c r="D441" s="145"/>
      <c r="E441" s="154"/>
      <c r="F441" s="209"/>
    </row>
    <row r="442" spans="2:6" ht="14.25">
      <c r="B442" s="89"/>
      <c r="C442" s="90"/>
      <c r="D442" s="145"/>
      <c r="E442" s="154"/>
      <c r="F442" s="209"/>
    </row>
    <row r="443" spans="2:6" ht="14.25">
      <c r="B443" s="89"/>
      <c r="C443" s="90"/>
      <c r="D443" s="145"/>
      <c r="E443" s="154"/>
      <c r="F443" s="209"/>
    </row>
    <row r="444" spans="1:6" ht="14.25">
      <c r="A444" s="65"/>
      <c r="B444" s="89"/>
      <c r="C444" s="90"/>
      <c r="D444" s="145"/>
      <c r="E444" s="154"/>
      <c r="F444" s="209"/>
    </row>
    <row r="445" spans="2:6" ht="14.25">
      <c r="B445" s="89"/>
      <c r="C445" s="90"/>
      <c r="D445" s="145"/>
      <c r="E445" s="155"/>
      <c r="F445" s="207"/>
    </row>
    <row r="446" spans="2:6" ht="14.25">
      <c r="B446" s="89"/>
      <c r="C446" s="90"/>
      <c r="D446" s="145"/>
      <c r="E446" s="154"/>
      <c r="F446" s="209"/>
    </row>
    <row r="447" spans="2:6" ht="14.25">
      <c r="B447" s="89"/>
      <c r="C447" s="90"/>
      <c r="D447" s="145"/>
      <c r="E447" s="154"/>
      <c r="F447" s="209"/>
    </row>
    <row r="448" spans="2:6" ht="14.25">
      <c r="B448" s="89"/>
      <c r="C448" s="90"/>
      <c r="D448" s="145"/>
      <c r="E448" s="154"/>
      <c r="F448" s="209"/>
    </row>
    <row r="449" spans="1:6" ht="14.25">
      <c r="A449" s="65"/>
      <c r="B449" s="89"/>
      <c r="C449" s="90"/>
      <c r="D449" s="145"/>
      <c r="E449" s="154"/>
      <c r="F449" s="209"/>
    </row>
    <row r="450" spans="2:6" ht="14.25">
      <c r="B450" s="89"/>
      <c r="C450" s="90"/>
      <c r="D450" s="145"/>
      <c r="E450" s="154"/>
      <c r="F450" s="209"/>
    </row>
    <row r="451" spans="2:6" ht="14.25">
      <c r="B451" s="89"/>
      <c r="C451" s="90"/>
      <c r="D451" s="145"/>
      <c r="E451" s="154"/>
      <c r="F451" s="209"/>
    </row>
    <row r="452" spans="2:6" ht="14.25">
      <c r="B452" s="89"/>
      <c r="C452" s="90"/>
      <c r="D452" s="145"/>
      <c r="E452" s="155"/>
      <c r="F452" s="207"/>
    </row>
    <row r="453" spans="2:6" ht="14.25">
      <c r="B453" s="89"/>
      <c r="C453" s="90"/>
      <c r="D453" s="145"/>
      <c r="E453" s="155"/>
      <c r="F453" s="207"/>
    </row>
    <row r="454" spans="2:6" ht="14.25">
      <c r="B454" s="89"/>
      <c r="C454" s="90"/>
      <c r="D454" s="145"/>
      <c r="E454" s="154"/>
      <c r="F454" s="209"/>
    </row>
    <row r="455" spans="2:6" ht="14.25">
      <c r="B455" s="89"/>
      <c r="C455" s="90"/>
      <c r="D455" s="145"/>
      <c r="E455" s="154"/>
      <c r="F455" s="209"/>
    </row>
    <row r="456" spans="2:6" ht="14.25">
      <c r="B456" s="89"/>
      <c r="C456" s="90"/>
      <c r="D456" s="145"/>
      <c r="E456" s="154"/>
      <c r="F456" s="209"/>
    </row>
    <row r="457" spans="1:6" ht="14.25">
      <c r="A457" s="65"/>
      <c r="B457" s="89"/>
      <c r="C457" s="90"/>
      <c r="D457" s="145"/>
      <c r="E457" s="154"/>
      <c r="F457" s="209"/>
    </row>
    <row r="458" spans="2:6" ht="14.25">
      <c r="B458" s="89"/>
      <c r="C458" s="90"/>
      <c r="D458" s="145"/>
      <c r="E458" s="154"/>
      <c r="F458" s="209"/>
    </row>
    <row r="459" spans="2:6" ht="14.25">
      <c r="B459" s="89"/>
      <c r="C459" s="90"/>
      <c r="D459" s="145"/>
      <c r="E459" s="154"/>
      <c r="F459" s="209"/>
    </row>
    <row r="460" spans="2:6" ht="14.25">
      <c r="B460" s="89"/>
      <c r="C460" s="90"/>
      <c r="D460" s="145"/>
      <c r="E460" s="154"/>
      <c r="F460" s="209"/>
    </row>
    <row r="461" spans="2:6" ht="14.25">
      <c r="B461" s="89"/>
      <c r="C461" s="90"/>
      <c r="D461" s="145"/>
      <c r="E461" s="155"/>
      <c r="F461" s="207"/>
    </row>
    <row r="462" spans="2:6" ht="14.25">
      <c r="B462" s="89"/>
      <c r="C462" s="90"/>
      <c r="D462" s="145"/>
      <c r="E462" s="154"/>
      <c r="F462" s="209"/>
    </row>
    <row r="463" spans="2:6" ht="14.25">
      <c r="B463" s="89"/>
      <c r="C463" s="90"/>
      <c r="D463" s="145"/>
      <c r="E463" s="154"/>
      <c r="F463" s="209"/>
    </row>
    <row r="464" spans="1:6" ht="14.25">
      <c r="A464" s="65"/>
      <c r="B464" s="89"/>
      <c r="C464" s="90"/>
      <c r="D464" s="145"/>
      <c r="E464" s="154"/>
      <c r="F464" s="209"/>
    </row>
    <row r="465" spans="2:6" ht="14.25">
      <c r="B465" s="89"/>
      <c r="C465" s="90"/>
      <c r="D465" s="145"/>
      <c r="E465" s="155"/>
      <c r="F465" s="207"/>
    </row>
    <row r="466" spans="2:6" ht="14.25">
      <c r="B466" s="89"/>
      <c r="C466" s="90"/>
      <c r="D466" s="145"/>
      <c r="E466" s="154"/>
      <c r="F466" s="209"/>
    </row>
    <row r="467" spans="2:6" ht="14.25">
      <c r="B467" s="89"/>
      <c r="C467" s="90"/>
      <c r="D467" s="145"/>
      <c r="E467" s="154"/>
      <c r="F467" s="209"/>
    </row>
    <row r="468" spans="2:6" ht="14.25">
      <c r="B468" s="89"/>
      <c r="C468" s="90"/>
      <c r="D468" s="145"/>
      <c r="E468" s="154"/>
      <c r="F468" s="209"/>
    </row>
    <row r="469" spans="1:6" ht="14.25">
      <c r="A469" s="65"/>
      <c r="B469" s="89"/>
      <c r="C469" s="90"/>
      <c r="D469" s="145"/>
      <c r="E469" s="154"/>
      <c r="F469" s="209"/>
    </row>
    <row r="470" spans="2:6" ht="14.25">
      <c r="B470" s="89"/>
      <c r="C470" s="90"/>
      <c r="D470" s="145"/>
      <c r="E470" s="154"/>
      <c r="F470" s="209"/>
    </row>
    <row r="471" spans="2:6" ht="14.25">
      <c r="B471" s="89"/>
      <c r="C471" s="90"/>
      <c r="D471" s="145"/>
      <c r="E471" s="154"/>
      <c r="F471" s="209"/>
    </row>
    <row r="472" spans="2:6" ht="14.25">
      <c r="B472" s="89"/>
      <c r="C472" s="90"/>
      <c r="D472" s="145"/>
      <c r="E472" s="154"/>
      <c r="F472" s="209"/>
    </row>
    <row r="473" spans="2:6" ht="14.25">
      <c r="B473" s="89"/>
      <c r="C473" s="90"/>
      <c r="D473" s="145"/>
      <c r="E473" s="154"/>
      <c r="F473" s="209"/>
    </row>
    <row r="474" spans="2:6" ht="14.25">
      <c r="B474" s="89"/>
      <c r="C474" s="90"/>
      <c r="D474" s="145"/>
      <c r="E474" s="154"/>
      <c r="F474" s="209"/>
    </row>
    <row r="475" spans="2:6" ht="14.25">
      <c r="B475" s="89"/>
      <c r="C475" s="90"/>
      <c r="D475" s="145"/>
      <c r="E475" s="154"/>
      <c r="F475" s="209"/>
    </row>
    <row r="476" spans="2:6" ht="14.25">
      <c r="B476" s="89"/>
      <c r="C476" s="90"/>
      <c r="D476" s="145"/>
      <c r="E476" s="154"/>
      <c r="F476" s="209"/>
    </row>
    <row r="477" spans="2:6" ht="14.25">
      <c r="B477" s="89"/>
      <c r="C477" s="90"/>
      <c r="D477" s="145"/>
      <c r="E477" s="155"/>
      <c r="F477" s="207"/>
    </row>
    <row r="478" spans="2:6" ht="14.25">
      <c r="B478" s="89"/>
      <c r="C478" s="90"/>
      <c r="D478" s="145"/>
      <c r="E478" s="154"/>
      <c r="F478" s="209"/>
    </row>
    <row r="479" spans="2:6" ht="14.25">
      <c r="B479" s="89"/>
      <c r="C479" s="90"/>
      <c r="D479" s="145"/>
      <c r="E479" s="154"/>
      <c r="F479" s="209"/>
    </row>
    <row r="480" spans="2:6" ht="14.25">
      <c r="B480" s="89"/>
      <c r="C480" s="90"/>
      <c r="D480" s="145"/>
      <c r="E480" s="154"/>
      <c r="F480" s="209"/>
    </row>
    <row r="481" spans="2:6" ht="14.25">
      <c r="B481" s="89"/>
      <c r="C481" s="90"/>
      <c r="D481" s="145"/>
      <c r="E481" s="154"/>
      <c r="F481" s="209"/>
    </row>
    <row r="482" spans="2:6" ht="14.25">
      <c r="B482" s="89"/>
      <c r="C482" s="90"/>
      <c r="D482" s="145"/>
      <c r="E482" s="154"/>
      <c r="F482" s="209"/>
    </row>
    <row r="483" spans="2:6" ht="14.25">
      <c r="B483" s="89"/>
      <c r="C483" s="90"/>
      <c r="D483" s="145"/>
      <c r="E483" s="154"/>
      <c r="F483" s="209"/>
    </row>
    <row r="484" spans="2:6" ht="14.25">
      <c r="B484" s="89"/>
      <c r="C484" s="90"/>
      <c r="D484" s="145"/>
      <c r="E484" s="154"/>
      <c r="F484" s="209"/>
    </row>
    <row r="485" spans="2:6" ht="14.25">
      <c r="B485" s="89"/>
      <c r="C485" s="90"/>
      <c r="D485" s="145"/>
      <c r="E485" s="155"/>
      <c r="F485" s="207"/>
    </row>
    <row r="486" spans="2:6" ht="14.25">
      <c r="B486" s="89"/>
      <c r="C486" s="90"/>
      <c r="D486" s="145"/>
      <c r="E486" s="154"/>
      <c r="F486" s="209"/>
    </row>
    <row r="487" spans="2:6" ht="14.25">
      <c r="B487" s="89"/>
      <c r="C487" s="90"/>
      <c r="D487" s="145"/>
      <c r="E487" s="154"/>
      <c r="F487" s="209"/>
    </row>
    <row r="488" spans="2:6" ht="14.25">
      <c r="B488" s="89"/>
      <c r="C488" s="90"/>
      <c r="D488" s="145"/>
      <c r="E488" s="154"/>
      <c r="F488" s="209"/>
    </row>
    <row r="489" spans="2:6" ht="14.25">
      <c r="B489" s="89"/>
      <c r="C489" s="90"/>
      <c r="D489" s="145"/>
      <c r="E489" s="154"/>
      <c r="F489" s="209"/>
    </row>
    <row r="490" spans="2:6" ht="14.25">
      <c r="B490" s="89"/>
      <c r="C490" s="90"/>
      <c r="D490" s="145"/>
      <c r="E490" s="154"/>
      <c r="F490" s="209"/>
    </row>
    <row r="491" spans="1:6" ht="14.25">
      <c r="A491" s="65"/>
      <c r="B491" s="89"/>
      <c r="C491" s="90"/>
      <c r="D491" s="145"/>
      <c r="E491" s="154"/>
      <c r="F491" s="209"/>
    </row>
    <row r="492" spans="2:6" ht="14.25">
      <c r="B492" s="89"/>
      <c r="C492" s="90"/>
      <c r="D492" s="145"/>
      <c r="E492" s="154"/>
      <c r="F492" s="209"/>
    </row>
    <row r="493" spans="2:6" ht="14.25">
      <c r="B493" s="89"/>
      <c r="C493" s="90"/>
      <c r="D493" s="145"/>
      <c r="E493" s="154"/>
      <c r="F493" s="209"/>
    </row>
    <row r="494" spans="2:6" ht="14.25">
      <c r="B494" s="89"/>
      <c r="C494" s="90"/>
      <c r="D494" s="145"/>
      <c r="E494" s="155"/>
      <c r="F494" s="207"/>
    </row>
    <row r="495" spans="2:6" ht="14.25">
      <c r="B495" s="89"/>
      <c r="C495" s="90"/>
      <c r="D495" s="145"/>
      <c r="E495" s="154"/>
      <c r="F495" s="209"/>
    </row>
    <row r="496" spans="2:6" ht="14.25">
      <c r="B496" s="89"/>
      <c r="C496" s="90"/>
      <c r="D496" s="145"/>
      <c r="E496" s="154"/>
      <c r="F496" s="209"/>
    </row>
    <row r="497" spans="2:6" ht="14.25">
      <c r="B497" s="89"/>
      <c r="C497" s="90"/>
      <c r="D497" s="145"/>
      <c r="E497" s="154"/>
      <c r="F497" s="209"/>
    </row>
    <row r="498" spans="2:6" ht="14.25">
      <c r="B498" s="89"/>
      <c r="C498" s="90"/>
      <c r="D498" s="145"/>
      <c r="E498" s="154"/>
      <c r="F498" s="209"/>
    </row>
    <row r="499" spans="2:6" ht="14.25">
      <c r="B499" s="89"/>
      <c r="C499" s="90"/>
      <c r="D499" s="145"/>
      <c r="E499" s="154"/>
      <c r="F499" s="209"/>
    </row>
    <row r="500" spans="2:6" ht="14.25">
      <c r="B500" s="89"/>
      <c r="C500" s="90"/>
      <c r="D500" s="145"/>
      <c r="E500" s="155"/>
      <c r="F500" s="207"/>
    </row>
    <row r="501" spans="2:6" ht="14.25">
      <c r="B501" s="89"/>
      <c r="C501" s="90"/>
      <c r="D501" s="145"/>
      <c r="E501" s="154"/>
      <c r="F501" s="209"/>
    </row>
    <row r="502" spans="2:6" ht="14.25">
      <c r="B502" s="89"/>
      <c r="C502" s="90"/>
      <c r="D502" s="145"/>
      <c r="E502" s="154"/>
      <c r="F502" s="209"/>
    </row>
    <row r="503" spans="2:6" ht="14.25">
      <c r="B503" s="89"/>
      <c r="C503" s="90"/>
      <c r="D503" s="145"/>
      <c r="E503" s="154"/>
      <c r="F503" s="209"/>
    </row>
    <row r="504" spans="2:6" ht="14.25">
      <c r="B504" s="89"/>
      <c r="C504" s="90"/>
      <c r="D504" s="145"/>
      <c r="E504" s="154"/>
      <c r="F504" s="209"/>
    </row>
    <row r="505" spans="2:6" ht="14.25">
      <c r="B505" s="89"/>
      <c r="C505" s="90"/>
      <c r="D505" s="145"/>
      <c r="E505" s="154"/>
      <c r="F505" s="209"/>
    </row>
    <row r="506" spans="1:6" ht="14.25">
      <c r="A506" s="65"/>
      <c r="B506" s="89"/>
      <c r="C506" s="90"/>
      <c r="D506" s="145"/>
      <c r="E506" s="154"/>
      <c r="F506" s="209"/>
    </row>
    <row r="507" spans="2:6" ht="14.25">
      <c r="B507" s="89"/>
      <c r="C507" s="90"/>
      <c r="D507" s="145"/>
      <c r="E507" s="154"/>
      <c r="F507" s="209"/>
    </row>
    <row r="508" spans="2:6" ht="14.25">
      <c r="B508" s="89"/>
      <c r="C508" s="90"/>
      <c r="D508" s="145"/>
      <c r="E508" s="155"/>
      <c r="F508" s="207"/>
    </row>
    <row r="509" spans="2:6" ht="14.25">
      <c r="B509" s="89"/>
      <c r="C509" s="90"/>
      <c r="D509" s="145"/>
      <c r="E509" s="155"/>
      <c r="F509" s="207"/>
    </row>
    <row r="510" spans="2:6" ht="14.25">
      <c r="B510" s="89"/>
      <c r="C510" s="90"/>
      <c r="D510" s="145"/>
      <c r="E510" s="154"/>
      <c r="F510" s="209"/>
    </row>
    <row r="511" spans="2:6" ht="14.25">
      <c r="B511" s="89"/>
      <c r="C511" s="90"/>
      <c r="D511" s="145"/>
      <c r="E511" s="154"/>
      <c r="F511" s="209"/>
    </row>
    <row r="512" spans="1:6" ht="14.25">
      <c r="A512" s="65"/>
      <c r="B512" s="89"/>
      <c r="C512" s="90"/>
      <c r="D512" s="145"/>
      <c r="E512" s="154"/>
      <c r="F512" s="209"/>
    </row>
    <row r="513" spans="2:6" ht="14.25">
      <c r="B513" s="89"/>
      <c r="C513" s="90"/>
      <c r="D513" s="145"/>
      <c r="E513" s="155"/>
      <c r="F513" s="207"/>
    </row>
    <row r="514" spans="2:6" ht="14.25">
      <c r="B514" s="89"/>
      <c r="C514" s="90"/>
      <c r="D514" s="145"/>
      <c r="E514" s="155"/>
      <c r="F514" s="207"/>
    </row>
    <row r="515" spans="2:6" ht="14.25">
      <c r="B515" s="89"/>
      <c r="C515" s="90"/>
      <c r="D515" s="145"/>
      <c r="E515" s="155"/>
      <c r="F515" s="207"/>
    </row>
    <row r="516" spans="2:6" ht="14.25">
      <c r="B516" s="89"/>
      <c r="C516" s="90"/>
      <c r="D516" s="145"/>
      <c r="E516" s="155"/>
      <c r="F516" s="207"/>
    </row>
    <row r="517" spans="2:6" ht="14.25">
      <c r="B517" s="89"/>
      <c r="C517" s="90"/>
      <c r="D517" s="145"/>
      <c r="E517" s="155"/>
      <c r="F517" s="207"/>
    </row>
    <row r="518" spans="2:6" ht="14.25">
      <c r="B518" s="89"/>
      <c r="C518" s="90"/>
      <c r="D518" s="145"/>
      <c r="E518" s="154"/>
      <c r="F518" s="209"/>
    </row>
    <row r="519" spans="2:6" ht="14.25">
      <c r="B519" s="89"/>
      <c r="C519" s="90"/>
      <c r="D519" s="145"/>
      <c r="E519" s="154"/>
      <c r="F519" s="209"/>
    </row>
    <row r="520" spans="1:6" ht="14.25">
      <c r="A520" s="65"/>
      <c r="B520" s="89"/>
      <c r="C520" s="90"/>
      <c r="D520" s="145"/>
      <c r="E520" s="154"/>
      <c r="F520" s="209"/>
    </row>
    <row r="521" spans="2:6" ht="14.25">
      <c r="B521" s="89"/>
      <c r="C521" s="90"/>
      <c r="D521" s="145"/>
      <c r="E521" s="154"/>
      <c r="F521" s="209"/>
    </row>
    <row r="522" spans="2:6" ht="14.25">
      <c r="B522" s="89"/>
      <c r="C522" s="90"/>
      <c r="D522" s="145"/>
      <c r="E522" s="155"/>
      <c r="F522" s="207"/>
    </row>
    <row r="523" spans="2:6" ht="14.25">
      <c r="B523" s="89"/>
      <c r="C523" s="90"/>
      <c r="D523" s="145"/>
      <c r="E523" s="154"/>
      <c r="F523" s="209"/>
    </row>
    <row r="524" spans="2:6" ht="14.25">
      <c r="B524" s="89"/>
      <c r="C524" s="90"/>
      <c r="D524" s="145"/>
      <c r="E524" s="154"/>
      <c r="F524" s="209"/>
    </row>
    <row r="525" spans="1:6" ht="14.25">
      <c r="A525" s="65"/>
      <c r="B525" s="89"/>
      <c r="C525" s="90"/>
      <c r="D525" s="145"/>
      <c r="E525" s="154"/>
      <c r="F525" s="209"/>
    </row>
    <row r="526" spans="2:6" ht="14.25">
      <c r="B526" s="89"/>
      <c r="C526" s="90"/>
      <c r="D526" s="145"/>
      <c r="E526" s="155"/>
      <c r="F526" s="207"/>
    </row>
    <row r="527" spans="2:6" ht="14.25">
      <c r="B527" s="89"/>
      <c r="C527" s="90"/>
      <c r="D527" s="145"/>
      <c r="E527" s="154"/>
      <c r="F527" s="209"/>
    </row>
    <row r="528" spans="2:6" ht="14.25">
      <c r="B528" s="89"/>
      <c r="C528" s="90"/>
      <c r="D528" s="145"/>
      <c r="E528" s="154"/>
      <c r="F528" s="209"/>
    </row>
    <row r="529" spans="1:6" ht="14.25">
      <c r="A529" s="65"/>
      <c r="B529" s="89"/>
      <c r="C529" s="90"/>
      <c r="D529" s="145"/>
      <c r="E529" s="155"/>
      <c r="F529" s="207"/>
    </row>
    <row r="530" spans="2:6" ht="14.25">
      <c r="B530" s="89"/>
      <c r="C530" s="90"/>
      <c r="D530" s="145"/>
      <c r="E530" s="154"/>
      <c r="F530" s="209"/>
    </row>
    <row r="531" spans="1:6" ht="14.25">
      <c r="A531" s="65"/>
      <c r="B531" s="89"/>
      <c r="C531" s="90"/>
      <c r="D531" s="145"/>
      <c r="E531" s="154"/>
      <c r="F531" s="209"/>
    </row>
    <row r="532" spans="2:6" ht="14.25">
      <c r="B532" s="89"/>
      <c r="C532" s="90"/>
      <c r="D532" s="145"/>
      <c r="E532" s="155"/>
      <c r="F532" s="207"/>
    </row>
    <row r="533" spans="2:6" ht="14.25">
      <c r="B533" s="89"/>
      <c r="C533" s="90"/>
      <c r="D533" s="145"/>
      <c r="E533" s="155"/>
      <c r="F533" s="207"/>
    </row>
    <row r="534" spans="2:6" ht="14.25">
      <c r="B534" s="89"/>
      <c r="C534" s="90"/>
      <c r="D534" s="145"/>
      <c r="E534" s="155"/>
      <c r="F534" s="207"/>
    </row>
    <row r="535" spans="2:6" ht="14.25">
      <c r="B535" s="89"/>
      <c r="C535" s="90"/>
      <c r="D535" s="145"/>
      <c r="E535" s="155"/>
      <c r="F535" s="207"/>
    </row>
    <row r="536" spans="2:6" ht="14.25">
      <c r="B536" s="89"/>
      <c r="C536" s="90"/>
      <c r="D536" s="145"/>
      <c r="E536" s="155"/>
      <c r="F536" s="207"/>
    </row>
    <row r="537" spans="2:6" ht="14.25">
      <c r="B537" s="89"/>
      <c r="C537" s="90"/>
      <c r="D537" s="145"/>
      <c r="E537" s="155"/>
      <c r="F537" s="207"/>
    </row>
    <row r="538" spans="2:6" ht="14.25">
      <c r="B538" s="89"/>
      <c r="C538" s="90"/>
      <c r="D538" s="145"/>
      <c r="E538" s="155"/>
      <c r="F538" s="207"/>
    </row>
    <row r="539" spans="2:6" ht="14.25">
      <c r="B539" s="89"/>
      <c r="C539" s="90"/>
      <c r="D539" s="145"/>
      <c r="E539" s="155"/>
      <c r="F539" s="207"/>
    </row>
    <row r="540" spans="2:6" ht="14.25">
      <c r="B540" s="89"/>
      <c r="C540" s="90"/>
      <c r="D540" s="145"/>
      <c r="E540" s="154"/>
      <c r="F540" s="209"/>
    </row>
    <row r="541" spans="1:6" ht="14.25">
      <c r="A541" s="65"/>
      <c r="B541" s="89"/>
      <c r="C541" s="90"/>
      <c r="D541" s="145"/>
      <c r="E541" s="154"/>
      <c r="F541" s="209"/>
    </row>
    <row r="542" spans="2:6" ht="14.25">
      <c r="B542" s="89"/>
      <c r="C542" s="90"/>
      <c r="D542" s="145"/>
      <c r="E542" s="155"/>
      <c r="F542" s="207"/>
    </row>
    <row r="543" spans="2:6" ht="14.25">
      <c r="B543" s="89"/>
      <c r="C543" s="90"/>
      <c r="D543" s="145"/>
      <c r="E543" s="154"/>
      <c r="F543" s="209"/>
    </row>
    <row r="544" spans="1:6" ht="14.25">
      <c r="A544" s="65"/>
      <c r="B544" s="89"/>
      <c r="C544" s="90"/>
      <c r="D544" s="145"/>
      <c r="E544" s="154"/>
      <c r="F544" s="209"/>
    </row>
    <row r="545" spans="2:6" ht="14.25">
      <c r="B545" s="89"/>
      <c r="C545" s="90"/>
      <c r="D545" s="145"/>
      <c r="E545" s="154"/>
      <c r="F545" s="209"/>
    </row>
    <row r="546" spans="2:6" ht="14.25">
      <c r="B546" s="89"/>
      <c r="C546" s="90"/>
      <c r="D546" s="145"/>
      <c r="E546" s="155"/>
      <c r="F546" s="207"/>
    </row>
    <row r="547" spans="2:6" ht="14.25">
      <c r="B547" s="89"/>
      <c r="C547" s="90"/>
      <c r="D547" s="145"/>
      <c r="E547" s="155"/>
      <c r="F547" s="207"/>
    </row>
    <row r="548" spans="2:6" ht="14.25">
      <c r="B548" s="89"/>
      <c r="C548" s="90"/>
      <c r="D548" s="145"/>
      <c r="E548" s="155"/>
      <c r="F548" s="207"/>
    </row>
    <row r="549" spans="2:6" ht="14.25">
      <c r="B549" s="89"/>
      <c r="C549" s="90"/>
      <c r="D549" s="145"/>
      <c r="E549" s="155"/>
      <c r="F549" s="207"/>
    </row>
    <row r="550" spans="2:6" ht="14.25">
      <c r="B550" s="89"/>
      <c r="C550" s="90"/>
      <c r="D550" s="145"/>
      <c r="E550" s="155"/>
      <c r="F550" s="207"/>
    </row>
    <row r="551" spans="2:6" ht="14.25">
      <c r="B551" s="89"/>
      <c r="C551" s="90"/>
      <c r="D551" s="145"/>
      <c r="E551" s="155"/>
      <c r="F551" s="207"/>
    </row>
    <row r="552" spans="2:6" ht="14.25">
      <c r="B552" s="89"/>
      <c r="C552" s="90"/>
      <c r="D552" s="145"/>
      <c r="E552" s="154"/>
      <c r="F552" s="209"/>
    </row>
    <row r="553" spans="1:6" ht="14.25">
      <c r="A553" s="65"/>
      <c r="B553" s="89"/>
      <c r="C553" s="90"/>
      <c r="D553" s="145"/>
      <c r="E553" s="154"/>
      <c r="F553" s="209"/>
    </row>
    <row r="554" spans="2:6" ht="14.25">
      <c r="B554" s="89"/>
      <c r="C554" s="90"/>
      <c r="D554" s="145"/>
      <c r="E554" s="155"/>
      <c r="F554" s="207"/>
    </row>
    <row r="555" spans="2:6" ht="14.25">
      <c r="B555" s="89"/>
      <c r="C555" s="90"/>
      <c r="D555" s="145"/>
      <c r="E555" s="155"/>
      <c r="F555" s="207"/>
    </row>
    <row r="556" spans="2:6" ht="14.25">
      <c r="B556" s="89"/>
      <c r="C556" s="90"/>
      <c r="D556" s="145"/>
      <c r="E556" s="155"/>
      <c r="F556" s="207"/>
    </row>
    <row r="557" spans="2:6" ht="14.25">
      <c r="B557" s="89"/>
      <c r="C557" s="90"/>
      <c r="D557" s="145"/>
      <c r="E557" s="155"/>
      <c r="F557" s="207"/>
    </row>
    <row r="558" spans="2:6" ht="14.25">
      <c r="B558" s="89"/>
      <c r="C558" s="90"/>
      <c r="D558" s="145"/>
      <c r="E558" s="154"/>
      <c r="F558" s="209"/>
    </row>
    <row r="559" spans="1:6" ht="14.25">
      <c r="A559" s="65"/>
      <c r="B559" s="89"/>
      <c r="C559" s="90"/>
      <c r="D559" s="145"/>
      <c r="E559" s="155"/>
      <c r="F559" s="207"/>
    </row>
    <row r="560" spans="2:6" ht="14.25">
      <c r="B560" s="89"/>
      <c r="C560" s="90"/>
      <c r="D560" s="145"/>
      <c r="E560" s="154"/>
      <c r="F560" s="209"/>
    </row>
    <row r="561" spans="1:6" ht="63" customHeight="1">
      <c r="A561" s="65"/>
      <c r="B561" s="89"/>
      <c r="C561" s="90"/>
      <c r="D561" s="145"/>
      <c r="E561" s="154"/>
      <c r="F561" s="209"/>
    </row>
    <row r="562" spans="2:6" ht="14.25">
      <c r="B562" s="89"/>
      <c r="C562" s="90"/>
      <c r="D562" s="145"/>
      <c r="E562" s="154"/>
      <c r="F562" s="209"/>
    </row>
    <row r="563" spans="2:6" ht="14.25">
      <c r="B563" s="89"/>
      <c r="C563" s="90"/>
      <c r="D563" s="145"/>
      <c r="E563" s="154"/>
      <c r="F563" s="209"/>
    </row>
    <row r="564" spans="2:6" ht="14.25">
      <c r="B564" s="89"/>
      <c r="C564" s="90"/>
      <c r="D564" s="145"/>
      <c r="E564" s="154"/>
      <c r="F564" s="209"/>
    </row>
    <row r="565" spans="2:6" ht="14.25">
      <c r="B565" s="89"/>
      <c r="C565" s="90"/>
      <c r="D565" s="145"/>
      <c r="E565" s="154"/>
      <c r="F565" s="209"/>
    </row>
    <row r="566" spans="2:6" ht="14.25">
      <c r="B566" s="89"/>
      <c r="C566" s="90"/>
      <c r="D566" s="145"/>
      <c r="E566" s="154"/>
      <c r="F566" s="209"/>
    </row>
    <row r="567" spans="2:6" ht="14.25">
      <c r="B567" s="89"/>
      <c r="C567" s="90"/>
      <c r="D567" s="145"/>
      <c r="E567" s="155"/>
      <c r="F567" s="207"/>
    </row>
    <row r="568" spans="2:6" ht="14.25">
      <c r="B568" s="89"/>
      <c r="C568" s="90"/>
      <c r="D568" s="145"/>
      <c r="E568" s="155"/>
      <c r="F568" s="207"/>
    </row>
    <row r="569" spans="2:6" ht="14.25">
      <c r="B569" s="89"/>
      <c r="C569" s="90"/>
      <c r="D569" s="145"/>
      <c r="E569" s="155"/>
      <c r="F569" s="207"/>
    </row>
    <row r="570" spans="2:6" ht="14.25">
      <c r="B570" s="89"/>
      <c r="C570" s="90"/>
      <c r="D570" s="145"/>
      <c r="E570" s="154"/>
      <c r="F570" s="209"/>
    </row>
    <row r="571" spans="2:6" ht="14.25">
      <c r="B571" s="89"/>
      <c r="C571" s="90"/>
      <c r="D571" s="145"/>
      <c r="E571" s="155"/>
      <c r="F571" s="207"/>
    </row>
    <row r="572" spans="2:6" ht="14.25">
      <c r="B572" s="89"/>
      <c r="C572" s="90"/>
      <c r="D572" s="145"/>
      <c r="E572" s="155"/>
      <c r="F572" s="207"/>
    </row>
    <row r="573" spans="2:6" ht="14.25">
      <c r="B573" s="89"/>
      <c r="C573" s="90"/>
      <c r="D573" s="145"/>
      <c r="E573" s="154"/>
      <c r="F573" s="209"/>
    </row>
    <row r="574" spans="2:6" ht="14.25">
      <c r="B574" s="89"/>
      <c r="C574" s="90"/>
      <c r="D574" s="145"/>
      <c r="E574" s="155"/>
      <c r="F574" s="207"/>
    </row>
    <row r="575" spans="2:6" ht="14.25">
      <c r="B575" s="89"/>
      <c r="C575" s="90"/>
      <c r="D575" s="145"/>
      <c r="E575" s="155"/>
      <c r="F575" s="207"/>
    </row>
    <row r="576" spans="2:6" ht="14.25">
      <c r="B576" s="89"/>
      <c r="C576" s="90"/>
      <c r="D576" s="145"/>
      <c r="E576" s="155"/>
      <c r="F576" s="207"/>
    </row>
    <row r="577" spans="2:6" ht="14.25">
      <c r="B577" s="89"/>
      <c r="C577" s="90"/>
      <c r="D577" s="145"/>
      <c r="E577" s="154"/>
      <c r="F577" s="209"/>
    </row>
    <row r="578" spans="2:6" ht="14.25">
      <c r="B578" s="89"/>
      <c r="C578" s="90"/>
      <c r="D578" s="145"/>
      <c r="E578" s="155"/>
      <c r="F578" s="207"/>
    </row>
    <row r="579" spans="2:6" ht="14.25">
      <c r="B579" s="89"/>
      <c r="C579" s="90"/>
      <c r="D579" s="145"/>
      <c r="E579" s="155"/>
      <c r="F579" s="207"/>
    </row>
    <row r="580" spans="2:6" ht="14.25">
      <c r="B580" s="89"/>
      <c r="C580" s="90"/>
      <c r="D580" s="145"/>
      <c r="E580" s="154"/>
      <c r="F580" s="209"/>
    </row>
    <row r="581" spans="2:6" ht="14.25">
      <c r="B581" s="89"/>
      <c r="C581" s="90"/>
      <c r="D581" s="145"/>
      <c r="E581" s="154"/>
      <c r="F581" s="209"/>
    </row>
    <row r="582" spans="2:6" ht="14.25">
      <c r="B582" s="89"/>
      <c r="C582" s="90"/>
      <c r="D582" s="145"/>
      <c r="E582" s="154"/>
      <c r="F582" s="209"/>
    </row>
    <row r="583" spans="2:6" ht="14.25">
      <c r="B583" s="89"/>
      <c r="C583" s="90"/>
      <c r="D583" s="145"/>
      <c r="E583" s="154"/>
      <c r="F583" s="209"/>
    </row>
    <row r="584" spans="2:6" ht="14.25">
      <c r="B584" s="89"/>
      <c r="C584" s="90"/>
      <c r="D584" s="145"/>
      <c r="E584" s="154"/>
      <c r="F584" s="209"/>
    </row>
    <row r="585" spans="1:6" ht="14.25">
      <c r="A585" s="65"/>
      <c r="B585" s="89"/>
      <c r="C585" s="90"/>
      <c r="D585" s="145"/>
      <c r="E585" s="154"/>
      <c r="F585" s="209"/>
    </row>
    <row r="586" spans="2:6" ht="14.25">
      <c r="B586" s="89"/>
      <c r="C586" s="90"/>
      <c r="D586" s="145"/>
      <c r="E586" s="154"/>
      <c r="F586" s="209"/>
    </row>
    <row r="587" spans="2:6" ht="14.25">
      <c r="B587" s="89"/>
      <c r="C587" s="90"/>
      <c r="D587" s="145"/>
      <c r="E587" s="154"/>
      <c r="F587" s="209"/>
    </row>
    <row r="588" spans="2:6" ht="14.25">
      <c r="B588" s="89"/>
      <c r="C588" s="90"/>
      <c r="D588" s="145"/>
      <c r="E588" s="154"/>
      <c r="F588" s="209"/>
    </row>
    <row r="589" spans="2:6" ht="14.25">
      <c r="B589" s="89"/>
      <c r="C589" s="90"/>
      <c r="D589" s="145"/>
      <c r="E589" s="154"/>
      <c r="F589" s="209"/>
    </row>
    <row r="590" spans="2:6" ht="14.25">
      <c r="B590" s="89"/>
      <c r="C590" s="90"/>
      <c r="D590" s="145"/>
      <c r="E590" s="155"/>
      <c r="F590" s="207"/>
    </row>
    <row r="591" spans="2:6" ht="14.25">
      <c r="B591" s="89"/>
      <c r="C591" s="90"/>
      <c r="D591" s="145"/>
      <c r="E591" s="154"/>
      <c r="F591" s="209"/>
    </row>
    <row r="592" spans="2:6" ht="14.25">
      <c r="B592" s="89"/>
      <c r="C592" s="90"/>
      <c r="D592" s="145"/>
      <c r="E592" s="154"/>
      <c r="F592" s="209"/>
    </row>
    <row r="593" spans="2:6" ht="14.25">
      <c r="B593" s="89"/>
      <c r="C593" s="90"/>
      <c r="D593" s="145"/>
      <c r="E593" s="155"/>
      <c r="F593" s="207"/>
    </row>
    <row r="594" spans="2:6" ht="14.25">
      <c r="B594" s="89"/>
      <c r="C594" s="90"/>
      <c r="D594" s="145"/>
      <c r="E594" s="154"/>
      <c r="F594" s="209"/>
    </row>
    <row r="595" spans="2:6" ht="14.25">
      <c r="B595" s="89"/>
      <c r="C595" s="90"/>
      <c r="D595" s="145"/>
      <c r="E595" s="154"/>
      <c r="F595" s="209"/>
    </row>
    <row r="596" spans="2:6" ht="14.25">
      <c r="B596" s="89"/>
      <c r="C596" s="90"/>
      <c r="D596" s="145"/>
      <c r="E596" s="155"/>
      <c r="F596" s="207"/>
    </row>
    <row r="597" spans="2:6" ht="14.25">
      <c r="B597" s="89"/>
      <c r="C597" s="90"/>
      <c r="D597" s="145"/>
      <c r="E597" s="155"/>
      <c r="F597" s="207"/>
    </row>
    <row r="598" spans="2:6" ht="14.25">
      <c r="B598" s="89"/>
      <c r="C598" s="90"/>
      <c r="D598" s="145"/>
      <c r="E598" s="154"/>
      <c r="F598" s="209"/>
    </row>
    <row r="599" spans="1:6" ht="14.25">
      <c r="A599" s="65"/>
      <c r="B599" s="89"/>
      <c r="C599" s="90"/>
      <c r="D599" s="145"/>
      <c r="E599" s="154"/>
      <c r="F599" s="209"/>
    </row>
    <row r="600" spans="2:6" ht="14.25">
      <c r="B600" s="89"/>
      <c r="C600" s="90"/>
      <c r="D600" s="145"/>
      <c r="E600" s="154"/>
      <c r="F600" s="209"/>
    </row>
    <row r="601" spans="2:6" ht="14.25">
      <c r="B601" s="89"/>
      <c r="C601" s="90"/>
      <c r="D601" s="145"/>
      <c r="E601" s="154"/>
      <c r="F601" s="209"/>
    </row>
    <row r="602" spans="2:6" ht="14.25">
      <c r="B602" s="89"/>
      <c r="C602" s="90"/>
      <c r="D602" s="145"/>
      <c r="E602" s="155"/>
      <c r="F602" s="207"/>
    </row>
    <row r="603" spans="2:6" ht="14.25">
      <c r="B603" s="89"/>
      <c r="C603" s="90"/>
      <c r="D603" s="145"/>
      <c r="E603" s="155"/>
      <c r="F603" s="207"/>
    </row>
    <row r="604" spans="2:6" ht="14.25">
      <c r="B604" s="89"/>
      <c r="C604" s="90"/>
      <c r="D604" s="145"/>
      <c r="E604" s="155"/>
      <c r="F604" s="207"/>
    </row>
    <row r="605" spans="2:6" ht="14.25">
      <c r="B605" s="89"/>
      <c r="C605" s="90"/>
      <c r="D605" s="145"/>
      <c r="E605" s="154"/>
      <c r="F605" s="209"/>
    </row>
    <row r="606" spans="2:6" ht="14.25">
      <c r="B606" s="89"/>
      <c r="C606" s="90"/>
      <c r="D606" s="145"/>
      <c r="E606" s="154"/>
      <c r="F606" s="209"/>
    </row>
    <row r="607" spans="2:6" ht="14.25">
      <c r="B607" s="89"/>
      <c r="C607" s="90"/>
      <c r="D607" s="145"/>
      <c r="E607" s="155"/>
      <c r="F607" s="207"/>
    </row>
    <row r="608" spans="2:6" ht="14.25">
      <c r="B608" s="89"/>
      <c r="C608" s="90"/>
      <c r="D608" s="145"/>
      <c r="E608" s="154"/>
      <c r="F608" s="209"/>
    </row>
    <row r="609" spans="2:6" ht="14.25">
      <c r="B609" s="89"/>
      <c r="C609" s="90"/>
      <c r="D609" s="145"/>
      <c r="E609" s="155"/>
      <c r="F609" s="207"/>
    </row>
    <row r="610" spans="2:6" ht="14.25">
      <c r="B610" s="89"/>
      <c r="C610" s="90"/>
      <c r="D610" s="145"/>
      <c r="E610" s="155"/>
      <c r="F610" s="207"/>
    </row>
    <row r="611" spans="2:6" ht="14.25">
      <c r="B611" s="89"/>
      <c r="C611" s="90"/>
      <c r="D611" s="145"/>
      <c r="E611" s="155"/>
      <c r="F611" s="207"/>
    </row>
    <row r="612" spans="2:6" ht="14.25">
      <c r="B612" s="89"/>
      <c r="C612" s="90"/>
      <c r="D612" s="145"/>
      <c r="E612" s="155"/>
      <c r="F612" s="207"/>
    </row>
    <row r="613" spans="2:6" ht="14.25">
      <c r="B613" s="89"/>
      <c r="C613" s="90"/>
      <c r="D613" s="145"/>
      <c r="E613" s="155"/>
      <c r="F613" s="207"/>
    </row>
    <row r="614" spans="2:6" ht="14.25">
      <c r="B614" s="89"/>
      <c r="C614" s="90"/>
      <c r="D614" s="145"/>
      <c r="E614" s="154"/>
      <c r="F614" s="209"/>
    </row>
    <row r="615" spans="2:6" ht="14.25">
      <c r="B615" s="89"/>
      <c r="C615" s="90"/>
      <c r="D615" s="145"/>
      <c r="E615" s="154"/>
      <c r="F615" s="209"/>
    </row>
    <row r="616" spans="2:6" ht="14.25">
      <c r="B616" s="89"/>
      <c r="C616" s="90"/>
      <c r="D616" s="145"/>
      <c r="E616" s="154"/>
      <c r="F616" s="209"/>
    </row>
    <row r="617" spans="2:6" ht="14.25">
      <c r="B617" s="89"/>
      <c r="C617" s="90"/>
      <c r="D617" s="145"/>
      <c r="E617" s="154"/>
      <c r="F617" s="209"/>
    </row>
    <row r="618" spans="2:6" ht="14.25">
      <c r="B618" s="89"/>
      <c r="C618" s="90"/>
      <c r="D618" s="145"/>
      <c r="E618" s="154"/>
      <c r="F618" s="209"/>
    </row>
    <row r="619" spans="1:6" ht="14.25">
      <c r="A619" s="65"/>
      <c r="B619" s="89"/>
      <c r="C619" s="90"/>
      <c r="D619" s="145"/>
      <c r="E619" s="154"/>
      <c r="F619" s="209"/>
    </row>
    <row r="620" spans="2:6" ht="14.25">
      <c r="B620" s="89"/>
      <c r="C620" s="90"/>
      <c r="D620" s="145"/>
      <c r="E620" s="154"/>
      <c r="F620" s="209"/>
    </row>
    <row r="621" spans="2:6" ht="14.25">
      <c r="B621" s="89"/>
      <c r="C621" s="90"/>
      <c r="D621" s="145"/>
      <c r="E621" s="154"/>
      <c r="F621" s="209"/>
    </row>
    <row r="622" spans="2:6" ht="14.25">
      <c r="B622" s="89"/>
      <c r="C622" s="90"/>
      <c r="D622" s="145"/>
      <c r="E622" s="154"/>
      <c r="F622" s="209"/>
    </row>
    <row r="623" spans="2:6" ht="14.25">
      <c r="B623" s="89"/>
      <c r="C623" s="90"/>
      <c r="D623" s="145"/>
      <c r="E623" s="154"/>
      <c r="F623" s="209"/>
    </row>
    <row r="624" spans="2:6" ht="14.25">
      <c r="B624" s="89"/>
      <c r="C624" s="90"/>
      <c r="D624" s="145"/>
      <c r="E624" s="154"/>
      <c r="F624" s="209"/>
    </row>
    <row r="625" spans="2:6" ht="14.25">
      <c r="B625" s="89"/>
      <c r="C625" s="90"/>
      <c r="D625" s="145"/>
      <c r="E625" s="155"/>
      <c r="F625" s="207"/>
    </row>
    <row r="626" spans="2:6" ht="14.25">
      <c r="B626" s="89"/>
      <c r="C626" s="90"/>
      <c r="D626" s="145"/>
      <c r="E626" s="155"/>
      <c r="F626" s="207"/>
    </row>
    <row r="627" spans="2:6" ht="14.25">
      <c r="B627" s="89"/>
      <c r="C627" s="90"/>
      <c r="D627" s="145"/>
      <c r="E627" s="154"/>
      <c r="F627" s="209"/>
    </row>
    <row r="628" spans="2:6" ht="14.25">
      <c r="B628" s="89"/>
      <c r="C628" s="90"/>
      <c r="D628" s="145"/>
      <c r="E628" s="155"/>
      <c r="F628" s="207"/>
    </row>
    <row r="629" spans="2:6" ht="14.25">
      <c r="B629" s="89"/>
      <c r="C629" s="90"/>
      <c r="D629" s="145"/>
      <c r="E629" s="155"/>
      <c r="F629" s="207"/>
    </row>
    <row r="630" spans="2:6" ht="14.25">
      <c r="B630" s="89"/>
      <c r="C630" s="90"/>
      <c r="D630" s="145"/>
      <c r="E630" s="154"/>
      <c r="F630" s="209"/>
    </row>
    <row r="631" spans="2:6" ht="14.25">
      <c r="B631" s="89"/>
      <c r="C631" s="90"/>
      <c r="D631" s="145"/>
      <c r="E631" s="154"/>
      <c r="F631" s="209"/>
    </row>
    <row r="632" spans="2:6" ht="14.25">
      <c r="B632" s="89"/>
      <c r="C632" s="90"/>
      <c r="D632" s="145"/>
      <c r="E632" s="154"/>
      <c r="F632" s="209"/>
    </row>
    <row r="633" spans="2:6" ht="14.25">
      <c r="B633" s="89"/>
      <c r="C633" s="90"/>
      <c r="D633" s="145"/>
      <c r="E633" s="154"/>
      <c r="F633" s="209"/>
    </row>
    <row r="634" spans="2:6" ht="14.25">
      <c r="B634" s="89"/>
      <c r="C634" s="90"/>
      <c r="D634" s="145"/>
      <c r="E634" s="154"/>
      <c r="F634" s="209"/>
    </row>
    <row r="635" spans="1:6" ht="14.25">
      <c r="A635" s="65"/>
      <c r="B635" s="89"/>
      <c r="C635" s="90"/>
      <c r="D635" s="145"/>
      <c r="E635" s="154"/>
      <c r="F635" s="209"/>
    </row>
    <row r="636" spans="2:6" ht="14.25">
      <c r="B636" s="89"/>
      <c r="C636" s="90"/>
      <c r="D636" s="145"/>
      <c r="E636" s="154"/>
      <c r="F636" s="209"/>
    </row>
    <row r="637" spans="2:6" ht="14.25">
      <c r="B637" s="89"/>
      <c r="C637" s="90"/>
      <c r="D637" s="145"/>
      <c r="E637" s="154"/>
      <c r="F637" s="209"/>
    </row>
    <row r="638" spans="2:6" ht="14.25">
      <c r="B638" s="89"/>
      <c r="C638" s="90"/>
      <c r="D638" s="145"/>
      <c r="E638" s="154"/>
      <c r="F638" s="209"/>
    </row>
    <row r="639" spans="2:6" ht="14.25">
      <c r="B639" s="89"/>
      <c r="C639" s="90"/>
      <c r="D639" s="145"/>
      <c r="E639" s="154"/>
      <c r="F639" s="209"/>
    </row>
    <row r="640" spans="2:6" ht="14.25">
      <c r="B640" s="89"/>
      <c r="C640" s="90"/>
      <c r="D640" s="145"/>
      <c r="E640" s="154"/>
      <c r="F640" s="209"/>
    </row>
    <row r="641" spans="2:6" ht="14.25">
      <c r="B641" s="89"/>
      <c r="C641" s="90"/>
      <c r="D641" s="145"/>
      <c r="E641" s="155"/>
      <c r="F641" s="207"/>
    </row>
    <row r="642" spans="2:6" ht="14.25">
      <c r="B642" s="89"/>
      <c r="C642" s="90"/>
      <c r="D642" s="145"/>
      <c r="E642" s="154"/>
      <c r="F642" s="209"/>
    </row>
    <row r="643" spans="2:6" ht="14.25">
      <c r="B643" s="89"/>
      <c r="C643" s="90"/>
      <c r="D643" s="145"/>
      <c r="E643" s="155"/>
      <c r="F643" s="207"/>
    </row>
    <row r="644" spans="2:6" ht="14.25">
      <c r="B644" s="89"/>
      <c r="C644" s="90"/>
      <c r="D644" s="145"/>
      <c r="E644" s="154"/>
      <c r="F644" s="209"/>
    </row>
    <row r="645" spans="2:6" ht="14.25">
      <c r="B645" s="89"/>
      <c r="C645" s="90"/>
      <c r="D645" s="145"/>
      <c r="E645" s="155"/>
      <c r="F645" s="207"/>
    </row>
    <row r="646" spans="2:6" ht="14.25">
      <c r="B646" s="89"/>
      <c r="C646" s="90"/>
      <c r="D646" s="145"/>
      <c r="E646" s="154"/>
      <c r="F646" s="209"/>
    </row>
    <row r="647" spans="2:6" ht="14.25">
      <c r="B647" s="89"/>
      <c r="C647" s="90"/>
      <c r="D647" s="145"/>
      <c r="E647" s="155"/>
      <c r="F647" s="207"/>
    </row>
    <row r="648" spans="2:6" ht="14.25">
      <c r="B648" s="89"/>
      <c r="C648" s="90"/>
      <c r="D648" s="145"/>
      <c r="E648" s="154"/>
      <c r="F648" s="209"/>
    </row>
    <row r="649" spans="2:6" ht="14.25">
      <c r="B649" s="89"/>
      <c r="C649" s="90"/>
      <c r="D649" s="145"/>
      <c r="E649" s="155"/>
      <c r="F649" s="207"/>
    </row>
    <row r="650" spans="2:6" ht="14.25">
      <c r="B650" s="89"/>
      <c r="C650" s="90"/>
      <c r="D650" s="145"/>
      <c r="E650" s="154"/>
      <c r="F650" s="209"/>
    </row>
    <row r="651" spans="2:6" ht="14.25">
      <c r="B651" s="89"/>
      <c r="C651" s="90"/>
      <c r="D651" s="145"/>
      <c r="E651" s="154"/>
      <c r="F651" s="209"/>
    </row>
    <row r="652" spans="2:6" ht="14.25">
      <c r="B652" s="89"/>
      <c r="C652" s="90"/>
      <c r="D652" s="145"/>
      <c r="E652" s="154"/>
      <c r="F652" s="209"/>
    </row>
    <row r="653" spans="2:6" ht="14.25">
      <c r="B653" s="89"/>
      <c r="C653" s="90"/>
      <c r="D653" s="145"/>
      <c r="E653" s="154"/>
      <c r="F653" s="209"/>
    </row>
    <row r="654" spans="2:6" ht="14.25">
      <c r="B654" s="89"/>
      <c r="C654" s="90"/>
      <c r="D654" s="145"/>
      <c r="E654" s="154"/>
      <c r="F654" s="209"/>
    </row>
    <row r="655" spans="2:6" ht="14.25">
      <c r="B655" s="89"/>
      <c r="C655" s="90"/>
      <c r="D655" s="145"/>
      <c r="E655" s="154"/>
      <c r="F655" s="209"/>
    </row>
    <row r="656" spans="2:6" ht="14.25">
      <c r="B656" s="89"/>
      <c r="C656" s="90"/>
      <c r="D656" s="145"/>
      <c r="E656" s="155"/>
      <c r="F656" s="207"/>
    </row>
    <row r="657" spans="2:6" ht="14.25">
      <c r="B657" s="89"/>
      <c r="C657" s="90"/>
      <c r="D657" s="145"/>
      <c r="E657" s="154"/>
      <c r="F657" s="209"/>
    </row>
    <row r="658" spans="2:6" ht="14.25">
      <c r="B658" s="89"/>
      <c r="C658" s="90"/>
      <c r="D658" s="145"/>
      <c r="E658" s="155"/>
      <c r="F658" s="207"/>
    </row>
    <row r="659" spans="2:6" ht="14.25">
      <c r="B659" s="89"/>
      <c r="C659" s="90"/>
      <c r="D659" s="145"/>
      <c r="E659" s="154"/>
      <c r="F659" s="209"/>
    </row>
    <row r="660" spans="2:6" ht="14.25">
      <c r="B660" s="89"/>
      <c r="C660" s="90"/>
      <c r="D660" s="145"/>
      <c r="E660" s="155"/>
      <c r="F660" s="207"/>
    </row>
    <row r="661" spans="2:6" ht="14.25">
      <c r="B661" s="89"/>
      <c r="C661" s="90"/>
      <c r="D661" s="145"/>
      <c r="E661" s="154"/>
      <c r="F661" s="209"/>
    </row>
    <row r="662" spans="2:6" ht="14.25">
      <c r="B662" s="89"/>
      <c r="C662" s="90"/>
      <c r="D662" s="145"/>
      <c r="E662" s="155"/>
      <c r="F662" s="207"/>
    </row>
    <row r="663" spans="2:6" ht="14.25">
      <c r="B663" s="89"/>
      <c r="C663" s="90"/>
      <c r="D663" s="145"/>
      <c r="E663" s="154"/>
      <c r="F663" s="209"/>
    </row>
    <row r="664" spans="2:6" ht="14.25">
      <c r="B664" s="89"/>
      <c r="C664" s="90"/>
      <c r="D664" s="145"/>
      <c r="E664" s="155"/>
      <c r="F664" s="207"/>
    </row>
    <row r="665" spans="2:6" ht="14.25">
      <c r="B665" s="89"/>
      <c r="C665" s="90"/>
      <c r="D665" s="145"/>
      <c r="E665" s="154"/>
      <c r="F665" s="209"/>
    </row>
    <row r="666" spans="2:6" ht="14.25">
      <c r="B666" s="89"/>
      <c r="C666" s="90"/>
      <c r="D666" s="145"/>
      <c r="E666" s="154"/>
      <c r="F666" s="209"/>
    </row>
    <row r="667" spans="2:6" ht="14.25">
      <c r="B667" s="89"/>
      <c r="C667" s="90"/>
      <c r="D667" s="145"/>
      <c r="E667" s="154"/>
      <c r="F667" s="209"/>
    </row>
    <row r="668" spans="2:6" ht="14.25">
      <c r="B668" s="89"/>
      <c r="C668" s="90"/>
      <c r="D668" s="145"/>
      <c r="E668" s="154"/>
      <c r="F668" s="209"/>
    </row>
    <row r="669" spans="2:6" ht="14.25">
      <c r="B669" s="89"/>
      <c r="C669" s="90"/>
      <c r="D669" s="145"/>
      <c r="E669" s="154"/>
      <c r="F669" s="209"/>
    </row>
    <row r="670" spans="1:6" ht="14.25">
      <c r="A670" s="65"/>
      <c r="B670" s="89"/>
      <c r="C670" s="90"/>
      <c r="D670" s="145"/>
      <c r="E670" s="154"/>
      <c r="F670" s="209"/>
    </row>
    <row r="671" spans="2:6" ht="14.25">
      <c r="B671" s="89"/>
      <c r="C671" s="90"/>
      <c r="D671" s="145"/>
      <c r="E671" s="155"/>
      <c r="F671" s="207"/>
    </row>
    <row r="672" spans="2:6" ht="14.25">
      <c r="B672" s="89"/>
      <c r="C672" s="90"/>
      <c r="D672" s="145"/>
      <c r="E672" s="154"/>
      <c r="F672" s="209"/>
    </row>
    <row r="673" spans="2:6" ht="14.25">
      <c r="B673" s="89"/>
      <c r="C673" s="90"/>
      <c r="D673" s="145"/>
      <c r="E673" s="154"/>
      <c r="F673" s="209"/>
    </row>
    <row r="674" spans="2:6" ht="14.25">
      <c r="B674" s="89"/>
      <c r="C674" s="90"/>
      <c r="D674" s="145"/>
      <c r="E674" s="154"/>
      <c r="F674" s="209"/>
    </row>
    <row r="675" spans="2:6" ht="14.25">
      <c r="B675" s="89"/>
      <c r="C675" s="90"/>
      <c r="D675" s="145"/>
      <c r="E675" s="154"/>
      <c r="F675" s="209"/>
    </row>
    <row r="676" spans="2:6" ht="14.25">
      <c r="B676" s="89"/>
      <c r="C676" s="90"/>
      <c r="D676" s="145"/>
      <c r="E676" s="154"/>
      <c r="F676" s="209"/>
    </row>
    <row r="677" spans="2:6" ht="14.25">
      <c r="B677" s="89"/>
      <c r="C677" s="90"/>
      <c r="D677" s="145"/>
      <c r="E677" s="154"/>
      <c r="F677" s="209"/>
    </row>
    <row r="678" spans="2:6" ht="14.25">
      <c r="B678" s="89"/>
      <c r="C678" s="90"/>
      <c r="D678" s="145"/>
      <c r="E678" s="155"/>
      <c r="F678" s="207"/>
    </row>
    <row r="679" spans="2:6" ht="14.25">
      <c r="B679" s="89"/>
      <c r="C679" s="90"/>
      <c r="D679" s="145"/>
      <c r="E679" s="154"/>
      <c r="F679" s="209"/>
    </row>
    <row r="680" spans="2:6" ht="14.25">
      <c r="B680" s="89"/>
      <c r="C680" s="90"/>
      <c r="D680" s="145"/>
      <c r="E680" s="154"/>
      <c r="F680" s="209"/>
    </row>
    <row r="681" spans="2:6" ht="14.25">
      <c r="B681" s="89"/>
      <c r="C681" s="90"/>
      <c r="D681" s="145"/>
      <c r="E681" s="154"/>
      <c r="F681" s="209"/>
    </row>
    <row r="682" spans="2:6" ht="14.25">
      <c r="B682" s="89"/>
      <c r="C682" s="90"/>
      <c r="D682" s="145"/>
      <c r="E682" s="154"/>
      <c r="F682" s="209"/>
    </row>
    <row r="683" spans="2:6" ht="14.25">
      <c r="B683" s="89"/>
      <c r="C683" s="90"/>
      <c r="D683" s="145"/>
      <c r="E683" s="154"/>
      <c r="F683" s="209"/>
    </row>
    <row r="684" spans="2:6" ht="14.25">
      <c r="B684" s="89"/>
      <c r="C684" s="90"/>
      <c r="D684" s="145"/>
      <c r="E684" s="154"/>
      <c r="F684" s="209"/>
    </row>
    <row r="685" spans="1:6" ht="51.75" customHeight="1">
      <c r="A685" s="65"/>
      <c r="B685" s="89"/>
      <c r="C685" s="90"/>
      <c r="D685" s="145"/>
      <c r="E685" s="155"/>
      <c r="F685" s="207"/>
    </row>
    <row r="686" spans="2:6" ht="14.25">
      <c r="B686" s="89"/>
      <c r="C686" s="90"/>
      <c r="D686" s="145"/>
      <c r="E686" s="154"/>
      <c r="F686" s="209"/>
    </row>
    <row r="687" spans="1:6" ht="14.25">
      <c r="A687" s="65"/>
      <c r="B687" s="89"/>
      <c r="C687" s="90"/>
      <c r="D687" s="145"/>
      <c r="E687" s="154"/>
      <c r="F687" s="209"/>
    </row>
    <row r="688" spans="2:6" ht="14.25">
      <c r="B688" s="89"/>
      <c r="C688" s="90"/>
      <c r="D688" s="145"/>
      <c r="E688" s="155"/>
      <c r="F688" s="207"/>
    </row>
    <row r="689" spans="2:6" ht="14.25">
      <c r="B689" s="89"/>
      <c r="C689" s="90"/>
      <c r="D689" s="145"/>
      <c r="E689" s="154"/>
      <c r="F689" s="209"/>
    </row>
    <row r="690" spans="2:6" ht="14.25">
      <c r="B690" s="89"/>
      <c r="C690" s="90"/>
      <c r="D690" s="145"/>
      <c r="E690" s="154"/>
      <c r="F690" s="209"/>
    </row>
    <row r="691" spans="2:6" ht="14.25">
      <c r="B691" s="89"/>
      <c r="C691" s="90"/>
      <c r="D691" s="145"/>
      <c r="E691" s="154"/>
      <c r="F691" s="209"/>
    </row>
    <row r="692" spans="2:6" ht="14.25">
      <c r="B692" s="89"/>
      <c r="C692" s="90"/>
      <c r="D692" s="145"/>
      <c r="E692" s="154"/>
      <c r="F692" s="209"/>
    </row>
    <row r="693" spans="1:6" ht="14.25">
      <c r="A693" s="65"/>
      <c r="B693" s="89"/>
      <c r="C693" s="90"/>
      <c r="D693" s="145"/>
      <c r="E693" s="155"/>
      <c r="F693" s="207"/>
    </row>
    <row r="694" spans="2:6" ht="14.25">
      <c r="B694" s="89"/>
      <c r="C694" s="90"/>
      <c r="D694" s="145"/>
      <c r="E694" s="154"/>
      <c r="F694" s="209"/>
    </row>
    <row r="695" spans="2:6" ht="14.25">
      <c r="B695" s="89"/>
      <c r="C695" s="90"/>
      <c r="D695" s="145"/>
      <c r="E695" s="154"/>
      <c r="F695" s="209"/>
    </row>
    <row r="696" spans="1:6" ht="14.25">
      <c r="A696" s="65"/>
      <c r="B696" s="89"/>
      <c r="C696" s="90"/>
      <c r="D696" s="145"/>
      <c r="E696" s="155"/>
      <c r="F696" s="207"/>
    </row>
    <row r="697" spans="2:6" ht="14.25">
      <c r="B697" s="89"/>
      <c r="C697" s="90"/>
      <c r="D697" s="145"/>
      <c r="E697" s="154"/>
      <c r="F697" s="209"/>
    </row>
    <row r="698" spans="2:6" ht="14.25">
      <c r="B698" s="92"/>
      <c r="C698" s="90"/>
      <c r="D698" s="145"/>
      <c r="E698" s="156"/>
      <c r="F698" s="209"/>
    </row>
    <row r="699" spans="2:6" ht="14.25">
      <c r="B699" s="89"/>
      <c r="C699" s="90"/>
      <c r="D699" s="145"/>
      <c r="E699" s="156"/>
      <c r="F699" s="209"/>
    </row>
    <row r="700" spans="2:6" ht="14.25">
      <c r="B700" s="89"/>
      <c r="C700" s="90"/>
      <c r="D700" s="145"/>
      <c r="E700" s="156"/>
      <c r="F700" s="209"/>
    </row>
    <row r="701" spans="2:6" ht="14.25">
      <c r="B701" s="89"/>
      <c r="C701" s="90"/>
      <c r="D701" s="145"/>
      <c r="E701" s="156"/>
      <c r="F701" s="209"/>
    </row>
    <row r="702" spans="1:6" ht="15">
      <c r="A702" s="70"/>
      <c r="B702" s="62"/>
      <c r="C702" s="71"/>
      <c r="D702" s="147"/>
      <c r="E702" s="156"/>
      <c r="F702" s="207"/>
    </row>
    <row r="703" spans="5:6" ht="14.25">
      <c r="E703" s="156"/>
      <c r="F703" s="209"/>
    </row>
    <row r="704" spans="1:6" ht="14.25">
      <c r="A704" s="65"/>
      <c r="B704" s="89"/>
      <c r="E704" s="156"/>
      <c r="F704" s="209"/>
    </row>
    <row r="705" spans="2:6" ht="13.5" customHeight="1">
      <c r="B705" s="89"/>
      <c r="E705" s="156"/>
      <c r="F705" s="209"/>
    </row>
    <row r="706" spans="2:6" ht="13.5" customHeight="1">
      <c r="B706" s="89"/>
      <c r="E706" s="156"/>
      <c r="F706" s="209"/>
    </row>
    <row r="707" spans="2:6" ht="13.5" customHeight="1">
      <c r="B707" s="89"/>
      <c r="E707" s="156"/>
      <c r="F707" s="209"/>
    </row>
    <row r="708" spans="2:6" ht="13.5" customHeight="1">
      <c r="B708" s="89"/>
      <c r="E708" s="156"/>
      <c r="F708" s="209"/>
    </row>
    <row r="709" spans="2:6" ht="13.5" customHeight="1">
      <c r="B709" s="89"/>
      <c r="E709" s="156"/>
      <c r="F709" s="209"/>
    </row>
    <row r="710" spans="2:6" ht="13.5" customHeight="1">
      <c r="B710" s="89"/>
      <c r="E710" s="156"/>
      <c r="F710" s="209"/>
    </row>
    <row r="711" spans="2:6" ht="13.5" customHeight="1">
      <c r="B711" s="89"/>
      <c r="E711" s="156"/>
      <c r="F711" s="209"/>
    </row>
    <row r="712" spans="2:6" ht="13.5" customHeight="1">
      <c r="B712" s="89"/>
      <c r="E712" s="155"/>
      <c r="F712" s="207"/>
    </row>
    <row r="713" spans="2:6" ht="13.5" customHeight="1">
      <c r="B713" s="89"/>
      <c r="E713" s="156"/>
      <c r="F713" s="209"/>
    </row>
    <row r="714" spans="2:6" ht="13.5" customHeight="1">
      <c r="B714" s="89"/>
      <c r="E714" s="156"/>
      <c r="F714" s="209"/>
    </row>
    <row r="715" spans="2:6" ht="13.5" customHeight="1">
      <c r="B715" s="89"/>
      <c r="E715" s="156"/>
      <c r="F715" s="209"/>
    </row>
    <row r="716" spans="2:6" ht="13.5" customHeight="1">
      <c r="B716" s="89"/>
      <c r="E716" s="156"/>
      <c r="F716" s="209"/>
    </row>
    <row r="717" spans="1:6" ht="13.5" customHeight="1">
      <c r="A717" s="65"/>
      <c r="B717" s="89"/>
      <c r="E717" s="156"/>
      <c r="F717" s="209"/>
    </row>
    <row r="718" spans="2:6" ht="13.5" customHeight="1">
      <c r="B718" s="89"/>
      <c r="E718" s="156"/>
      <c r="F718" s="209"/>
    </row>
    <row r="719" spans="2:6" ht="13.5" customHeight="1">
      <c r="B719" s="89"/>
      <c r="E719" s="156"/>
      <c r="F719" s="209"/>
    </row>
    <row r="720" spans="2:6" ht="13.5" customHeight="1">
      <c r="B720" s="89"/>
      <c r="E720" s="156"/>
      <c r="F720" s="209"/>
    </row>
    <row r="721" spans="2:6" ht="13.5" customHeight="1">
      <c r="B721" s="89"/>
      <c r="E721" s="156"/>
      <c r="F721" s="209"/>
    </row>
    <row r="722" spans="2:6" ht="13.5" customHeight="1">
      <c r="B722" s="89"/>
      <c r="E722" s="156"/>
      <c r="F722" s="209"/>
    </row>
    <row r="723" spans="2:6" ht="13.5" customHeight="1">
      <c r="B723" s="89"/>
      <c r="E723" s="156"/>
      <c r="F723" s="209"/>
    </row>
    <row r="724" spans="2:6" ht="13.5" customHeight="1">
      <c r="B724" s="89"/>
      <c r="E724" s="156"/>
      <c r="F724" s="209"/>
    </row>
    <row r="725" spans="2:6" ht="13.5" customHeight="1">
      <c r="B725" s="89"/>
      <c r="E725" s="155"/>
      <c r="F725" s="207"/>
    </row>
    <row r="726" spans="2:6" ht="13.5" customHeight="1">
      <c r="B726" s="89"/>
      <c r="E726" s="156"/>
      <c r="F726" s="209"/>
    </row>
    <row r="727" spans="2:6" ht="13.5" customHeight="1">
      <c r="B727" s="89"/>
      <c r="E727" s="156"/>
      <c r="F727" s="209"/>
    </row>
    <row r="728" spans="2:6" ht="13.5" customHeight="1">
      <c r="B728" s="89"/>
      <c r="E728" s="156"/>
      <c r="F728" s="209"/>
    </row>
    <row r="729" spans="2:6" ht="13.5" customHeight="1">
      <c r="B729" s="89"/>
      <c r="E729" s="156"/>
      <c r="F729" s="209"/>
    </row>
    <row r="730" spans="1:6" ht="13.5" customHeight="1">
      <c r="A730" s="65"/>
      <c r="B730" s="89"/>
      <c r="E730" s="156"/>
      <c r="F730" s="209"/>
    </row>
    <row r="731" spans="2:6" ht="13.5" customHeight="1">
      <c r="B731" s="89"/>
      <c r="E731" s="156"/>
      <c r="F731" s="209"/>
    </row>
    <row r="732" spans="2:6" ht="13.5" customHeight="1">
      <c r="B732" s="89"/>
      <c r="E732" s="156"/>
      <c r="F732" s="209"/>
    </row>
    <row r="733" spans="2:6" ht="13.5" customHeight="1">
      <c r="B733" s="89"/>
      <c r="E733" s="156"/>
      <c r="F733" s="209"/>
    </row>
    <row r="734" spans="2:6" ht="13.5" customHeight="1">
      <c r="B734" s="89"/>
      <c r="E734" s="155"/>
      <c r="F734" s="207"/>
    </row>
    <row r="735" spans="2:6" ht="13.5" customHeight="1">
      <c r="B735" s="89"/>
      <c r="E735" s="156"/>
      <c r="F735" s="209"/>
    </row>
    <row r="736" spans="2:6" ht="13.5" customHeight="1">
      <c r="B736" s="89"/>
      <c r="E736" s="156"/>
      <c r="F736" s="209"/>
    </row>
    <row r="737" spans="2:6" ht="13.5" customHeight="1">
      <c r="B737" s="89"/>
      <c r="E737" s="156"/>
      <c r="F737" s="209"/>
    </row>
    <row r="738" spans="2:6" ht="13.5" customHeight="1">
      <c r="B738" s="89"/>
      <c r="E738" s="156"/>
      <c r="F738" s="209"/>
    </row>
    <row r="739" spans="1:6" ht="13.5" customHeight="1">
      <c r="A739" s="65"/>
      <c r="B739" s="89"/>
      <c r="E739" s="156"/>
      <c r="F739" s="209"/>
    </row>
    <row r="740" spans="2:6" ht="13.5" customHeight="1">
      <c r="B740" s="89"/>
      <c r="E740" s="156"/>
      <c r="F740" s="209"/>
    </row>
    <row r="741" spans="2:6" ht="13.5" customHeight="1">
      <c r="B741" s="89"/>
      <c r="E741" s="155"/>
      <c r="F741" s="207"/>
    </row>
    <row r="742" spans="2:6" ht="13.5" customHeight="1">
      <c r="B742" s="89"/>
      <c r="E742" s="155"/>
      <c r="F742" s="207"/>
    </row>
    <row r="743" spans="2:6" ht="13.5" customHeight="1">
      <c r="B743" s="89"/>
      <c r="E743" s="155"/>
      <c r="F743" s="207"/>
    </row>
    <row r="744" spans="2:6" ht="13.5" customHeight="1">
      <c r="B744" s="89"/>
      <c r="E744" s="155"/>
      <c r="F744" s="207"/>
    </row>
    <row r="745" spans="2:6" ht="13.5" customHeight="1">
      <c r="B745" s="89"/>
      <c r="E745" s="156"/>
      <c r="F745" s="209"/>
    </row>
    <row r="746" spans="2:6" ht="13.5" customHeight="1">
      <c r="B746" s="89"/>
      <c r="E746" s="156"/>
      <c r="F746" s="209"/>
    </row>
    <row r="747" spans="2:6" ht="13.5" customHeight="1">
      <c r="B747" s="89"/>
      <c r="E747" s="156"/>
      <c r="F747" s="209"/>
    </row>
    <row r="748" spans="2:6" ht="13.5" customHeight="1">
      <c r="B748" s="89"/>
      <c r="E748" s="156"/>
      <c r="F748" s="209"/>
    </row>
    <row r="749" spans="2:6" ht="13.5" customHeight="1">
      <c r="B749" s="89"/>
      <c r="E749" s="156"/>
      <c r="F749" s="209"/>
    </row>
    <row r="750" spans="2:6" ht="13.5" customHeight="1">
      <c r="B750" s="89"/>
      <c r="E750" s="156"/>
      <c r="F750" s="209"/>
    </row>
    <row r="751" spans="1:6" ht="13.5" customHeight="1">
      <c r="A751" s="65"/>
      <c r="B751" s="89"/>
      <c r="E751" s="156"/>
      <c r="F751" s="209"/>
    </row>
    <row r="752" spans="2:6" ht="13.5" customHeight="1">
      <c r="B752" s="89"/>
      <c r="E752" s="156"/>
      <c r="F752" s="209"/>
    </row>
    <row r="753" spans="2:6" ht="13.5" customHeight="1">
      <c r="B753" s="89"/>
      <c r="E753" s="155"/>
      <c r="F753" s="207"/>
    </row>
    <row r="754" spans="2:6" ht="13.5" customHeight="1">
      <c r="B754" s="89"/>
      <c r="E754" s="156"/>
      <c r="F754" s="209"/>
    </row>
    <row r="755" spans="2:6" ht="13.5" customHeight="1">
      <c r="B755" s="89"/>
      <c r="E755" s="156"/>
      <c r="F755" s="209"/>
    </row>
    <row r="756" spans="2:6" ht="13.5" customHeight="1">
      <c r="B756" s="89"/>
      <c r="E756" s="156"/>
      <c r="F756" s="209"/>
    </row>
    <row r="757" spans="2:6" ht="13.5" customHeight="1">
      <c r="B757" s="89"/>
      <c r="E757" s="156"/>
      <c r="F757" s="209"/>
    </row>
    <row r="758" spans="2:6" ht="13.5" customHeight="1">
      <c r="B758" s="89"/>
      <c r="E758" s="156"/>
      <c r="F758" s="209"/>
    </row>
    <row r="759" spans="2:6" ht="13.5" customHeight="1">
      <c r="B759" s="89"/>
      <c r="E759" s="156"/>
      <c r="F759" s="209"/>
    </row>
    <row r="760" spans="1:6" ht="13.5" customHeight="1">
      <c r="A760" s="65"/>
      <c r="B760" s="89"/>
      <c r="E760" s="156"/>
      <c r="F760" s="209"/>
    </row>
    <row r="761" spans="2:6" ht="13.5" customHeight="1">
      <c r="B761" s="89"/>
      <c r="E761" s="155"/>
      <c r="F761" s="207"/>
    </row>
    <row r="762" spans="2:6" ht="13.5" customHeight="1">
      <c r="B762" s="89"/>
      <c r="E762" s="155"/>
      <c r="F762" s="207"/>
    </row>
    <row r="763" spans="2:6" ht="13.5" customHeight="1">
      <c r="B763" s="89"/>
      <c r="E763" s="155"/>
      <c r="F763" s="207"/>
    </row>
    <row r="764" spans="2:6" ht="13.5" customHeight="1">
      <c r="B764" s="89"/>
      <c r="E764" s="155"/>
      <c r="F764" s="207"/>
    </row>
    <row r="765" spans="2:6" ht="13.5" customHeight="1">
      <c r="B765" s="89"/>
      <c r="E765" s="156"/>
      <c r="F765" s="209"/>
    </row>
    <row r="766" spans="1:6" ht="13.5" customHeight="1">
      <c r="A766" s="65"/>
      <c r="B766" s="89"/>
      <c r="E766" s="156"/>
      <c r="F766" s="209"/>
    </row>
    <row r="767" spans="2:6" ht="13.5" customHeight="1">
      <c r="B767" s="89"/>
      <c r="E767" s="155"/>
      <c r="F767" s="207"/>
    </row>
    <row r="768" spans="2:6" ht="13.5" customHeight="1">
      <c r="B768" s="89"/>
      <c r="E768" s="156"/>
      <c r="F768" s="209"/>
    </row>
    <row r="769" spans="1:6" ht="13.5" customHeight="1">
      <c r="A769" s="65"/>
      <c r="B769" s="89"/>
      <c r="E769" s="156"/>
      <c r="F769" s="209"/>
    </row>
    <row r="770" spans="2:6" ht="13.5" customHeight="1">
      <c r="B770" s="89"/>
      <c r="E770" s="155"/>
      <c r="F770" s="207"/>
    </row>
    <row r="771" spans="2:6" ht="13.5" customHeight="1">
      <c r="B771" s="89"/>
      <c r="E771" s="155"/>
      <c r="F771" s="207"/>
    </row>
    <row r="772" spans="2:6" ht="13.5" customHeight="1">
      <c r="B772" s="89"/>
      <c r="E772" s="155"/>
      <c r="F772" s="207"/>
    </row>
    <row r="773" spans="2:6" ht="13.5" customHeight="1">
      <c r="B773" s="89"/>
      <c r="E773" s="155"/>
      <c r="F773" s="207"/>
    </row>
    <row r="774" spans="2:6" ht="13.5" customHeight="1">
      <c r="B774" s="89"/>
      <c r="E774" s="156"/>
      <c r="F774" s="209"/>
    </row>
    <row r="775" spans="1:6" ht="13.5" customHeight="1">
      <c r="A775" s="65"/>
      <c r="B775" s="89"/>
      <c r="E775" s="155"/>
      <c r="F775" s="207"/>
    </row>
    <row r="776" spans="2:6" ht="13.5" customHeight="1">
      <c r="B776" s="89"/>
      <c r="E776" s="156"/>
      <c r="F776" s="209"/>
    </row>
    <row r="777" spans="1:6" ht="13.5" customHeight="1">
      <c r="A777" s="65"/>
      <c r="B777" s="89"/>
      <c r="E777" s="156"/>
      <c r="F777" s="209"/>
    </row>
    <row r="778" spans="2:6" ht="13.5" customHeight="1">
      <c r="B778" s="89"/>
      <c r="E778" s="155"/>
      <c r="F778" s="207"/>
    </row>
    <row r="779" spans="2:6" ht="13.5" customHeight="1">
      <c r="B779" s="89"/>
      <c r="E779" s="155"/>
      <c r="F779" s="207"/>
    </row>
    <row r="780" spans="2:6" ht="13.5" customHeight="1">
      <c r="B780" s="89"/>
      <c r="E780" s="156"/>
      <c r="F780" s="209"/>
    </row>
    <row r="781" spans="1:6" ht="13.5" customHeight="1">
      <c r="A781" s="65"/>
      <c r="B781" s="89"/>
      <c r="E781" s="155"/>
      <c r="F781" s="207"/>
    </row>
    <row r="782" spans="2:6" ht="13.5" customHeight="1">
      <c r="B782" s="89"/>
      <c r="E782" s="156"/>
      <c r="F782" s="209"/>
    </row>
    <row r="783" spans="1:6" ht="15">
      <c r="A783" s="70"/>
      <c r="B783" s="89"/>
      <c r="C783" s="71"/>
      <c r="D783" s="147"/>
      <c r="E783" s="156"/>
      <c r="F783" s="207"/>
    </row>
    <row r="784" spans="2:6" ht="14.25">
      <c r="B784" s="89"/>
      <c r="E784" s="156"/>
      <c r="F784" s="209"/>
    </row>
    <row r="785" spans="1:6" ht="14.25">
      <c r="A785" s="65"/>
      <c r="B785" s="89"/>
      <c r="E785" s="156"/>
      <c r="F785" s="209"/>
    </row>
    <row r="786" spans="2:6" ht="14.25">
      <c r="B786" s="89"/>
      <c r="E786" s="156"/>
      <c r="F786" s="209"/>
    </row>
    <row r="787" spans="2:6" ht="14.25">
      <c r="B787" s="89"/>
      <c r="E787" s="156"/>
      <c r="F787" s="209"/>
    </row>
    <row r="788" spans="2:6" ht="14.25">
      <c r="B788" s="89"/>
      <c r="E788" s="156"/>
      <c r="F788" s="207"/>
    </row>
    <row r="789" spans="2:6" ht="14.25">
      <c r="B789" s="89"/>
      <c r="E789" s="156"/>
      <c r="F789" s="209"/>
    </row>
    <row r="790" spans="1:6" ht="14.25">
      <c r="A790" s="65"/>
      <c r="B790" s="89"/>
      <c r="E790" s="156"/>
      <c r="F790" s="209"/>
    </row>
    <row r="791" spans="1:6" ht="14.25">
      <c r="A791" s="65"/>
      <c r="B791" s="89"/>
      <c r="E791" s="156"/>
      <c r="F791" s="209"/>
    </row>
    <row r="792" spans="2:6" ht="14.25">
      <c r="B792" s="89"/>
      <c r="E792" s="156"/>
      <c r="F792" s="209"/>
    </row>
    <row r="793" spans="2:6" ht="14.25">
      <c r="B793" s="89"/>
      <c r="E793" s="155"/>
      <c r="F793" s="207"/>
    </row>
    <row r="794" spans="1:6" s="47" customFormat="1" ht="14.25">
      <c r="A794" s="59"/>
      <c r="B794" s="89"/>
      <c r="C794" s="29"/>
      <c r="D794" s="148"/>
      <c r="E794" s="156"/>
      <c r="F794" s="209"/>
    </row>
    <row r="795" spans="2:6" ht="14.25">
      <c r="B795" s="89"/>
      <c r="E795" s="156"/>
      <c r="F795" s="209"/>
    </row>
    <row r="796" spans="2:6" ht="14.25">
      <c r="B796" s="89"/>
      <c r="E796" s="156"/>
      <c r="F796" s="207"/>
    </row>
    <row r="797" spans="2:6" ht="14.25">
      <c r="B797" s="89"/>
      <c r="E797" s="156"/>
      <c r="F797" s="209"/>
    </row>
    <row r="798" spans="1:6" ht="14.25">
      <c r="A798" s="65"/>
      <c r="B798" s="89"/>
      <c r="E798" s="156"/>
      <c r="F798" s="209"/>
    </row>
    <row r="799" spans="2:6" ht="14.25">
      <c r="B799" s="89"/>
      <c r="E799" s="156"/>
      <c r="F799" s="207"/>
    </row>
    <row r="800" spans="1:6" ht="14.25">
      <c r="A800" s="65"/>
      <c r="B800" s="89"/>
      <c r="E800" s="156"/>
      <c r="F800" s="209"/>
    </row>
    <row r="801" spans="1:6" ht="14.25">
      <c r="A801" s="65"/>
      <c r="B801" s="89"/>
      <c r="E801" s="156"/>
      <c r="F801" s="209"/>
    </row>
    <row r="802" spans="2:6" ht="14.25">
      <c r="B802" s="89"/>
      <c r="E802" s="156"/>
      <c r="F802" s="207"/>
    </row>
    <row r="803" spans="2:6" ht="14.25">
      <c r="B803" s="89"/>
      <c r="E803" s="155"/>
      <c r="F803" s="207"/>
    </row>
    <row r="804" spans="2:6" ht="14.25">
      <c r="B804" s="89"/>
      <c r="E804" s="156"/>
      <c r="F804" s="209"/>
    </row>
    <row r="805" spans="1:6" ht="14.25">
      <c r="A805" s="65"/>
      <c r="B805" s="89"/>
      <c r="E805" s="156"/>
      <c r="F805" s="209"/>
    </row>
    <row r="806" spans="2:6" ht="14.25">
      <c r="B806" s="89"/>
      <c r="E806" s="156"/>
      <c r="F806" s="207"/>
    </row>
    <row r="807" spans="2:6" ht="14.25">
      <c r="B807" s="89"/>
      <c r="E807" s="156"/>
      <c r="F807" s="207"/>
    </row>
    <row r="808" spans="2:6" ht="14.25">
      <c r="B808" s="89"/>
      <c r="E808" s="156"/>
      <c r="F808" s="209"/>
    </row>
    <row r="809" spans="2:6" ht="14.25">
      <c r="B809" s="89"/>
      <c r="E809" s="156"/>
      <c r="F809" s="209"/>
    </row>
    <row r="810" spans="1:6" ht="14.25">
      <c r="A810" s="65"/>
      <c r="B810" s="89"/>
      <c r="E810" s="156"/>
      <c r="F810" s="209"/>
    </row>
    <row r="811" spans="2:6" ht="14.25">
      <c r="B811" s="89"/>
      <c r="E811" s="155"/>
      <c r="F811" s="207"/>
    </row>
    <row r="812" spans="2:6" ht="14.25">
      <c r="B812" s="89"/>
      <c r="E812" s="156"/>
      <c r="F812" s="209"/>
    </row>
    <row r="813" spans="1:6" ht="14.25">
      <c r="A813" s="65"/>
      <c r="B813" s="89"/>
      <c r="E813" s="155"/>
      <c r="F813" s="207"/>
    </row>
    <row r="814" spans="2:6" ht="14.25">
      <c r="B814" s="89"/>
      <c r="E814" s="156"/>
      <c r="F814" s="209"/>
    </row>
    <row r="815" spans="2:6" ht="14.25">
      <c r="B815" s="89"/>
      <c r="E815" s="156"/>
      <c r="F815" s="209"/>
    </row>
    <row r="816" spans="1:6" ht="14.25">
      <c r="A816" s="65"/>
      <c r="B816" s="89"/>
      <c r="E816" s="155"/>
      <c r="F816" s="207"/>
    </row>
    <row r="817" spans="2:6" ht="14.25">
      <c r="B817" s="89"/>
      <c r="E817" s="156"/>
      <c r="F817" s="209"/>
    </row>
  </sheetData>
  <sheetProtection/>
  <printOptions/>
  <pageMargins left="0.7480314960629921" right="0.7480314960629921" top="0.4330708661417323" bottom="0.4330708661417323" header="0" footer="0"/>
  <pageSetup horizontalDpi="600" verticalDpi="600" orientation="portrait" paperSize="9" scale="55" r:id="rId1"/>
  <headerFooter alignWithMargins="0">
    <oddFooter>&amp;L&amp;F, &amp;A&amp;R&amp;P/&amp;N</oddFooter>
  </headerFooter>
</worksheet>
</file>

<file path=xl/worksheets/sheet5.xml><?xml version="1.0" encoding="utf-8"?>
<worksheet xmlns="http://schemas.openxmlformats.org/spreadsheetml/2006/main" xmlns:r="http://schemas.openxmlformats.org/officeDocument/2006/relationships">
  <sheetPr>
    <tabColor rgb="FFC00000"/>
  </sheetPr>
  <dimension ref="A1:J861"/>
  <sheetViews>
    <sheetView view="pageBreakPreview" zoomScaleNormal="85" zoomScaleSheetLayoutView="100" zoomScalePageLayoutView="0" workbookViewId="0" topLeftCell="A1">
      <pane ySplit="3" topLeftCell="A4" activePane="bottomLeft" state="frozen"/>
      <selection pane="topLeft" activeCell="A1" sqref="A1"/>
      <selection pane="bottomLeft" activeCell="F131" sqref="A1:F131"/>
    </sheetView>
  </sheetViews>
  <sheetFormatPr defaultColWidth="9.00390625" defaultRowHeight="15"/>
  <cols>
    <col min="1" max="1" width="4.421875" style="59" customWidth="1"/>
    <col min="2" max="2" width="50.00390625" style="72" customWidth="1"/>
    <col min="3" max="3" width="7.00390625" style="29" customWidth="1"/>
    <col min="4" max="4" width="8.7109375" style="148" customWidth="1"/>
    <col min="5" max="5" width="11.57421875" style="157" customWidth="1"/>
    <col min="6" max="6" width="10.7109375" style="210" bestFit="1" customWidth="1"/>
    <col min="7" max="9" width="9.00390625" style="48" customWidth="1"/>
    <col min="10" max="10" width="11.57421875" style="48" customWidth="1"/>
    <col min="11" max="16384" width="9.00390625" style="48" customWidth="1"/>
  </cols>
  <sheetData>
    <row r="1" spans="1:7" s="35" customFormat="1" ht="16.5" customHeight="1">
      <c r="A1" s="30" t="s">
        <v>16</v>
      </c>
      <c r="B1" s="31" t="s">
        <v>292</v>
      </c>
      <c r="C1" s="32"/>
      <c r="D1" s="139"/>
      <c r="E1" s="149"/>
      <c r="F1" s="203">
        <f>SUM(F24,F49,F65,F82,F98,F112,F129,F131)</f>
        <v>0</v>
      </c>
      <c r="G1" s="34"/>
    </row>
    <row r="2" spans="1:7" s="35" customFormat="1" ht="15">
      <c r="A2" s="36"/>
      <c r="B2" s="37"/>
      <c r="C2" s="38"/>
      <c r="D2" s="140"/>
      <c r="E2" s="150"/>
      <c r="F2" s="204"/>
      <c r="G2" s="34"/>
    </row>
    <row r="3" spans="1:6" s="42" customFormat="1" ht="15">
      <c r="A3" s="39"/>
      <c r="B3" s="40" t="s">
        <v>4</v>
      </c>
      <c r="C3" s="41" t="s">
        <v>5</v>
      </c>
      <c r="D3" s="141" t="s">
        <v>8</v>
      </c>
      <c r="E3" s="151" t="s">
        <v>6</v>
      </c>
      <c r="F3" s="205" t="s">
        <v>7</v>
      </c>
    </row>
    <row r="4" spans="1:4" ht="14.25">
      <c r="A4" s="93"/>
      <c r="B4" s="46"/>
      <c r="C4" s="82"/>
      <c r="D4" s="159"/>
    </row>
    <row r="5" spans="1:6" ht="45">
      <c r="A5" s="125">
        <f>MAX($A$2:$A4)+1</f>
        <v>1</v>
      </c>
      <c r="B5" s="76" t="s">
        <v>253</v>
      </c>
      <c r="C5" s="51" t="s">
        <v>0</v>
      </c>
      <c r="D5" s="142">
        <v>1</v>
      </c>
      <c r="E5" s="153"/>
      <c r="F5" s="207">
        <f>E5*D5</f>
        <v>0</v>
      </c>
    </row>
    <row r="6" spans="1:6" ht="14.25">
      <c r="A6" s="94" t="s">
        <v>29</v>
      </c>
      <c r="B6" s="50" t="s">
        <v>167</v>
      </c>
      <c r="C6" s="51" t="s">
        <v>2</v>
      </c>
      <c r="D6" s="142">
        <v>1</v>
      </c>
      <c r="E6" s="153"/>
      <c r="F6" s="207">
        <f aca="true" t="shared" si="0" ref="F6:F23">E6*D6</f>
        <v>0</v>
      </c>
    </row>
    <row r="7" spans="1:6" ht="14.25">
      <c r="A7" s="94" t="s">
        <v>29</v>
      </c>
      <c r="B7" s="50" t="s">
        <v>65</v>
      </c>
      <c r="C7" s="51" t="s">
        <v>2</v>
      </c>
      <c r="D7" s="142">
        <v>1</v>
      </c>
      <c r="E7" s="153"/>
      <c r="F7" s="207">
        <f t="shared" si="0"/>
        <v>0</v>
      </c>
    </row>
    <row r="8" spans="1:6" ht="14.25">
      <c r="A8" s="94" t="s">
        <v>29</v>
      </c>
      <c r="B8" s="50" t="s">
        <v>66</v>
      </c>
      <c r="C8" s="51" t="s">
        <v>2</v>
      </c>
      <c r="D8" s="142">
        <v>1</v>
      </c>
      <c r="E8" s="153"/>
      <c r="F8" s="207">
        <f t="shared" si="0"/>
        <v>0</v>
      </c>
    </row>
    <row r="9" spans="1:6" ht="14.25">
      <c r="A9" s="94" t="s">
        <v>29</v>
      </c>
      <c r="B9" s="50" t="s">
        <v>68</v>
      </c>
      <c r="C9" s="51" t="s">
        <v>2</v>
      </c>
      <c r="D9" s="142">
        <v>13</v>
      </c>
      <c r="E9" s="153"/>
      <c r="F9" s="207">
        <f t="shared" si="0"/>
        <v>0</v>
      </c>
    </row>
    <row r="10" spans="1:6" ht="14.25">
      <c r="A10" s="94" t="s">
        <v>29</v>
      </c>
      <c r="B10" s="50" t="s">
        <v>70</v>
      </c>
      <c r="C10" s="51" t="s">
        <v>2</v>
      </c>
      <c r="D10" s="142">
        <v>3</v>
      </c>
      <c r="E10" s="153"/>
      <c r="F10" s="207">
        <f t="shared" si="0"/>
        <v>0</v>
      </c>
    </row>
    <row r="11" spans="1:6" ht="14.25">
      <c r="A11" s="94" t="s">
        <v>29</v>
      </c>
      <c r="B11" s="50" t="s">
        <v>168</v>
      </c>
      <c r="C11" s="51" t="s">
        <v>2</v>
      </c>
      <c r="D11" s="142">
        <v>21</v>
      </c>
      <c r="E11" s="153"/>
      <c r="F11" s="207">
        <f t="shared" si="0"/>
        <v>0</v>
      </c>
    </row>
    <row r="12" spans="1:6" ht="14.25">
      <c r="A12" s="94" t="s">
        <v>29</v>
      </c>
      <c r="B12" s="50" t="s">
        <v>169</v>
      </c>
      <c r="C12" s="51" t="s">
        <v>2</v>
      </c>
      <c r="D12" s="142">
        <v>9</v>
      </c>
      <c r="E12" s="153"/>
      <c r="F12" s="207">
        <f t="shared" si="0"/>
        <v>0</v>
      </c>
    </row>
    <row r="13" spans="1:6" ht="14.25">
      <c r="A13" s="94" t="s">
        <v>29</v>
      </c>
      <c r="B13" s="50" t="s">
        <v>170</v>
      </c>
      <c r="C13" s="51" t="s">
        <v>2</v>
      </c>
      <c r="D13" s="142">
        <v>3</v>
      </c>
      <c r="E13" s="153"/>
      <c r="F13" s="207">
        <f aca="true" t="shared" si="1" ref="F13:F19">E13*D13</f>
        <v>0</v>
      </c>
    </row>
    <row r="14" spans="1:6" ht="14.25">
      <c r="A14" s="94" t="s">
        <v>29</v>
      </c>
      <c r="B14" s="50" t="s">
        <v>171</v>
      </c>
      <c r="C14" s="51" t="s">
        <v>2</v>
      </c>
      <c r="D14" s="142">
        <v>3</v>
      </c>
      <c r="E14" s="153"/>
      <c r="F14" s="207">
        <f t="shared" si="1"/>
        <v>0</v>
      </c>
    </row>
    <row r="15" spans="1:6" ht="14.25">
      <c r="A15" s="94" t="s">
        <v>29</v>
      </c>
      <c r="B15" s="50" t="s">
        <v>35</v>
      </c>
      <c r="C15" s="51" t="s">
        <v>2</v>
      </c>
      <c r="D15" s="142">
        <v>2</v>
      </c>
      <c r="E15" s="153"/>
      <c r="F15" s="207">
        <f t="shared" si="1"/>
        <v>0</v>
      </c>
    </row>
    <row r="16" spans="1:6" ht="14.25">
      <c r="A16" s="94" t="s">
        <v>29</v>
      </c>
      <c r="B16" s="50" t="s">
        <v>53</v>
      </c>
      <c r="C16" s="51" t="s">
        <v>2</v>
      </c>
      <c r="D16" s="142">
        <v>3</v>
      </c>
      <c r="E16" s="153"/>
      <c r="F16" s="207">
        <f t="shared" si="1"/>
        <v>0</v>
      </c>
    </row>
    <row r="17" spans="1:6" ht="14.25">
      <c r="A17" s="94" t="s">
        <v>29</v>
      </c>
      <c r="B17" s="50" t="s">
        <v>32</v>
      </c>
      <c r="C17" s="51" t="s">
        <v>2</v>
      </c>
      <c r="D17" s="142">
        <v>5</v>
      </c>
      <c r="E17" s="153"/>
      <c r="F17" s="207">
        <f t="shared" si="1"/>
        <v>0</v>
      </c>
    </row>
    <row r="18" spans="1:6" ht="14.25">
      <c r="A18" s="94" t="s">
        <v>29</v>
      </c>
      <c r="B18" s="50" t="s">
        <v>33</v>
      </c>
      <c r="C18" s="51" t="s">
        <v>2</v>
      </c>
      <c r="D18" s="142">
        <v>3</v>
      </c>
      <c r="E18" s="153"/>
      <c r="F18" s="207">
        <f t="shared" si="1"/>
        <v>0</v>
      </c>
    </row>
    <row r="19" spans="1:6" ht="14.25">
      <c r="A19" s="94" t="s">
        <v>29</v>
      </c>
      <c r="B19" s="50" t="s">
        <v>31</v>
      </c>
      <c r="C19" s="51" t="s">
        <v>2</v>
      </c>
      <c r="D19" s="142">
        <v>1</v>
      </c>
      <c r="E19" s="153"/>
      <c r="F19" s="207">
        <f t="shared" si="1"/>
        <v>0</v>
      </c>
    </row>
    <row r="20" spans="1:6" ht="28.5">
      <c r="A20" s="95" t="s">
        <v>29</v>
      </c>
      <c r="B20" s="50" t="s">
        <v>34</v>
      </c>
      <c r="C20" s="51" t="s">
        <v>0</v>
      </c>
      <c r="D20" s="142">
        <v>1</v>
      </c>
      <c r="E20" s="153"/>
      <c r="F20" s="207">
        <f t="shared" si="0"/>
        <v>0</v>
      </c>
    </row>
    <row r="21" spans="1:6" ht="14.25">
      <c r="A21" s="95" t="s">
        <v>29</v>
      </c>
      <c r="B21" s="50" t="s">
        <v>71</v>
      </c>
      <c r="C21" s="51" t="s">
        <v>12</v>
      </c>
      <c r="D21" s="142">
        <v>16</v>
      </c>
      <c r="E21" s="153"/>
      <c r="F21" s="207">
        <f t="shared" si="0"/>
        <v>0</v>
      </c>
    </row>
    <row r="22" spans="1:6" ht="14.25">
      <c r="A22" s="95" t="s">
        <v>29</v>
      </c>
      <c r="B22" s="50" t="s">
        <v>72</v>
      </c>
      <c r="C22" s="51" t="s">
        <v>12</v>
      </c>
      <c r="D22" s="142">
        <v>8</v>
      </c>
      <c r="E22" s="153"/>
      <c r="F22" s="207">
        <f t="shared" si="0"/>
        <v>0</v>
      </c>
    </row>
    <row r="23" spans="1:6" ht="14.25">
      <c r="A23" s="95" t="s">
        <v>29</v>
      </c>
      <c r="B23" s="50" t="s">
        <v>73</v>
      </c>
      <c r="C23" s="51" t="s">
        <v>2</v>
      </c>
      <c r="D23" s="142">
        <v>1</v>
      </c>
      <c r="E23" s="153"/>
      <c r="F23" s="207">
        <f t="shared" si="0"/>
        <v>0</v>
      </c>
    </row>
    <row r="24" spans="1:6" ht="15">
      <c r="A24" s="95"/>
      <c r="B24" s="76" t="s">
        <v>172</v>
      </c>
      <c r="C24" s="51" t="s">
        <v>0</v>
      </c>
      <c r="D24" s="142"/>
      <c r="E24" s="156"/>
      <c r="F24" s="207">
        <f>SUM(F5:F23)</f>
        <v>0</v>
      </c>
    </row>
    <row r="25" spans="1:6" ht="14.25">
      <c r="A25" s="95"/>
      <c r="B25" s="50"/>
      <c r="C25" s="51"/>
      <c r="D25" s="142"/>
      <c r="E25" s="155"/>
      <c r="F25" s="207"/>
    </row>
    <row r="26" spans="1:6" ht="45">
      <c r="A26" s="125">
        <f>MAX($A$2:$A25)+1</f>
        <v>2</v>
      </c>
      <c r="B26" s="76" t="s">
        <v>200</v>
      </c>
      <c r="C26" s="51" t="s">
        <v>0</v>
      </c>
      <c r="D26" s="142"/>
      <c r="E26" s="153"/>
      <c r="F26" s="207">
        <f>E26*D26</f>
        <v>0</v>
      </c>
    </row>
    <row r="27" spans="1:6" ht="14.25">
      <c r="A27" s="94" t="s">
        <v>29</v>
      </c>
      <c r="B27" s="50" t="s">
        <v>202</v>
      </c>
      <c r="C27" s="51" t="s">
        <v>2</v>
      </c>
      <c r="D27" s="142">
        <v>1</v>
      </c>
      <c r="E27" s="153"/>
      <c r="F27" s="207">
        <f aca="true" t="shared" si="2" ref="F27:F48">E27*D27</f>
        <v>0</v>
      </c>
    </row>
    <row r="28" spans="1:6" ht="14.25">
      <c r="A28" s="94" t="s">
        <v>29</v>
      </c>
      <c r="B28" s="50" t="s">
        <v>65</v>
      </c>
      <c r="C28" s="51" t="s">
        <v>2</v>
      </c>
      <c r="D28" s="142">
        <v>1</v>
      </c>
      <c r="E28" s="153"/>
      <c r="F28" s="207">
        <f t="shared" si="2"/>
        <v>0</v>
      </c>
    </row>
    <row r="29" spans="1:6" ht="14.25">
      <c r="A29" s="94" t="s">
        <v>29</v>
      </c>
      <c r="B29" s="50" t="s">
        <v>66</v>
      </c>
      <c r="C29" s="51" t="s">
        <v>2</v>
      </c>
      <c r="D29" s="142">
        <v>1</v>
      </c>
      <c r="E29" s="153"/>
      <c r="F29" s="207">
        <f t="shared" si="2"/>
        <v>0</v>
      </c>
    </row>
    <row r="30" spans="1:6" ht="14.25">
      <c r="A30" s="94" t="s">
        <v>29</v>
      </c>
      <c r="B30" s="50" t="s">
        <v>35</v>
      </c>
      <c r="C30" s="51" t="s">
        <v>2</v>
      </c>
      <c r="D30" s="142">
        <v>3</v>
      </c>
      <c r="E30" s="153"/>
      <c r="F30" s="207">
        <f>E30*D30</f>
        <v>0</v>
      </c>
    </row>
    <row r="31" spans="1:6" ht="14.25">
      <c r="A31" s="94" t="s">
        <v>29</v>
      </c>
      <c r="B31" s="50" t="s">
        <v>282</v>
      </c>
      <c r="C31" s="51" t="s">
        <v>2</v>
      </c>
      <c r="D31" s="142">
        <v>1</v>
      </c>
      <c r="E31" s="153"/>
      <c r="F31" s="207">
        <f>E31*D31</f>
        <v>0</v>
      </c>
    </row>
    <row r="32" spans="1:6" ht="14.25">
      <c r="A32" s="94" t="s">
        <v>29</v>
      </c>
      <c r="B32" s="50" t="s">
        <v>283</v>
      </c>
      <c r="C32" s="51" t="s">
        <v>2</v>
      </c>
      <c r="D32" s="142">
        <v>1</v>
      </c>
      <c r="E32" s="153"/>
      <c r="F32" s="207">
        <f>E32*D32</f>
        <v>0</v>
      </c>
    </row>
    <row r="33" spans="1:6" ht="14.25">
      <c r="A33" s="94" t="s">
        <v>29</v>
      </c>
      <c r="B33" s="50" t="s">
        <v>53</v>
      </c>
      <c r="C33" s="51" t="s">
        <v>2</v>
      </c>
      <c r="D33" s="142">
        <v>23</v>
      </c>
      <c r="E33" s="153"/>
      <c r="F33" s="207">
        <f t="shared" si="2"/>
        <v>0</v>
      </c>
    </row>
    <row r="34" spans="1:6" ht="14.25">
      <c r="A34" s="94" t="s">
        <v>29</v>
      </c>
      <c r="B34" s="50" t="s">
        <v>32</v>
      </c>
      <c r="C34" s="51" t="s">
        <v>2</v>
      </c>
      <c r="D34" s="142">
        <v>5</v>
      </c>
      <c r="E34" s="153"/>
      <c r="F34" s="207">
        <f t="shared" si="2"/>
        <v>0</v>
      </c>
    </row>
    <row r="35" spans="1:6" ht="14.25">
      <c r="A35" s="94" t="s">
        <v>29</v>
      </c>
      <c r="B35" s="50" t="s">
        <v>33</v>
      </c>
      <c r="C35" s="51" t="s">
        <v>2</v>
      </c>
      <c r="D35" s="142">
        <v>1</v>
      </c>
      <c r="E35" s="153"/>
      <c r="F35" s="207">
        <f t="shared" si="2"/>
        <v>0</v>
      </c>
    </row>
    <row r="36" spans="1:6" ht="14.25">
      <c r="A36" s="94" t="s">
        <v>29</v>
      </c>
      <c r="B36" s="50" t="s">
        <v>203</v>
      </c>
      <c r="C36" s="51" t="s">
        <v>2</v>
      </c>
      <c r="D36" s="142">
        <v>1</v>
      </c>
      <c r="E36" s="153"/>
      <c r="F36" s="207">
        <f t="shared" si="2"/>
        <v>0</v>
      </c>
    </row>
    <row r="37" spans="1:6" ht="14.25">
      <c r="A37" s="94" t="s">
        <v>29</v>
      </c>
      <c r="B37" s="50" t="s">
        <v>204</v>
      </c>
      <c r="C37" s="51" t="s">
        <v>2</v>
      </c>
      <c r="D37" s="142">
        <v>1</v>
      </c>
      <c r="E37" s="153"/>
      <c r="F37" s="207">
        <f t="shared" si="2"/>
        <v>0</v>
      </c>
    </row>
    <row r="38" spans="1:6" ht="14.25">
      <c r="A38" s="94" t="s">
        <v>29</v>
      </c>
      <c r="B38" s="50" t="s">
        <v>170</v>
      </c>
      <c r="C38" s="51" t="s">
        <v>2</v>
      </c>
      <c r="D38" s="142">
        <v>1</v>
      </c>
      <c r="E38" s="153"/>
      <c r="F38" s="207">
        <f>E38*D38</f>
        <v>0</v>
      </c>
    </row>
    <row r="39" spans="1:6" ht="14.25">
      <c r="A39" s="94" t="s">
        <v>29</v>
      </c>
      <c r="B39" s="50" t="s">
        <v>171</v>
      </c>
      <c r="C39" s="51" t="s">
        <v>2</v>
      </c>
      <c r="D39" s="142">
        <v>3</v>
      </c>
      <c r="E39" s="153"/>
      <c r="F39" s="207">
        <f>E39*D39</f>
        <v>0</v>
      </c>
    </row>
    <row r="40" spans="1:6" ht="14.25">
      <c r="A40" s="94" t="s">
        <v>29</v>
      </c>
      <c r="B40" s="50" t="s">
        <v>284</v>
      </c>
      <c r="C40" s="51" t="s">
        <v>2</v>
      </c>
      <c r="D40" s="142">
        <v>2</v>
      </c>
      <c r="E40" s="153"/>
      <c r="F40" s="207">
        <f t="shared" si="2"/>
        <v>0</v>
      </c>
    </row>
    <row r="41" spans="1:6" ht="14.25">
      <c r="A41" s="94" t="s">
        <v>29</v>
      </c>
      <c r="B41" s="50" t="s">
        <v>285</v>
      </c>
      <c r="C41" s="51" t="s">
        <v>2</v>
      </c>
      <c r="D41" s="142">
        <v>14</v>
      </c>
      <c r="E41" s="153"/>
      <c r="F41" s="207">
        <f t="shared" si="2"/>
        <v>0</v>
      </c>
    </row>
    <row r="42" spans="1:6" ht="14.25">
      <c r="A42" s="94" t="s">
        <v>29</v>
      </c>
      <c r="B42" s="50" t="s">
        <v>286</v>
      </c>
      <c r="C42" s="51" t="s">
        <v>2</v>
      </c>
      <c r="D42" s="142">
        <v>14</v>
      </c>
      <c r="E42" s="153"/>
      <c r="F42" s="207">
        <f t="shared" si="2"/>
        <v>0</v>
      </c>
    </row>
    <row r="43" spans="1:6" ht="14.25">
      <c r="A43" s="94" t="s">
        <v>29</v>
      </c>
      <c r="B43" s="50" t="s">
        <v>205</v>
      </c>
      <c r="C43" s="51" t="s">
        <v>2</v>
      </c>
      <c r="D43" s="142">
        <v>12</v>
      </c>
      <c r="E43" s="153"/>
      <c r="F43" s="207">
        <f t="shared" si="2"/>
        <v>0</v>
      </c>
    </row>
    <row r="44" spans="1:6" ht="14.25">
      <c r="A44" s="94" t="s">
        <v>29</v>
      </c>
      <c r="B44" s="50" t="s">
        <v>206</v>
      </c>
      <c r="C44" s="51" t="s">
        <v>2</v>
      </c>
      <c r="D44" s="142">
        <v>1</v>
      </c>
      <c r="E44" s="153"/>
      <c r="F44" s="207">
        <f t="shared" si="2"/>
        <v>0</v>
      </c>
    </row>
    <row r="45" spans="1:6" ht="28.5">
      <c r="A45" s="95" t="s">
        <v>29</v>
      </c>
      <c r="B45" s="50" t="s">
        <v>34</v>
      </c>
      <c r="C45" s="51" t="s">
        <v>0</v>
      </c>
      <c r="D45" s="142">
        <v>1</v>
      </c>
      <c r="E45" s="153"/>
      <c r="F45" s="207">
        <f t="shared" si="2"/>
        <v>0</v>
      </c>
    </row>
    <row r="46" spans="1:6" ht="14.25">
      <c r="A46" s="95" t="s">
        <v>29</v>
      </c>
      <c r="B46" s="50" t="s">
        <v>71</v>
      </c>
      <c r="C46" s="51" t="s">
        <v>12</v>
      </c>
      <c r="D46" s="142">
        <v>32</v>
      </c>
      <c r="E46" s="153"/>
      <c r="F46" s="207">
        <f t="shared" si="2"/>
        <v>0</v>
      </c>
    </row>
    <row r="47" spans="1:6" ht="14.25">
      <c r="A47" s="95" t="s">
        <v>29</v>
      </c>
      <c r="B47" s="50" t="s">
        <v>72</v>
      </c>
      <c r="C47" s="51" t="s">
        <v>12</v>
      </c>
      <c r="D47" s="142">
        <v>8</v>
      </c>
      <c r="E47" s="153"/>
      <c r="F47" s="207">
        <f t="shared" si="2"/>
        <v>0</v>
      </c>
    </row>
    <row r="48" spans="1:6" ht="14.25">
      <c r="A48" s="95" t="s">
        <v>29</v>
      </c>
      <c r="B48" s="50" t="s">
        <v>73</v>
      </c>
      <c r="C48" s="51" t="s">
        <v>2</v>
      </c>
      <c r="D48" s="142">
        <v>1</v>
      </c>
      <c r="E48" s="153"/>
      <c r="F48" s="207">
        <f t="shared" si="2"/>
        <v>0</v>
      </c>
    </row>
    <row r="49" spans="1:6" ht="15">
      <c r="A49" s="95"/>
      <c r="B49" s="76" t="s">
        <v>201</v>
      </c>
      <c r="C49" s="51" t="s">
        <v>0</v>
      </c>
      <c r="D49" s="142"/>
      <c r="E49" s="156"/>
      <c r="F49" s="207">
        <f>SUM(F26:F48)</f>
        <v>0</v>
      </c>
    </row>
    <row r="50" spans="1:6" ht="14.25">
      <c r="A50" s="95"/>
      <c r="B50" s="50"/>
      <c r="C50" s="51"/>
      <c r="D50" s="142"/>
      <c r="E50" s="155"/>
      <c r="F50" s="207"/>
    </row>
    <row r="51" spans="1:6" ht="45">
      <c r="A51" s="125">
        <f>MAX($A$2:$A50)+1</f>
        <v>3</v>
      </c>
      <c r="B51" s="76" t="s">
        <v>254</v>
      </c>
      <c r="C51" s="51" t="s">
        <v>0</v>
      </c>
      <c r="D51" s="142">
        <v>1</v>
      </c>
      <c r="E51" s="153"/>
      <c r="F51" s="207">
        <f>E51*D51</f>
        <v>0</v>
      </c>
    </row>
    <row r="52" spans="1:6" ht="14.25">
      <c r="A52" s="94" t="s">
        <v>29</v>
      </c>
      <c r="B52" s="50" t="s">
        <v>30</v>
      </c>
      <c r="C52" s="51" t="s">
        <v>2</v>
      </c>
      <c r="D52" s="142">
        <v>1</v>
      </c>
      <c r="E52" s="153"/>
      <c r="F52" s="207">
        <f aca="true" t="shared" si="3" ref="F52:F64">E52*D52</f>
        <v>0</v>
      </c>
    </row>
    <row r="53" spans="1:6" ht="14.25">
      <c r="A53" s="94" t="s">
        <v>29</v>
      </c>
      <c r="B53" s="50" t="s">
        <v>65</v>
      </c>
      <c r="C53" s="51" t="s">
        <v>2</v>
      </c>
      <c r="D53" s="142">
        <v>1</v>
      </c>
      <c r="E53" s="153"/>
      <c r="F53" s="207">
        <f t="shared" si="3"/>
        <v>0</v>
      </c>
    </row>
    <row r="54" spans="1:6" ht="14.25">
      <c r="A54" s="94" t="s">
        <v>29</v>
      </c>
      <c r="B54" s="50" t="s">
        <v>66</v>
      </c>
      <c r="C54" s="51" t="s">
        <v>2</v>
      </c>
      <c r="D54" s="142">
        <v>1</v>
      </c>
      <c r="E54" s="153"/>
      <c r="F54" s="207">
        <f t="shared" si="3"/>
        <v>0</v>
      </c>
    </row>
    <row r="55" spans="1:6" ht="14.25">
      <c r="A55" s="94" t="s">
        <v>29</v>
      </c>
      <c r="B55" s="50" t="s">
        <v>35</v>
      </c>
      <c r="C55" s="51" t="s">
        <v>2</v>
      </c>
      <c r="D55" s="142">
        <v>1</v>
      </c>
      <c r="E55" s="153"/>
      <c r="F55" s="207">
        <f t="shared" si="3"/>
        <v>0</v>
      </c>
    </row>
    <row r="56" spans="1:6" ht="14.25">
      <c r="A56" s="94" t="s">
        <v>29</v>
      </c>
      <c r="B56" s="50" t="s">
        <v>53</v>
      </c>
      <c r="C56" s="51" t="s">
        <v>2</v>
      </c>
      <c r="D56" s="142">
        <v>6</v>
      </c>
      <c r="E56" s="153"/>
      <c r="F56" s="207">
        <f t="shared" si="3"/>
        <v>0</v>
      </c>
    </row>
    <row r="57" spans="1:6" ht="14.25">
      <c r="A57" s="94" t="s">
        <v>29</v>
      </c>
      <c r="B57" s="50" t="s">
        <v>32</v>
      </c>
      <c r="C57" s="51" t="s">
        <v>2</v>
      </c>
      <c r="D57" s="142">
        <v>12</v>
      </c>
      <c r="E57" s="153"/>
      <c r="F57" s="207">
        <f t="shared" si="3"/>
        <v>0</v>
      </c>
    </row>
    <row r="58" spans="1:6" ht="14.25">
      <c r="A58" s="94" t="s">
        <v>29</v>
      </c>
      <c r="B58" s="50" t="s">
        <v>33</v>
      </c>
      <c r="C58" s="51" t="s">
        <v>2</v>
      </c>
      <c r="D58" s="142">
        <v>3</v>
      </c>
      <c r="E58" s="153"/>
      <c r="F58" s="207">
        <f t="shared" si="3"/>
        <v>0</v>
      </c>
    </row>
    <row r="59" spans="1:6" ht="14.25">
      <c r="A59" s="94" t="s">
        <v>29</v>
      </c>
      <c r="B59" s="50" t="s">
        <v>68</v>
      </c>
      <c r="C59" s="51" t="s">
        <v>2</v>
      </c>
      <c r="D59" s="142">
        <v>2</v>
      </c>
      <c r="E59" s="153"/>
      <c r="F59" s="207">
        <f t="shared" si="3"/>
        <v>0</v>
      </c>
    </row>
    <row r="60" spans="1:6" ht="14.25">
      <c r="A60" s="94" t="s">
        <v>29</v>
      </c>
      <c r="B60" s="50" t="s">
        <v>69</v>
      </c>
      <c r="C60" s="51" t="s">
        <v>2</v>
      </c>
      <c r="D60" s="142">
        <v>6</v>
      </c>
      <c r="E60" s="153"/>
      <c r="F60" s="207">
        <f t="shared" si="3"/>
        <v>0</v>
      </c>
    </row>
    <row r="61" spans="1:6" ht="28.5">
      <c r="A61" s="95" t="s">
        <v>29</v>
      </c>
      <c r="B61" s="50" t="s">
        <v>34</v>
      </c>
      <c r="C61" s="51" t="s">
        <v>0</v>
      </c>
      <c r="D61" s="142">
        <v>1</v>
      </c>
      <c r="E61" s="153"/>
      <c r="F61" s="207">
        <f t="shared" si="3"/>
        <v>0</v>
      </c>
    </row>
    <row r="62" spans="1:6" ht="14.25">
      <c r="A62" s="95" t="s">
        <v>29</v>
      </c>
      <c r="B62" s="50" t="s">
        <v>71</v>
      </c>
      <c r="C62" s="51" t="s">
        <v>12</v>
      </c>
      <c r="D62" s="142">
        <v>24</v>
      </c>
      <c r="E62" s="153"/>
      <c r="F62" s="207">
        <f t="shared" si="3"/>
        <v>0</v>
      </c>
    </row>
    <row r="63" spans="1:6" ht="14.25">
      <c r="A63" s="95" t="s">
        <v>29</v>
      </c>
      <c r="B63" s="50" t="s">
        <v>72</v>
      </c>
      <c r="C63" s="51" t="s">
        <v>12</v>
      </c>
      <c r="D63" s="142">
        <v>8</v>
      </c>
      <c r="E63" s="153"/>
      <c r="F63" s="207">
        <f t="shared" si="3"/>
        <v>0</v>
      </c>
    </row>
    <row r="64" spans="1:6" ht="14.25">
      <c r="A64" s="95" t="s">
        <v>29</v>
      </c>
      <c r="B64" s="50" t="s">
        <v>73</v>
      </c>
      <c r="C64" s="51" t="s">
        <v>2</v>
      </c>
      <c r="D64" s="142">
        <v>1</v>
      </c>
      <c r="E64" s="153"/>
      <c r="F64" s="207">
        <f t="shared" si="3"/>
        <v>0</v>
      </c>
    </row>
    <row r="65" spans="1:6" ht="15">
      <c r="A65" s="95"/>
      <c r="B65" s="76" t="s">
        <v>287</v>
      </c>
      <c r="C65" s="51" t="s">
        <v>0</v>
      </c>
      <c r="D65" s="142"/>
      <c r="E65" s="156"/>
      <c r="F65" s="207">
        <f>SUM(F51:F64)</f>
        <v>0</v>
      </c>
    </row>
    <row r="66" spans="1:6" ht="14.25">
      <c r="A66" s="95"/>
      <c r="B66" s="50"/>
      <c r="C66" s="51"/>
      <c r="D66" s="142"/>
      <c r="E66" s="155"/>
      <c r="F66" s="207"/>
    </row>
    <row r="67" spans="1:6" ht="45">
      <c r="A67" s="125">
        <f>MAX($A$2:$A66)+1</f>
        <v>4</v>
      </c>
      <c r="B67" s="76" t="s">
        <v>174</v>
      </c>
      <c r="C67" s="51" t="s">
        <v>0</v>
      </c>
      <c r="D67" s="142">
        <v>1</v>
      </c>
      <c r="E67" s="153"/>
      <c r="F67" s="207">
        <f>E67*D67</f>
        <v>0</v>
      </c>
    </row>
    <row r="68" spans="1:6" ht="14.25">
      <c r="A68" s="94" t="s">
        <v>29</v>
      </c>
      <c r="B68" s="50" t="s">
        <v>52</v>
      </c>
      <c r="C68" s="51" t="s">
        <v>2</v>
      </c>
      <c r="D68" s="142">
        <v>1</v>
      </c>
      <c r="E68" s="153"/>
      <c r="F68" s="207">
        <f aca="true" t="shared" si="4" ref="F68:F81">E68*D68</f>
        <v>0</v>
      </c>
    </row>
    <row r="69" spans="1:6" ht="14.25">
      <c r="A69" s="94" t="s">
        <v>29</v>
      </c>
      <c r="B69" s="50" t="s">
        <v>65</v>
      </c>
      <c r="C69" s="51" t="s">
        <v>2</v>
      </c>
      <c r="D69" s="142">
        <v>1</v>
      </c>
      <c r="E69" s="153"/>
      <c r="F69" s="207">
        <f t="shared" si="4"/>
        <v>0</v>
      </c>
    </row>
    <row r="70" spans="1:6" ht="14.25">
      <c r="A70" s="94" t="s">
        <v>29</v>
      </c>
      <c r="B70" s="50" t="s">
        <v>66</v>
      </c>
      <c r="C70" s="51" t="s">
        <v>2</v>
      </c>
      <c r="D70" s="142">
        <v>1</v>
      </c>
      <c r="E70" s="153"/>
      <c r="F70" s="207">
        <f t="shared" si="4"/>
        <v>0</v>
      </c>
    </row>
    <row r="71" spans="1:6" ht="14.25">
      <c r="A71" s="94" t="s">
        <v>29</v>
      </c>
      <c r="B71" s="50" t="s">
        <v>35</v>
      </c>
      <c r="C71" s="51" t="s">
        <v>2</v>
      </c>
      <c r="D71" s="142">
        <v>7</v>
      </c>
      <c r="E71" s="153"/>
      <c r="F71" s="207">
        <f t="shared" si="4"/>
        <v>0</v>
      </c>
    </row>
    <row r="72" spans="1:6" ht="14.25">
      <c r="A72" s="94" t="s">
        <v>29</v>
      </c>
      <c r="B72" s="50" t="s">
        <v>283</v>
      </c>
      <c r="C72" s="51" t="s">
        <v>2</v>
      </c>
      <c r="D72" s="142">
        <v>1</v>
      </c>
      <c r="E72" s="153"/>
      <c r="F72" s="207">
        <f>E72*D72</f>
        <v>0</v>
      </c>
    </row>
    <row r="73" spans="1:6" ht="14.25">
      <c r="A73" s="94" t="s">
        <v>29</v>
      </c>
      <c r="B73" s="50" t="s">
        <v>53</v>
      </c>
      <c r="C73" s="51" t="s">
        <v>2</v>
      </c>
      <c r="D73" s="142">
        <v>6</v>
      </c>
      <c r="E73" s="153"/>
      <c r="F73" s="207">
        <f t="shared" si="4"/>
        <v>0</v>
      </c>
    </row>
    <row r="74" spans="1:6" ht="14.25">
      <c r="A74" s="94" t="s">
        <v>29</v>
      </c>
      <c r="B74" s="50" t="s">
        <v>32</v>
      </c>
      <c r="C74" s="51" t="s">
        <v>2</v>
      </c>
      <c r="D74" s="142">
        <v>5</v>
      </c>
      <c r="E74" s="153"/>
      <c r="F74" s="207">
        <f t="shared" si="4"/>
        <v>0</v>
      </c>
    </row>
    <row r="75" spans="1:6" ht="14.25">
      <c r="A75" s="94" t="s">
        <v>29</v>
      </c>
      <c r="B75" s="50" t="s">
        <v>173</v>
      </c>
      <c r="C75" s="51" t="s">
        <v>2</v>
      </c>
      <c r="D75" s="142">
        <v>1</v>
      </c>
      <c r="E75" s="153"/>
      <c r="F75" s="207">
        <f t="shared" si="4"/>
        <v>0</v>
      </c>
    </row>
    <row r="76" spans="1:6" ht="14.25">
      <c r="A76" s="94" t="s">
        <v>29</v>
      </c>
      <c r="B76" s="50" t="s">
        <v>31</v>
      </c>
      <c r="C76" s="51" t="s">
        <v>2</v>
      </c>
      <c r="D76" s="142">
        <v>1</v>
      </c>
      <c r="E76" s="153"/>
      <c r="F76" s="207">
        <f t="shared" si="4"/>
        <v>0</v>
      </c>
    </row>
    <row r="77" spans="1:6" ht="14.25">
      <c r="A77" s="94" t="s">
        <v>29</v>
      </c>
      <c r="B77" s="50" t="s">
        <v>206</v>
      </c>
      <c r="C77" s="51" t="s">
        <v>2</v>
      </c>
      <c r="D77" s="142">
        <v>1</v>
      </c>
      <c r="E77" s="153"/>
      <c r="F77" s="207">
        <f>E77*D77</f>
        <v>0</v>
      </c>
    </row>
    <row r="78" spans="1:6" ht="28.5">
      <c r="A78" s="95" t="s">
        <v>29</v>
      </c>
      <c r="B78" s="50" t="s">
        <v>34</v>
      </c>
      <c r="C78" s="51" t="s">
        <v>0</v>
      </c>
      <c r="D78" s="142">
        <v>1</v>
      </c>
      <c r="E78" s="153"/>
      <c r="F78" s="207">
        <f t="shared" si="4"/>
        <v>0</v>
      </c>
    </row>
    <row r="79" spans="1:6" ht="14.25">
      <c r="A79" s="95" t="s">
        <v>29</v>
      </c>
      <c r="B79" s="50" t="s">
        <v>71</v>
      </c>
      <c r="C79" s="51" t="s">
        <v>12</v>
      </c>
      <c r="D79" s="142">
        <v>20</v>
      </c>
      <c r="E79" s="153"/>
      <c r="F79" s="207">
        <f t="shared" si="4"/>
        <v>0</v>
      </c>
    </row>
    <row r="80" spans="1:6" ht="14.25">
      <c r="A80" s="95" t="s">
        <v>29</v>
      </c>
      <c r="B80" s="50" t="s">
        <v>72</v>
      </c>
      <c r="C80" s="51" t="s">
        <v>12</v>
      </c>
      <c r="D80" s="142">
        <v>8</v>
      </c>
      <c r="E80" s="153"/>
      <c r="F80" s="207">
        <f t="shared" si="4"/>
        <v>0</v>
      </c>
    </row>
    <row r="81" spans="1:6" ht="14.25">
      <c r="A81" s="95" t="s">
        <v>29</v>
      </c>
      <c r="B81" s="50" t="s">
        <v>73</v>
      </c>
      <c r="C81" s="51" t="s">
        <v>2</v>
      </c>
      <c r="D81" s="142">
        <v>1</v>
      </c>
      <c r="E81" s="153"/>
      <c r="F81" s="207">
        <f t="shared" si="4"/>
        <v>0</v>
      </c>
    </row>
    <row r="82" spans="1:6" ht="15">
      <c r="A82" s="95"/>
      <c r="B82" s="76" t="s">
        <v>175</v>
      </c>
      <c r="C82" s="51" t="s">
        <v>0</v>
      </c>
      <c r="D82" s="142"/>
      <c r="E82" s="156"/>
      <c r="F82" s="207">
        <f>SUM(F67:F81)</f>
        <v>0</v>
      </c>
    </row>
    <row r="83" spans="1:6" ht="14.25">
      <c r="A83" s="95"/>
      <c r="B83" s="50"/>
      <c r="C83" s="51"/>
      <c r="D83" s="142"/>
      <c r="E83" s="155"/>
      <c r="F83" s="207"/>
    </row>
    <row r="84" spans="1:6" ht="45">
      <c r="A84" s="125">
        <f>MAX($A$2:$A83)+1</f>
        <v>5</v>
      </c>
      <c r="B84" s="76" t="s">
        <v>176</v>
      </c>
      <c r="C84" s="51" t="s">
        <v>0</v>
      </c>
      <c r="D84" s="142">
        <v>1</v>
      </c>
      <c r="E84" s="153"/>
      <c r="F84" s="207">
        <f>E84*D84</f>
        <v>0</v>
      </c>
    </row>
    <row r="85" spans="1:6" ht="14.25">
      <c r="A85" s="94" t="s">
        <v>29</v>
      </c>
      <c r="B85" s="50" t="s">
        <v>52</v>
      </c>
      <c r="C85" s="51" t="s">
        <v>2</v>
      </c>
      <c r="D85" s="142">
        <v>1</v>
      </c>
      <c r="E85" s="153"/>
      <c r="F85" s="207">
        <f aca="true" t="shared" si="5" ref="F85:F97">E85*D85</f>
        <v>0</v>
      </c>
    </row>
    <row r="86" spans="1:6" ht="14.25">
      <c r="A86" s="94" t="s">
        <v>29</v>
      </c>
      <c r="B86" s="50" t="s">
        <v>65</v>
      </c>
      <c r="C86" s="51" t="s">
        <v>2</v>
      </c>
      <c r="D86" s="142">
        <v>1</v>
      </c>
      <c r="E86" s="153"/>
      <c r="F86" s="207">
        <f t="shared" si="5"/>
        <v>0</v>
      </c>
    </row>
    <row r="87" spans="1:6" ht="14.25">
      <c r="A87" s="94" t="s">
        <v>29</v>
      </c>
      <c r="B87" s="50" t="s">
        <v>66</v>
      </c>
      <c r="C87" s="51" t="s">
        <v>2</v>
      </c>
      <c r="D87" s="142">
        <v>1</v>
      </c>
      <c r="E87" s="153"/>
      <c r="F87" s="207">
        <f t="shared" si="5"/>
        <v>0</v>
      </c>
    </row>
    <row r="88" spans="1:6" ht="14.25">
      <c r="A88" s="94" t="s">
        <v>29</v>
      </c>
      <c r="B88" s="50" t="s">
        <v>35</v>
      </c>
      <c r="C88" s="51" t="s">
        <v>2</v>
      </c>
      <c r="D88" s="142">
        <v>1</v>
      </c>
      <c r="E88" s="153"/>
      <c r="F88" s="207">
        <f t="shared" si="5"/>
        <v>0</v>
      </c>
    </row>
    <row r="89" spans="1:6" ht="14.25">
      <c r="A89" s="94" t="s">
        <v>29</v>
      </c>
      <c r="B89" s="50" t="s">
        <v>53</v>
      </c>
      <c r="C89" s="51" t="s">
        <v>2</v>
      </c>
      <c r="D89" s="142">
        <v>7</v>
      </c>
      <c r="E89" s="153"/>
      <c r="F89" s="207">
        <f t="shared" si="5"/>
        <v>0</v>
      </c>
    </row>
    <row r="90" spans="1:6" ht="14.25">
      <c r="A90" s="94" t="s">
        <v>29</v>
      </c>
      <c r="B90" s="50" t="s">
        <v>32</v>
      </c>
      <c r="C90" s="51" t="s">
        <v>2</v>
      </c>
      <c r="D90" s="142">
        <v>25</v>
      </c>
      <c r="E90" s="153"/>
      <c r="F90" s="207">
        <f t="shared" si="5"/>
        <v>0</v>
      </c>
    </row>
    <row r="91" spans="1:6" ht="14.25">
      <c r="A91" s="94" t="s">
        <v>29</v>
      </c>
      <c r="B91" s="50" t="s">
        <v>68</v>
      </c>
      <c r="C91" s="51" t="s">
        <v>2</v>
      </c>
      <c r="D91" s="142">
        <v>1</v>
      </c>
      <c r="E91" s="153"/>
      <c r="F91" s="207">
        <f t="shared" si="5"/>
        <v>0</v>
      </c>
    </row>
    <row r="92" spans="1:6" ht="14.25">
      <c r="A92" s="94" t="s">
        <v>29</v>
      </c>
      <c r="B92" s="50" t="s">
        <v>70</v>
      </c>
      <c r="C92" s="51" t="s">
        <v>2</v>
      </c>
      <c r="D92" s="142">
        <v>3</v>
      </c>
      <c r="E92" s="153"/>
      <c r="F92" s="207">
        <f t="shared" si="5"/>
        <v>0</v>
      </c>
    </row>
    <row r="93" spans="1:6" ht="14.25">
      <c r="A93" s="94" t="s">
        <v>29</v>
      </c>
      <c r="B93" s="50" t="s">
        <v>31</v>
      </c>
      <c r="C93" s="51" t="s">
        <v>2</v>
      </c>
      <c r="D93" s="142">
        <v>1</v>
      </c>
      <c r="E93" s="153"/>
      <c r="F93" s="207">
        <f t="shared" si="5"/>
        <v>0</v>
      </c>
    </row>
    <row r="94" spans="1:6" ht="28.5">
      <c r="A94" s="95" t="s">
        <v>29</v>
      </c>
      <c r="B94" s="50" t="s">
        <v>34</v>
      </c>
      <c r="C94" s="51" t="s">
        <v>0</v>
      </c>
      <c r="D94" s="142">
        <v>1</v>
      </c>
      <c r="E94" s="153"/>
      <c r="F94" s="207">
        <f t="shared" si="5"/>
        <v>0</v>
      </c>
    </row>
    <row r="95" spans="1:6" ht="14.25">
      <c r="A95" s="95" t="s">
        <v>29</v>
      </c>
      <c r="B95" s="50" t="s">
        <v>71</v>
      </c>
      <c r="C95" s="51" t="s">
        <v>12</v>
      </c>
      <c r="D95" s="142">
        <v>20</v>
      </c>
      <c r="E95" s="153"/>
      <c r="F95" s="207">
        <f t="shared" si="5"/>
        <v>0</v>
      </c>
    </row>
    <row r="96" spans="1:6" ht="14.25">
      <c r="A96" s="95" t="s">
        <v>29</v>
      </c>
      <c r="B96" s="50" t="s">
        <v>72</v>
      </c>
      <c r="C96" s="51" t="s">
        <v>12</v>
      </c>
      <c r="D96" s="142">
        <v>8</v>
      </c>
      <c r="E96" s="153"/>
      <c r="F96" s="207">
        <f t="shared" si="5"/>
        <v>0</v>
      </c>
    </row>
    <row r="97" spans="1:6" ht="14.25">
      <c r="A97" s="95" t="s">
        <v>29</v>
      </c>
      <c r="B97" s="50" t="s">
        <v>73</v>
      </c>
      <c r="C97" s="51" t="s">
        <v>2</v>
      </c>
      <c r="D97" s="142">
        <v>1</v>
      </c>
      <c r="E97" s="153"/>
      <c r="F97" s="207">
        <f t="shared" si="5"/>
        <v>0</v>
      </c>
    </row>
    <row r="98" spans="1:6" ht="15">
      <c r="A98" s="95"/>
      <c r="B98" s="76" t="s">
        <v>177</v>
      </c>
      <c r="C98" s="51" t="s">
        <v>0</v>
      </c>
      <c r="D98" s="142"/>
      <c r="E98" s="156"/>
      <c r="F98" s="207">
        <f>SUM(F84:F97)</f>
        <v>0</v>
      </c>
    </row>
    <row r="99" spans="1:6" ht="14.25">
      <c r="A99" s="83"/>
      <c r="B99" s="88"/>
      <c r="C99" s="82"/>
      <c r="D99" s="159"/>
      <c r="E99" s="155"/>
      <c r="F99" s="207"/>
    </row>
    <row r="100" spans="1:6" ht="45">
      <c r="A100" s="125">
        <f>MAX($A$2:$A99)+1</f>
        <v>6</v>
      </c>
      <c r="B100" s="76" t="s">
        <v>179</v>
      </c>
      <c r="C100" s="51" t="s">
        <v>0</v>
      </c>
      <c r="D100" s="142">
        <v>1</v>
      </c>
      <c r="E100" s="153"/>
      <c r="F100" s="207">
        <f>E100*D100</f>
        <v>0</v>
      </c>
    </row>
    <row r="101" spans="1:6" ht="14.25">
      <c r="A101" s="94" t="s">
        <v>29</v>
      </c>
      <c r="B101" s="50" t="s">
        <v>52</v>
      </c>
      <c r="C101" s="51" t="s">
        <v>2</v>
      </c>
      <c r="D101" s="142">
        <v>1</v>
      </c>
      <c r="E101" s="153"/>
      <c r="F101" s="207">
        <f aca="true" t="shared" si="6" ref="F101:F111">E101*D101</f>
        <v>0</v>
      </c>
    </row>
    <row r="102" spans="1:6" ht="14.25">
      <c r="A102" s="94" t="s">
        <v>29</v>
      </c>
      <c r="B102" s="50" t="s">
        <v>74</v>
      </c>
      <c r="C102" s="51" t="s">
        <v>2</v>
      </c>
      <c r="D102" s="142">
        <v>1</v>
      </c>
      <c r="E102" s="153"/>
      <c r="F102" s="207">
        <f t="shared" si="6"/>
        <v>0</v>
      </c>
    </row>
    <row r="103" spans="1:6" ht="14.25">
      <c r="A103" s="94" t="s">
        <v>29</v>
      </c>
      <c r="B103" s="50" t="s">
        <v>67</v>
      </c>
      <c r="C103" s="51" t="s">
        <v>2</v>
      </c>
      <c r="D103" s="142">
        <v>1</v>
      </c>
      <c r="E103" s="153"/>
      <c r="F103" s="207">
        <f t="shared" si="6"/>
        <v>0</v>
      </c>
    </row>
    <row r="104" spans="1:6" ht="14.25">
      <c r="A104" s="94" t="s">
        <v>29</v>
      </c>
      <c r="B104" s="50" t="s">
        <v>288</v>
      </c>
      <c r="C104" s="51" t="s">
        <v>2</v>
      </c>
      <c r="D104" s="142">
        <v>1</v>
      </c>
      <c r="E104" s="153"/>
      <c r="F104" s="207">
        <f t="shared" si="6"/>
        <v>0</v>
      </c>
    </row>
    <row r="105" spans="1:6" ht="14.25">
      <c r="A105" s="94" t="s">
        <v>29</v>
      </c>
      <c r="B105" s="50" t="s">
        <v>32</v>
      </c>
      <c r="C105" s="51" t="s">
        <v>2</v>
      </c>
      <c r="D105" s="142">
        <v>9</v>
      </c>
      <c r="E105" s="153"/>
      <c r="F105" s="207">
        <f t="shared" si="6"/>
        <v>0</v>
      </c>
    </row>
    <row r="106" spans="1:6" ht="14.25">
      <c r="A106" s="94" t="s">
        <v>29</v>
      </c>
      <c r="B106" s="50" t="s">
        <v>181</v>
      </c>
      <c r="C106" s="51" t="s">
        <v>2</v>
      </c>
      <c r="D106" s="142">
        <v>1</v>
      </c>
      <c r="E106" s="153"/>
      <c r="F106" s="207">
        <f t="shared" si="6"/>
        <v>0</v>
      </c>
    </row>
    <row r="107" spans="1:6" ht="14.25">
      <c r="A107" s="94" t="s">
        <v>29</v>
      </c>
      <c r="B107" s="50" t="s">
        <v>67</v>
      </c>
      <c r="C107" s="51" t="s">
        <v>2</v>
      </c>
      <c r="D107" s="142">
        <v>2</v>
      </c>
      <c r="E107" s="153"/>
      <c r="F107" s="207">
        <f t="shared" si="6"/>
        <v>0</v>
      </c>
    </row>
    <row r="108" spans="1:6" ht="28.5">
      <c r="A108" s="95" t="s">
        <v>29</v>
      </c>
      <c r="B108" s="50" t="s">
        <v>34</v>
      </c>
      <c r="C108" s="51" t="s">
        <v>0</v>
      </c>
      <c r="D108" s="142">
        <v>1</v>
      </c>
      <c r="E108" s="153"/>
      <c r="F108" s="207">
        <f t="shared" si="6"/>
        <v>0</v>
      </c>
    </row>
    <row r="109" spans="1:6" ht="14.25">
      <c r="A109" s="95" t="s">
        <v>29</v>
      </c>
      <c r="B109" s="50" t="s">
        <v>71</v>
      </c>
      <c r="C109" s="51" t="s">
        <v>12</v>
      </c>
      <c r="D109" s="142">
        <v>16</v>
      </c>
      <c r="E109" s="153"/>
      <c r="F109" s="207">
        <f t="shared" si="6"/>
        <v>0</v>
      </c>
    </row>
    <row r="110" spans="1:6" ht="14.25">
      <c r="A110" s="95" t="s">
        <v>29</v>
      </c>
      <c r="B110" s="50" t="s">
        <v>72</v>
      </c>
      <c r="C110" s="51" t="s">
        <v>12</v>
      </c>
      <c r="D110" s="142">
        <v>4</v>
      </c>
      <c r="E110" s="153"/>
      <c r="F110" s="207">
        <f t="shared" si="6"/>
        <v>0</v>
      </c>
    </row>
    <row r="111" spans="1:6" ht="14.25">
      <c r="A111" s="95" t="s">
        <v>29</v>
      </c>
      <c r="B111" s="50" t="s">
        <v>73</v>
      </c>
      <c r="C111" s="51" t="s">
        <v>0</v>
      </c>
      <c r="D111" s="142">
        <v>1</v>
      </c>
      <c r="E111" s="153"/>
      <c r="F111" s="207">
        <f t="shared" si="6"/>
        <v>0</v>
      </c>
    </row>
    <row r="112" spans="1:6" ht="15">
      <c r="A112" s="95"/>
      <c r="B112" s="76" t="s">
        <v>180</v>
      </c>
      <c r="C112" s="51" t="s">
        <v>0</v>
      </c>
      <c r="D112" s="142"/>
      <c r="E112" s="153"/>
      <c r="F112" s="207">
        <f>SUM(F100:F111)</f>
        <v>0</v>
      </c>
    </row>
    <row r="113" spans="1:6" ht="14.25">
      <c r="A113" s="95"/>
      <c r="B113" s="50"/>
      <c r="C113" s="51"/>
      <c r="D113" s="142"/>
      <c r="E113" s="155"/>
      <c r="F113" s="207"/>
    </row>
    <row r="114" spans="1:6" ht="45">
      <c r="A114" s="125">
        <f>MAX($A$2:$A113)+1</f>
        <v>7</v>
      </c>
      <c r="B114" s="76" t="s">
        <v>182</v>
      </c>
      <c r="C114" s="51" t="s">
        <v>0</v>
      </c>
      <c r="D114" s="142">
        <v>1</v>
      </c>
      <c r="E114" s="153"/>
      <c r="F114" s="207">
        <f>E114*D114</f>
        <v>0</v>
      </c>
    </row>
    <row r="115" spans="1:6" ht="14.25">
      <c r="A115" s="94" t="s">
        <v>29</v>
      </c>
      <c r="B115" s="50" t="s">
        <v>30</v>
      </c>
      <c r="C115" s="51" t="s">
        <v>2</v>
      </c>
      <c r="D115" s="142">
        <v>1</v>
      </c>
      <c r="E115" s="153"/>
      <c r="F115" s="207">
        <f aca="true" t="shared" si="7" ref="F115:F128">E115*D115</f>
        <v>0</v>
      </c>
    </row>
    <row r="116" spans="1:6" ht="14.25">
      <c r="A116" s="94" t="s">
        <v>29</v>
      </c>
      <c r="B116" s="50" t="s">
        <v>65</v>
      </c>
      <c r="C116" s="51" t="s">
        <v>2</v>
      </c>
      <c r="D116" s="142">
        <v>1</v>
      </c>
      <c r="E116" s="153"/>
      <c r="F116" s="207">
        <f t="shared" si="7"/>
        <v>0</v>
      </c>
    </row>
    <row r="117" spans="1:6" ht="14.25">
      <c r="A117" s="94" t="s">
        <v>29</v>
      </c>
      <c r="B117" s="50" t="s">
        <v>66</v>
      </c>
      <c r="C117" s="51" t="s">
        <v>2</v>
      </c>
      <c r="D117" s="142">
        <v>1</v>
      </c>
      <c r="E117" s="153"/>
      <c r="F117" s="207">
        <f t="shared" si="7"/>
        <v>0</v>
      </c>
    </row>
    <row r="118" spans="1:6" ht="14.25">
      <c r="A118" s="94" t="s">
        <v>29</v>
      </c>
      <c r="B118" s="50" t="s">
        <v>35</v>
      </c>
      <c r="C118" s="51" t="s">
        <v>2</v>
      </c>
      <c r="D118" s="142">
        <v>1</v>
      </c>
      <c r="E118" s="153"/>
      <c r="F118" s="207">
        <f t="shared" si="7"/>
        <v>0</v>
      </c>
    </row>
    <row r="119" spans="1:6" ht="14.25">
      <c r="A119" s="94" t="s">
        <v>29</v>
      </c>
      <c r="B119" s="50" t="s">
        <v>53</v>
      </c>
      <c r="C119" s="51" t="s">
        <v>2</v>
      </c>
      <c r="D119" s="142">
        <v>4</v>
      </c>
      <c r="E119" s="153"/>
      <c r="F119" s="207">
        <f t="shared" si="7"/>
        <v>0</v>
      </c>
    </row>
    <row r="120" spans="1:6" ht="14.25">
      <c r="A120" s="94" t="s">
        <v>29</v>
      </c>
      <c r="B120" s="50" t="s">
        <v>32</v>
      </c>
      <c r="C120" s="51" t="s">
        <v>2</v>
      </c>
      <c r="D120" s="142">
        <v>1</v>
      </c>
      <c r="E120" s="153"/>
      <c r="F120" s="207">
        <f t="shared" si="7"/>
        <v>0</v>
      </c>
    </row>
    <row r="121" spans="1:6" ht="14.25">
      <c r="A121" s="94" t="s">
        <v>29</v>
      </c>
      <c r="B121" s="50" t="s">
        <v>33</v>
      </c>
      <c r="C121" s="51" t="s">
        <v>2</v>
      </c>
      <c r="D121" s="142">
        <v>2</v>
      </c>
      <c r="E121" s="153"/>
      <c r="F121" s="207">
        <f>E121*D121</f>
        <v>0</v>
      </c>
    </row>
    <row r="122" spans="1:6" ht="14.25">
      <c r="A122" s="94" t="s">
        <v>29</v>
      </c>
      <c r="B122" s="50" t="s">
        <v>68</v>
      </c>
      <c r="C122" s="51" t="s">
        <v>2</v>
      </c>
      <c r="D122" s="142">
        <v>3</v>
      </c>
      <c r="E122" s="153"/>
      <c r="F122" s="207">
        <f t="shared" si="7"/>
        <v>0</v>
      </c>
    </row>
    <row r="123" spans="1:6" ht="14.25">
      <c r="A123" s="94" t="s">
        <v>29</v>
      </c>
      <c r="B123" s="50" t="s">
        <v>183</v>
      </c>
      <c r="C123" s="51" t="s">
        <v>2</v>
      </c>
      <c r="D123" s="142">
        <v>3</v>
      </c>
      <c r="E123" s="153"/>
      <c r="F123" s="207">
        <f t="shared" si="7"/>
        <v>0</v>
      </c>
    </row>
    <row r="124" spans="1:6" ht="14.25">
      <c r="A124" s="94" t="s">
        <v>29</v>
      </c>
      <c r="B124" s="50" t="s">
        <v>70</v>
      </c>
      <c r="C124" s="51" t="s">
        <v>2</v>
      </c>
      <c r="D124" s="142">
        <v>6</v>
      </c>
      <c r="E124" s="153"/>
      <c r="F124" s="207">
        <f>E124*D124</f>
        <v>0</v>
      </c>
    </row>
    <row r="125" spans="1:6" ht="28.5">
      <c r="A125" s="95" t="s">
        <v>29</v>
      </c>
      <c r="B125" s="50" t="s">
        <v>34</v>
      </c>
      <c r="C125" s="51" t="s">
        <v>0</v>
      </c>
      <c r="D125" s="142">
        <v>1</v>
      </c>
      <c r="E125" s="153"/>
      <c r="F125" s="207">
        <f t="shared" si="7"/>
        <v>0</v>
      </c>
    </row>
    <row r="126" spans="1:6" ht="14.25">
      <c r="A126" s="95" t="s">
        <v>29</v>
      </c>
      <c r="B126" s="50" t="s">
        <v>71</v>
      </c>
      <c r="C126" s="51" t="s">
        <v>12</v>
      </c>
      <c r="D126" s="142">
        <v>20</v>
      </c>
      <c r="E126" s="153"/>
      <c r="F126" s="207">
        <f t="shared" si="7"/>
        <v>0</v>
      </c>
    </row>
    <row r="127" spans="1:6" ht="14.25">
      <c r="A127" s="95" t="s">
        <v>29</v>
      </c>
      <c r="B127" s="50" t="s">
        <v>72</v>
      </c>
      <c r="C127" s="51" t="s">
        <v>12</v>
      </c>
      <c r="D127" s="142">
        <v>8</v>
      </c>
      <c r="E127" s="153"/>
      <c r="F127" s="207">
        <f t="shared" si="7"/>
        <v>0</v>
      </c>
    </row>
    <row r="128" spans="1:6" ht="14.25">
      <c r="A128" s="95" t="s">
        <v>29</v>
      </c>
      <c r="B128" s="50" t="s">
        <v>73</v>
      </c>
      <c r="C128" s="51" t="s">
        <v>2</v>
      </c>
      <c r="D128" s="142">
        <v>1</v>
      </c>
      <c r="E128" s="153"/>
      <c r="F128" s="207">
        <f t="shared" si="7"/>
        <v>0</v>
      </c>
    </row>
    <row r="129" spans="1:6" ht="15">
      <c r="A129" s="95"/>
      <c r="B129" s="76" t="s">
        <v>178</v>
      </c>
      <c r="C129" s="51" t="s">
        <v>0</v>
      </c>
      <c r="D129" s="142"/>
      <c r="E129" s="156"/>
      <c r="F129" s="207">
        <f>SUM(F114:F128)</f>
        <v>0</v>
      </c>
    </row>
    <row r="130" spans="1:6" ht="15">
      <c r="A130" s="39"/>
      <c r="B130" s="57"/>
      <c r="C130" s="58"/>
      <c r="D130" s="144"/>
      <c r="E130" s="55"/>
      <c r="F130" s="208"/>
    </row>
    <row r="131" spans="1:6" ht="14.25">
      <c r="A131" s="125">
        <f>MAX($A$2:$A130)+1</f>
        <v>8</v>
      </c>
      <c r="B131" s="57" t="s">
        <v>138</v>
      </c>
      <c r="C131" s="58" t="s">
        <v>137</v>
      </c>
      <c r="D131" s="144">
        <v>3</v>
      </c>
      <c r="E131" s="53"/>
      <c r="F131" s="208">
        <f>SUM(F24,F49,F65,F82,F98,F112,F129)*D131%</f>
        <v>0</v>
      </c>
    </row>
    <row r="132" spans="1:6" ht="15">
      <c r="A132" s="74"/>
      <c r="B132" s="84"/>
      <c r="C132" s="82"/>
      <c r="D132" s="158"/>
      <c r="E132" s="154"/>
      <c r="F132" s="209"/>
    </row>
    <row r="133" spans="2:6" ht="14.25">
      <c r="B133" s="89"/>
      <c r="C133" s="90"/>
      <c r="D133" s="145"/>
      <c r="E133" s="154"/>
      <c r="F133" s="209"/>
    </row>
    <row r="134" spans="2:6" ht="14.25">
      <c r="B134" s="89"/>
      <c r="C134" s="90"/>
      <c r="D134" s="145"/>
      <c r="E134" s="154"/>
      <c r="F134" s="209"/>
    </row>
    <row r="135" spans="2:6" ht="14.25">
      <c r="B135" s="89"/>
      <c r="C135" s="90"/>
      <c r="D135" s="145"/>
      <c r="E135" s="154"/>
      <c r="F135" s="209"/>
    </row>
    <row r="136" spans="2:6" ht="14.25">
      <c r="B136" s="89"/>
      <c r="C136" s="90"/>
      <c r="D136" s="145"/>
      <c r="E136" s="154"/>
      <c r="F136" s="209"/>
    </row>
    <row r="137" spans="2:6" ht="14.25">
      <c r="B137" s="89"/>
      <c r="C137" s="90"/>
      <c r="D137" s="145"/>
      <c r="E137" s="154"/>
      <c r="F137" s="209"/>
    </row>
    <row r="138" spans="2:6" ht="14.25">
      <c r="B138" s="89"/>
      <c r="C138" s="90"/>
      <c r="D138" s="145"/>
      <c r="E138" s="154"/>
      <c r="F138" s="209"/>
    </row>
    <row r="139" spans="2:6" ht="14.25">
      <c r="B139" s="89"/>
      <c r="C139" s="90"/>
      <c r="D139" s="145"/>
      <c r="E139" s="154"/>
      <c r="F139" s="209"/>
    </row>
    <row r="140" spans="2:6" ht="14.25">
      <c r="B140" s="89"/>
      <c r="C140" s="90"/>
      <c r="D140" s="145"/>
      <c r="E140" s="154"/>
      <c r="F140" s="209"/>
    </row>
    <row r="141" spans="2:6" ht="14.25">
      <c r="B141" s="89"/>
      <c r="C141" s="90"/>
      <c r="D141" s="145"/>
      <c r="E141" s="154"/>
      <c r="F141" s="209"/>
    </row>
    <row r="142" spans="2:6" ht="14.25">
      <c r="B142" s="89"/>
      <c r="C142" s="90"/>
      <c r="D142" s="145"/>
      <c r="E142" s="154"/>
      <c r="F142" s="209"/>
    </row>
    <row r="143" spans="2:6" ht="14.25">
      <c r="B143" s="89"/>
      <c r="C143" s="90"/>
      <c r="D143" s="145"/>
      <c r="E143" s="155"/>
      <c r="F143" s="207"/>
    </row>
    <row r="144" spans="2:6" ht="14.25">
      <c r="B144" s="89"/>
      <c r="C144" s="90"/>
      <c r="D144" s="145"/>
      <c r="E144" s="154"/>
      <c r="F144" s="209"/>
    </row>
    <row r="145" spans="2:6" ht="14.25">
      <c r="B145" s="89"/>
      <c r="C145" s="90"/>
      <c r="D145" s="145"/>
      <c r="E145" s="154"/>
      <c r="F145" s="209"/>
    </row>
    <row r="146" spans="2:6" ht="14.25">
      <c r="B146" s="89"/>
      <c r="C146" s="90"/>
      <c r="D146" s="145"/>
      <c r="E146" s="154"/>
      <c r="F146" s="209"/>
    </row>
    <row r="147" spans="2:6" ht="14.25">
      <c r="B147" s="89"/>
      <c r="C147" s="90"/>
      <c r="D147" s="145"/>
      <c r="E147" s="154"/>
      <c r="F147" s="209"/>
    </row>
    <row r="148" spans="2:6" ht="14.25">
      <c r="B148" s="89"/>
      <c r="C148" s="90"/>
      <c r="D148" s="145"/>
      <c r="E148" s="154"/>
      <c r="F148" s="209"/>
    </row>
    <row r="149" spans="2:6" ht="14.25">
      <c r="B149" s="89"/>
      <c r="C149" s="90"/>
      <c r="D149" s="145"/>
      <c r="E149" s="154"/>
      <c r="F149" s="209"/>
    </row>
    <row r="150" spans="2:6" ht="14.25">
      <c r="B150" s="89"/>
      <c r="C150" s="90"/>
      <c r="D150" s="145"/>
      <c r="E150" s="154"/>
      <c r="F150" s="209"/>
    </row>
    <row r="151" spans="2:6" ht="14.25">
      <c r="B151" s="89"/>
      <c r="C151" s="90"/>
      <c r="D151" s="145"/>
      <c r="E151" s="154"/>
      <c r="F151" s="209"/>
    </row>
    <row r="152" spans="2:6" ht="14.25">
      <c r="B152" s="89"/>
      <c r="C152" s="90"/>
      <c r="D152" s="145"/>
      <c r="E152" s="154"/>
      <c r="F152" s="209"/>
    </row>
    <row r="153" spans="1:6" ht="14.25">
      <c r="A153" s="65"/>
      <c r="B153" s="89"/>
      <c r="C153" s="90"/>
      <c r="D153" s="145"/>
      <c r="E153" s="154"/>
      <c r="F153" s="209"/>
    </row>
    <row r="154" spans="2:6" ht="14.25">
      <c r="B154" s="89"/>
      <c r="C154" s="90"/>
      <c r="D154" s="145"/>
      <c r="E154" s="154"/>
      <c r="F154" s="209"/>
    </row>
    <row r="155" spans="2:6" ht="14.25">
      <c r="B155" s="89"/>
      <c r="C155" s="90"/>
      <c r="D155" s="145"/>
      <c r="E155" s="154"/>
      <c r="F155" s="209"/>
    </row>
    <row r="156" spans="2:6" ht="14.25">
      <c r="B156" s="89"/>
      <c r="C156" s="90"/>
      <c r="D156" s="145"/>
      <c r="E156" s="154"/>
      <c r="F156" s="209"/>
    </row>
    <row r="157" spans="2:6" ht="14.25">
      <c r="B157" s="89"/>
      <c r="C157" s="90"/>
      <c r="D157" s="145"/>
      <c r="E157" s="154"/>
      <c r="F157" s="209"/>
    </row>
    <row r="158" spans="2:6" ht="14.25">
      <c r="B158" s="89"/>
      <c r="C158" s="90"/>
      <c r="D158" s="145"/>
      <c r="E158" s="154"/>
      <c r="F158" s="209"/>
    </row>
    <row r="159" spans="2:6" ht="14.25">
      <c r="B159" s="89"/>
      <c r="C159" s="90"/>
      <c r="D159" s="145"/>
      <c r="E159" s="154"/>
      <c r="F159" s="209"/>
    </row>
    <row r="160" spans="2:6" ht="14.25">
      <c r="B160" s="89"/>
      <c r="C160" s="90"/>
      <c r="D160" s="145"/>
      <c r="E160" s="154"/>
      <c r="F160" s="209"/>
    </row>
    <row r="161" spans="2:6" ht="14.25">
      <c r="B161" s="89"/>
      <c r="C161" s="90"/>
      <c r="D161" s="145"/>
      <c r="E161" s="154"/>
      <c r="F161" s="209"/>
    </row>
    <row r="162" spans="2:6" ht="14.25">
      <c r="B162" s="89"/>
      <c r="C162" s="90"/>
      <c r="D162" s="145"/>
      <c r="E162" s="154"/>
      <c r="F162" s="209"/>
    </row>
    <row r="163" spans="2:6" ht="14.25">
      <c r="B163" s="89"/>
      <c r="C163" s="90"/>
      <c r="D163" s="145"/>
      <c r="E163" s="154"/>
      <c r="F163" s="209"/>
    </row>
    <row r="164" spans="2:6" ht="14.25">
      <c r="B164" s="89"/>
      <c r="C164" s="90"/>
      <c r="D164" s="145"/>
      <c r="E164" s="154"/>
      <c r="F164" s="209"/>
    </row>
    <row r="165" spans="2:6" ht="14.25">
      <c r="B165" s="89"/>
      <c r="C165" s="90"/>
      <c r="D165" s="145"/>
      <c r="E165" s="154"/>
      <c r="F165" s="209"/>
    </row>
    <row r="166" spans="2:6" ht="14.25">
      <c r="B166" s="89"/>
      <c r="C166" s="90"/>
      <c r="D166" s="145"/>
      <c r="E166" s="154"/>
      <c r="F166" s="209"/>
    </row>
    <row r="167" spans="2:6" ht="14.25">
      <c r="B167" s="89"/>
      <c r="C167" s="90"/>
      <c r="D167" s="145"/>
      <c r="E167" s="154"/>
      <c r="F167" s="209"/>
    </row>
    <row r="168" spans="2:6" ht="14.25">
      <c r="B168" s="89"/>
      <c r="C168" s="90"/>
      <c r="D168" s="145"/>
      <c r="E168" s="155"/>
      <c r="F168" s="207"/>
    </row>
    <row r="169" spans="2:6" ht="14.25">
      <c r="B169" s="89"/>
      <c r="C169" s="90"/>
      <c r="D169" s="145"/>
      <c r="E169" s="154"/>
      <c r="F169" s="209"/>
    </row>
    <row r="170" spans="2:6" ht="14.25">
      <c r="B170" s="89"/>
      <c r="C170" s="90"/>
      <c r="D170" s="145"/>
      <c r="E170" s="154"/>
      <c r="F170" s="209"/>
    </row>
    <row r="171" spans="2:6" ht="14.25">
      <c r="B171" s="89"/>
      <c r="C171" s="90"/>
      <c r="D171" s="145"/>
      <c r="E171" s="154"/>
      <c r="F171" s="209"/>
    </row>
    <row r="172" spans="2:6" ht="14.25">
      <c r="B172" s="89"/>
      <c r="C172" s="90"/>
      <c r="D172" s="145"/>
      <c r="E172" s="154"/>
      <c r="F172" s="209"/>
    </row>
    <row r="173" spans="2:6" ht="14.25">
      <c r="B173" s="89"/>
      <c r="C173" s="90"/>
      <c r="D173" s="145"/>
      <c r="E173" s="154"/>
      <c r="F173" s="209"/>
    </row>
    <row r="174" spans="2:6" ht="14.25">
      <c r="B174" s="89"/>
      <c r="C174" s="90"/>
      <c r="D174" s="145"/>
      <c r="E174" s="154"/>
      <c r="F174" s="209"/>
    </row>
    <row r="175" spans="2:6" ht="14.25">
      <c r="B175" s="89"/>
      <c r="C175" s="90"/>
      <c r="D175" s="145"/>
      <c r="E175" s="154"/>
      <c r="F175" s="209"/>
    </row>
    <row r="176" spans="2:6" ht="14.25">
      <c r="B176" s="89"/>
      <c r="C176" s="90"/>
      <c r="D176" s="145"/>
      <c r="E176" s="154"/>
      <c r="F176" s="209"/>
    </row>
    <row r="177" spans="2:6" ht="14.25">
      <c r="B177" s="89"/>
      <c r="C177" s="90"/>
      <c r="D177" s="145"/>
      <c r="E177" s="155"/>
      <c r="F177" s="207"/>
    </row>
    <row r="178" spans="2:6" ht="14.25">
      <c r="B178" s="89"/>
      <c r="C178" s="90"/>
      <c r="D178" s="145"/>
      <c r="E178" s="154"/>
      <c r="F178" s="209"/>
    </row>
    <row r="179" spans="2:6" ht="14.25">
      <c r="B179" s="89"/>
      <c r="C179" s="90"/>
      <c r="D179" s="145"/>
      <c r="E179" s="154"/>
      <c r="F179" s="209"/>
    </row>
    <row r="180" spans="2:6" ht="14.25">
      <c r="B180" s="89"/>
      <c r="C180" s="90"/>
      <c r="D180" s="145"/>
      <c r="E180" s="154"/>
      <c r="F180" s="209"/>
    </row>
    <row r="181" spans="2:6" ht="14.25">
      <c r="B181" s="89"/>
      <c r="C181" s="90"/>
      <c r="D181" s="145"/>
      <c r="E181" s="154"/>
      <c r="F181" s="209"/>
    </row>
    <row r="182" spans="2:6" ht="14.25">
      <c r="B182" s="89"/>
      <c r="C182" s="90"/>
      <c r="D182" s="145"/>
      <c r="E182" s="154"/>
      <c r="F182" s="209"/>
    </row>
    <row r="183" spans="2:6" ht="14.25">
      <c r="B183" s="89"/>
      <c r="C183" s="90"/>
      <c r="D183" s="145"/>
      <c r="E183" s="154"/>
      <c r="F183" s="209"/>
    </row>
    <row r="184" spans="2:6" ht="14.25">
      <c r="B184" s="89"/>
      <c r="C184" s="90"/>
      <c r="D184" s="145"/>
      <c r="E184" s="154"/>
      <c r="F184" s="209"/>
    </row>
    <row r="185" spans="2:6" ht="14.25">
      <c r="B185" s="89"/>
      <c r="C185" s="90"/>
      <c r="D185" s="145"/>
      <c r="E185" s="154"/>
      <c r="F185" s="209"/>
    </row>
    <row r="186" spans="2:6" ht="14.25">
      <c r="B186" s="89"/>
      <c r="C186" s="90"/>
      <c r="D186" s="145"/>
      <c r="E186" s="155"/>
      <c r="F186" s="207"/>
    </row>
    <row r="187" spans="2:6" ht="14.25">
      <c r="B187" s="89"/>
      <c r="C187" s="90"/>
      <c r="D187" s="145"/>
      <c r="E187" s="154"/>
      <c r="F187" s="209"/>
    </row>
    <row r="188" spans="2:6" ht="14.25">
      <c r="B188" s="89"/>
      <c r="C188" s="90"/>
      <c r="D188" s="145"/>
      <c r="E188" s="154"/>
      <c r="F188" s="209"/>
    </row>
    <row r="189" spans="2:6" ht="14.25">
      <c r="B189" s="89"/>
      <c r="C189" s="90"/>
      <c r="D189" s="145"/>
      <c r="E189" s="154"/>
      <c r="F189" s="209"/>
    </row>
    <row r="190" spans="2:6" ht="14.25">
      <c r="B190" s="89"/>
      <c r="C190" s="90"/>
      <c r="D190" s="145"/>
      <c r="E190" s="154"/>
      <c r="F190" s="209"/>
    </row>
    <row r="191" spans="2:6" ht="14.25">
      <c r="B191" s="89"/>
      <c r="C191" s="90"/>
      <c r="D191" s="145"/>
      <c r="E191" s="154"/>
      <c r="F191" s="209"/>
    </row>
    <row r="192" spans="2:6" ht="14.25">
      <c r="B192" s="89"/>
      <c r="C192" s="90"/>
      <c r="D192" s="145"/>
      <c r="E192" s="154"/>
      <c r="F192" s="209"/>
    </row>
    <row r="193" spans="2:6" ht="14.25">
      <c r="B193" s="89"/>
      <c r="C193" s="90"/>
      <c r="D193" s="145"/>
      <c r="E193" s="154"/>
      <c r="F193" s="209"/>
    </row>
    <row r="194" spans="2:6" ht="14.25">
      <c r="B194" s="89"/>
      <c r="C194" s="90"/>
      <c r="D194" s="145"/>
      <c r="E194" s="154"/>
      <c r="F194" s="209"/>
    </row>
    <row r="195" spans="2:6" ht="14.25">
      <c r="B195" s="89"/>
      <c r="C195" s="90"/>
      <c r="D195" s="145"/>
      <c r="E195" s="154"/>
      <c r="F195" s="209"/>
    </row>
    <row r="196" spans="1:6" ht="14.25">
      <c r="A196" s="65"/>
      <c r="B196" s="89"/>
      <c r="C196" s="90"/>
      <c r="D196" s="145"/>
      <c r="E196" s="154"/>
      <c r="F196" s="209"/>
    </row>
    <row r="197" spans="2:6" ht="14.25">
      <c r="B197" s="89"/>
      <c r="C197" s="90"/>
      <c r="D197" s="145"/>
      <c r="E197" s="154"/>
      <c r="F197" s="209"/>
    </row>
    <row r="198" spans="2:6" ht="14.25">
      <c r="B198" s="89"/>
      <c r="C198" s="90"/>
      <c r="D198" s="145"/>
      <c r="E198" s="154"/>
      <c r="F198" s="209"/>
    </row>
    <row r="199" spans="2:6" ht="14.25">
      <c r="B199" s="89"/>
      <c r="C199" s="90"/>
      <c r="D199" s="145"/>
      <c r="E199" s="154"/>
      <c r="F199" s="209"/>
    </row>
    <row r="200" spans="2:6" ht="14.25">
      <c r="B200" s="89"/>
      <c r="C200" s="90"/>
      <c r="D200" s="145"/>
      <c r="E200" s="154"/>
      <c r="F200" s="209"/>
    </row>
    <row r="201" spans="2:6" ht="14.25">
      <c r="B201" s="89"/>
      <c r="C201" s="90"/>
      <c r="D201" s="145"/>
      <c r="E201" s="154"/>
      <c r="F201" s="209"/>
    </row>
    <row r="202" spans="2:6" ht="14.25">
      <c r="B202" s="89"/>
      <c r="C202" s="90"/>
      <c r="D202" s="145"/>
      <c r="E202" s="154"/>
      <c r="F202" s="209"/>
    </row>
    <row r="203" spans="2:6" ht="14.25">
      <c r="B203" s="89"/>
      <c r="C203" s="90"/>
      <c r="D203" s="145"/>
      <c r="E203" s="154"/>
      <c r="F203" s="209"/>
    </row>
    <row r="204" spans="2:6" ht="14.25">
      <c r="B204" s="89"/>
      <c r="C204" s="90"/>
      <c r="D204" s="145"/>
      <c r="E204" s="154"/>
      <c r="F204" s="209"/>
    </row>
    <row r="205" spans="2:6" ht="14.25">
      <c r="B205" s="89"/>
      <c r="C205" s="90"/>
      <c r="D205" s="145"/>
      <c r="E205" s="154"/>
      <c r="F205" s="209"/>
    </row>
    <row r="206" spans="2:6" ht="14.25">
      <c r="B206" s="89"/>
      <c r="C206" s="90"/>
      <c r="D206" s="145"/>
      <c r="E206" s="154"/>
      <c r="F206" s="209"/>
    </row>
    <row r="207" spans="2:6" ht="14.25">
      <c r="B207" s="89"/>
      <c r="C207" s="90"/>
      <c r="D207" s="145"/>
      <c r="E207" s="154"/>
      <c r="F207" s="209"/>
    </row>
    <row r="208" spans="2:6" ht="14.25">
      <c r="B208" s="89"/>
      <c r="C208" s="90"/>
      <c r="D208" s="145"/>
      <c r="E208" s="154"/>
      <c r="F208" s="209"/>
    </row>
    <row r="209" spans="2:6" ht="14.25">
      <c r="B209" s="89"/>
      <c r="C209" s="90"/>
      <c r="D209" s="145"/>
      <c r="E209" s="154"/>
      <c r="F209" s="209"/>
    </row>
    <row r="210" spans="2:6" ht="14.25">
      <c r="B210" s="89"/>
      <c r="C210" s="90"/>
      <c r="D210" s="145"/>
      <c r="E210" s="154"/>
      <c r="F210" s="209"/>
    </row>
    <row r="211" spans="2:6" ht="14.25">
      <c r="B211" s="89"/>
      <c r="C211" s="90"/>
      <c r="D211" s="145"/>
      <c r="E211" s="155"/>
      <c r="F211" s="207"/>
    </row>
    <row r="212" spans="2:6" ht="14.25">
      <c r="B212" s="89"/>
      <c r="C212" s="90"/>
      <c r="D212" s="145"/>
      <c r="E212" s="154"/>
      <c r="F212" s="209"/>
    </row>
    <row r="213" spans="2:6" ht="14.25">
      <c r="B213" s="89"/>
      <c r="C213" s="90"/>
      <c r="D213" s="145"/>
      <c r="E213" s="154"/>
      <c r="F213" s="209"/>
    </row>
    <row r="214" spans="2:6" ht="14.25">
      <c r="B214" s="89"/>
      <c r="C214" s="90"/>
      <c r="D214" s="145"/>
      <c r="E214" s="154"/>
      <c r="F214" s="209"/>
    </row>
    <row r="215" spans="2:6" ht="14.25">
      <c r="B215" s="89"/>
      <c r="C215" s="90"/>
      <c r="D215" s="145"/>
      <c r="E215" s="154"/>
      <c r="F215" s="209"/>
    </row>
    <row r="216" spans="2:6" ht="14.25">
      <c r="B216" s="89"/>
      <c r="C216" s="90"/>
      <c r="D216" s="145"/>
      <c r="E216" s="154"/>
      <c r="F216" s="209"/>
    </row>
    <row r="217" spans="2:6" ht="14.25">
      <c r="B217" s="89"/>
      <c r="C217" s="90"/>
      <c r="D217" s="145"/>
      <c r="E217" s="154"/>
      <c r="F217" s="209"/>
    </row>
    <row r="218" spans="2:6" ht="14.25">
      <c r="B218" s="89"/>
      <c r="C218" s="90"/>
      <c r="D218" s="145"/>
      <c r="E218" s="154"/>
      <c r="F218" s="209"/>
    </row>
    <row r="219" spans="2:6" ht="14.25">
      <c r="B219" s="89"/>
      <c r="C219" s="90"/>
      <c r="D219" s="145"/>
      <c r="E219" s="154"/>
      <c r="F219" s="209"/>
    </row>
    <row r="220" spans="2:6" ht="14.25">
      <c r="B220" s="89"/>
      <c r="C220" s="90"/>
      <c r="D220" s="145"/>
      <c r="E220" s="154"/>
      <c r="F220" s="209"/>
    </row>
    <row r="221" spans="2:6" ht="14.25">
      <c r="B221" s="89"/>
      <c r="C221" s="90"/>
      <c r="D221" s="145"/>
      <c r="E221" s="154"/>
      <c r="F221" s="209"/>
    </row>
    <row r="222" spans="1:6" ht="14.25">
      <c r="A222" s="65"/>
      <c r="B222" s="89"/>
      <c r="C222" s="90"/>
      <c r="D222" s="145"/>
      <c r="E222" s="154"/>
      <c r="F222" s="209"/>
    </row>
    <row r="223" spans="2:6" ht="14.25">
      <c r="B223" s="89"/>
      <c r="C223" s="90"/>
      <c r="D223" s="145"/>
      <c r="E223" s="154"/>
      <c r="F223" s="209"/>
    </row>
    <row r="224" spans="2:6" ht="14.25">
      <c r="B224" s="89"/>
      <c r="C224" s="90"/>
      <c r="D224" s="145"/>
      <c r="E224" s="154"/>
      <c r="F224" s="209"/>
    </row>
    <row r="225" spans="2:6" ht="14.25">
      <c r="B225" s="89"/>
      <c r="C225" s="90"/>
      <c r="D225" s="145"/>
      <c r="E225" s="154"/>
      <c r="F225" s="209"/>
    </row>
    <row r="226" spans="2:6" ht="14.25">
      <c r="B226" s="89"/>
      <c r="C226" s="90"/>
      <c r="D226" s="145"/>
      <c r="E226" s="154"/>
      <c r="F226" s="209"/>
    </row>
    <row r="227" spans="2:6" ht="14.25">
      <c r="B227" s="89"/>
      <c r="C227" s="90"/>
      <c r="D227" s="145"/>
      <c r="E227" s="154"/>
      <c r="F227" s="209"/>
    </row>
    <row r="228" spans="2:6" ht="14.25">
      <c r="B228" s="89"/>
      <c r="C228" s="90"/>
      <c r="D228" s="145"/>
      <c r="E228" s="154"/>
      <c r="F228" s="209"/>
    </row>
    <row r="229" spans="2:6" ht="14.25">
      <c r="B229" s="89"/>
      <c r="C229" s="90"/>
      <c r="D229" s="145"/>
      <c r="E229" s="154"/>
      <c r="F229" s="209"/>
    </row>
    <row r="230" spans="2:6" ht="14.25">
      <c r="B230" s="89"/>
      <c r="C230" s="90"/>
      <c r="D230" s="145"/>
      <c r="E230" s="154"/>
      <c r="F230" s="209"/>
    </row>
    <row r="231" spans="2:6" ht="14.25">
      <c r="B231" s="89"/>
      <c r="C231" s="90"/>
      <c r="D231" s="145"/>
      <c r="E231" s="154"/>
      <c r="F231" s="209"/>
    </row>
    <row r="232" spans="2:6" ht="14.25">
      <c r="B232" s="89"/>
      <c r="C232" s="90"/>
      <c r="D232" s="145"/>
      <c r="E232" s="154"/>
      <c r="F232" s="209"/>
    </row>
    <row r="233" spans="2:6" ht="14.25">
      <c r="B233" s="89"/>
      <c r="C233" s="90"/>
      <c r="D233" s="145"/>
      <c r="E233" s="154"/>
      <c r="F233" s="209"/>
    </row>
    <row r="234" spans="2:6" ht="14.25">
      <c r="B234" s="89"/>
      <c r="C234" s="90"/>
      <c r="D234" s="145"/>
      <c r="E234" s="154"/>
      <c r="F234" s="209"/>
    </row>
    <row r="235" spans="2:6" ht="14.25">
      <c r="B235" s="89"/>
      <c r="C235" s="90"/>
      <c r="D235" s="145"/>
      <c r="E235" s="154"/>
      <c r="F235" s="209"/>
    </row>
    <row r="236" spans="2:6" ht="14.25">
      <c r="B236" s="89"/>
      <c r="C236" s="90"/>
      <c r="D236" s="145"/>
      <c r="E236" s="154"/>
      <c r="F236" s="209"/>
    </row>
    <row r="237" spans="2:6" ht="14.25">
      <c r="B237" s="89"/>
      <c r="C237" s="90"/>
      <c r="D237" s="145"/>
      <c r="E237" s="155"/>
      <c r="F237" s="207"/>
    </row>
    <row r="238" spans="2:6" ht="14.25">
      <c r="B238" s="89"/>
      <c r="C238" s="90"/>
      <c r="D238" s="145"/>
      <c r="E238" s="154"/>
      <c r="F238" s="209"/>
    </row>
    <row r="239" spans="2:6" ht="14.25">
      <c r="B239" s="89"/>
      <c r="C239" s="90"/>
      <c r="D239" s="145"/>
      <c r="E239" s="154"/>
      <c r="F239" s="209"/>
    </row>
    <row r="240" spans="2:6" ht="14.25">
      <c r="B240" s="89"/>
      <c r="C240" s="90"/>
      <c r="D240" s="145"/>
      <c r="E240" s="154"/>
      <c r="F240" s="209"/>
    </row>
    <row r="241" spans="2:6" ht="14.25">
      <c r="B241" s="89"/>
      <c r="C241" s="90"/>
      <c r="D241" s="145"/>
      <c r="E241" s="154"/>
      <c r="F241" s="209"/>
    </row>
    <row r="242" spans="2:6" ht="14.25">
      <c r="B242" s="89"/>
      <c r="C242" s="90"/>
      <c r="D242" s="145"/>
      <c r="E242" s="154"/>
      <c r="F242" s="209"/>
    </row>
    <row r="243" spans="2:6" ht="14.25">
      <c r="B243" s="89"/>
      <c r="C243" s="90"/>
      <c r="D243" s="145"/>
      <c r="E243" s="154"/>
      <c r="F243" s="209"/>
    </row>
    <row r="244" spans="2:6" ht="14.25">
      <c r="B244" s="89"/>
      <c r="C244" s="90"/>
      <c r="D244" s="145"/>
      <c r="E244" s="154"/>
      <c r="F244" s="209"/>
    </row>
    <row r="245" spans="2:6" ht="14.25">
      <c r="B245" s="89"/>
      <c r="C245" s="90"/>
      <c r="D245" s="145"/>
      <c r="E245" s="154"/>
      <c r="F245" s="209"/>
    </row>
    <row r="246" spans="2:6" ht="14.25">
      <c r="B246" s="89"/>
      <c r="C246" s="90"/>
      <c r="D246" s="145"/>
      <c r="E246" s="154"/>
      <c r="F246" s="209"/>
    </row>
    <row r="247" spans="2:6" ht="14.25">
      <c r="B247" s="89"/>
      <c r="C247" s="90"/>
      <c r="D247" s="145"/>
      <c r="E247" s="154"/>
      <c r="F247" s="209"/>
    </row>
    <row r="248" spans="1:6" ht="14.25">
      <c r="A248" s="65"/>
      <c r="B248" s="89"/>
      <c r="C248" s="90"/>
      <c r="D248" s="145"/>
      <c r="E248" s="154"/>
      <c r="F248" s="209"/>
    </row>
    <row r="249" spans="2:6" ht="14.25">
      <c r="B249" s="89"/>
      <c r="C249" s="90"/>
      <c r="D249" s="145"/>
      <c r="E249" s="154"/>
      <c r="F249" s="209"/>
    </row>
    <row r="250" spans="2:6" ht="14.25">
      <c r="B250" s="89"/>
      <c r="C250" s="90"/>
      <c r="D250" s="145"/>
      <c r="E250" s="154"/>
      <c r="F250" s="209"/>
    </row>
    <row r="251" spans="2:6" ht="14.25">
      <c r="B251" s="89"/>
      <c r="C251" s="90"/>
      <c r="D251" s="145"/>
      <c r="E251" s="154"/>
      <c r="F251" s="209"/>
    </row>
    <row r="252" spans="2:6" ht="14.25">
      <c r="B252" s="89"/>
      <c r="C252" s="90"/>
      <c r="D252" s="145"/>
      <c r="E252" s="154"/>
      <c r="F252" s="209"/>
    </row>
    <row r="253" spans="2:6" ht="14.25">
      <c r="B253" s="89"/>
      <c r="C253" s="90"/>
      <c r="D253" s="145"/>
      <c r="E253" s="154"/>
      <c r="F253" s="209"/>
    </row>
    <row r="254" spans="2:6" ht="14.25">
      <c r="B254" s="89"/>
      <c r="C254" s="90"/>
      <c r="D254" s="145"/>
      <c r="E254" s="154"/>
      <c r="F254" s="209"/>
    </row>
    <row r="255" spans="2:6" ht="14.25">
      <c r="B255" s="89"/>
      <c r="C255" s="90"/>
      <c r="D255" s="145"/>
      <c r="E255" s="154"/>
      <c r="F255" s="209"/>
    </row>
    <row r="256" spans="2:6" ht="14.25">
      <c r="B256" s="89"/>
      <c r="C256" s="90"/>
      <c r="D256" s="145"/>
      <c r="E256" s="154"/>
      <c r="F256" s="209"/>
    </row>
    <row r="257" spans="2:6" ht="14.25">
      <c r="B257" s="89"/>
      <c r="C257" s="90"/>
      <c r="D257" s="145"/>
      <c r="E257" s="154"/>
      <c r="F257" s="209"/>
    </row>
    <row r="258" spans="2:6" ht="14.25">
      <c r="B258" s="89"/>
      <c r="C258" s="90"/>
      <c r="D258" s="145"/>
      <c r="E258" s="154"/>
      <c r="F258" s="209"/>
    </row>
    <row r="259" spans="2:6" ht="14.25">
      <c r="B259" s="89"/>
      <c r="C259" s="90"/>
      <c r="D259" s="145"/>
      <c r="E259" s="154"/>
      <c r="F259" s="209"/>
    </row>
    <row r="260" spans="2:6" ht="14.25">
      <c r="B260" s="89"/>
      <c r="C260" s="90"/>
      <c r="D260" s="145"/>
      <c r="E260" s="154"/>
      <c r="F260" s="209"/>
    </row>
    <row r="261" spans="2:6" ht="14.25">
      <c r="B261" s="89"/>
      <c r="C261" s="90"/>
      <c r="D261" s="145"/>
      <c r="E261" s="154"/>
      <c r="F261" s="209"/>
    </row>
    <row r="262" spans="2:6" ht="14.25">
      <c r="B262" s="89"/>
      <c r="C262" s="90"/>
      <c r="D262" s="145"/>
      <c r="E262" s="155"/>
      <c r="F262" s="207"/>
    </row>
    <row r="263" spans="2:6" ht="14.25">
      <c r="B263" s="89"/>
      <c r="C263" s="90"/>
      <c r="D263" s="145"/>
      <c r="E263" s="154"/>
      <c r="F263" s="209"/>
    </row>
    <row r="264" spans="2:6" ht="14.25">
      <c r="B264" s="89"/>
      <c r="C264" s="90"/>
      <c r="D264" s="145"/>
      <c r="E264" s="154"/>
      <c r="F264" s="209"/>
    </row>
    <row r="265" spans="2:6" ht="14.25">
      <c r="B265" s="89"/>
      <c r="C265" s="90"/>
      <c r="D265" s="145"/>
      <c r="E265" s="154"/>
      <c r="F265" s="209"/>
    </row>
    <row r="266" spans="2:6" ht="14.25">
      <c r="B266" s="89"/>
      <c r="C266" s="90"/>
      <c r="D266" s="145"/>
      <c r="E266" s="154"/>
      <c r="F266" s="209"/>
    </row>
    <row r="267" spans="2:6" ht="14.25">
      <c r="B267" s="89"/>
      <c r="C267" s="90"/>
      <c r="D267" s="145"/>
      <c r="E267" s="154"/>
      <c r="F267" s="209"/>
    </row>
    <row r="268" spans="2:6" ht="14.25">
      <c r="B268" s="89"/>
      <c r="C268" s="90"/>
      <c r="D268" s="145"/>
      <c r="E268" s="154"/>
      <c r="F268" s="209"/>
    </row>
    <row r="269" spans="2:6" ht="14.25">
      <c r="B269" s="89"/>
      <c r="C269" s="90"/>
      <c r="D269" s="145"/>
      <c r="E269" s="154"/>
      <c r="F269" s="209"/>
    </row>
    <row r="270" spans="2:6" ht="14.25">
      <c r="B270" s="89"/>
      <c r="C270" s="90"/>
      <c r="D270" s="145"/>
      <c r="E270" s="154"/>
      <c r="F270" s="209"/>
    </row>
    <row r="271" spans="2:6" ht="14.25">
      <c r="B271" s="89"/>
      <c r="C271" s="90"/>
      <c r="D271" s="145"/>
      <c r="E271" s="155"/>
      <c r="F271" s="207"/>
    </row>
    <row r="272" spans="2:6" ht="14.25">
      <c r="B272" s="89"/>
      <c r="C272" s="90"/>
      <c r="D272" s="145"/>
      <c r="E272" s="154"/>
      <c r="F272" s="209"/>
    </row>
    <row r="273" spans="2:6" ht="14.25">
      <c r="B273" s="89"/>
      <c r="C273" s="90"/>
      <c r="D273" s="145"/>
      <c r="E273" s="154"/>
      <c r="F273" s="209"/>
    </row>
    <row r="274" spans="2:6" ht="14.25">
      <c r="B274" s="89"/>
      <c r="C274" s="90"/>
      <c r="D274" s="145"/>
      <c r="E274" s="154"/>
      <c r="F274" s="209"/>
    </row>
    <row r="275" spans="2:6" ht="14.25">
      <c r="B275" s="89"/>
      <c r="C275" s="90"/>
      <c r="D275" s="145"/>
      <c r="E275" s="154"/>
      <c r="F275" s="209"/>
    </row>
    <row r="276" spans="2:6" ht="14.25">
      <c r="B276" s="89"/>
      <c r="C276" s="90"/>
      <c r="D276" s="145"/>
      <c r="E276" s="154"/>
      <c r="F276" s="209"/>
    </row>
    <row r="277" spans="2:6" ht="14.25">
      <c r="B277" s="89"/>
      <c r="C277" s="90"/>
      <c r="D277" s="145"/>
      <c r="E277" s="154"/>
      <c r="F277" s="209"/>
    </row>
    <row r="278" spans="2:6" ht="14.25">
      <c r="B278" s="89"/>
      <c r="C278" s="90"/>
      <c r="D278" s="145"/>
      <c r="E278" s="154"/>
      <c r="F278" s="209"/>
    </row>
    <row r="279" spans="2:6" ht="14.25">
      <c r="B279" s="89"/>
      <c r="C279" s="90"/>
      <c r="D279" s="145"/>
      <c r="E279" s="154"/>
      <c r="F279" s="209"/>
    </row>
    <row r="280" spans="2:6" ht="14.25">
      <c r="B280" s="89"/>
      <c r="C280" s="90"/>
      <c r="D280" s="145"/>
      <c r="E280" s="155"/>
      <c r="F280" s="207"/>
    </row>
    <row r="281" spans="2:6" ht="14.25">
      <c r="B281" s="89"/>
      <c r="C281" s="90"/>
      <c r="D281" s="145"/>
      <c r="E281" s="154"/>
      <c r="F281" s="209"/>
    </row>
    <row r="282" spans="2:6" ht="14.25">
      <c r="B282" s="89"/>
      <c r="C282" s="90"/>
      <c r="D282" s="145"/>
      <c r="E282" s="154"/>
      <c r="F282" s="209"/>
    </row>
    <row r="283" spans="2:6" ht="14.25">
      <c r="B283" s="89"/>
      <c r="C283" s="90"/>
      <c r="D283" s="145"/>
      <c r="E283" s="154"/>
      <c r="F283" s="209"/>
    </row>
    <row r="284" spans="2:6" ht="14.25">
      <c r="B284" s="89"/>
      <c r="C284" s="90"/>
      <c r="D284" s="145"/>
      <c r="E284" s="154"/>
      <c r="F284" s="209"/>
    </row>
    <row r="285" spans="2:6" ht="14.25">
      <c r="B285" s="89"/>
      <c r="C285" s="90"/>
      <c r="D285" s="145"/>
      <c r="E285" s="154"/>
      <c r="F285" s="209"/>
    </row>
    <row r="286" spans="2:6" ht="14.25">
      <c r="B286" s="89"/>
      <c r="C286" s="90"/>
      <c r="D286" s="145"/>
      <c r="E286" s="154"/>
      <c r="F286" s="209"/>
    </row>
    <row r="287" spans="2:6" ht="14.25">
      <c r="B287" s="89"/>
      <c r="C287" s="90"/>
      <c r="D287" s="145"/>
      <c r="E287" s="154"/>
      <c r="F287" s="209"/>
    </row>
    <row r="288" spans="2:6" ht="14.25">
      <c r="B288" s="89"/>
      <c r="C288" s="90"/>
      <c r="D288" s="145"/>
      <c r="E288" s="154"/>
      <c r="F288" s="209"/>
    </row>
    <row r="289" spans="2:6" ht="14.25">
      <c r="B289" s="89"/>
      <c r="C289" s="90"/>
      <c r="D289" s="145"/>
      <c r="E289" s="154"/>
      <c r="F289" s="209"/>
    </row>
    <row r="290" spans="2:6" ht="14.25">
      <c r="B290" s="89"/>
      <c r="C290" s="90"/>
      <c r="D290" s="145"/>
      <c r="E290" s="154"/>
      <c r="F290" s="209"/>
    </row>
    <row r="291" spans="1:6" ht="14.25">
      <c r="A291" s="65"/>
      <c r="B291" s="89"/>
      <c r="C291" s="90"/>
      <c r="D291" s="145"/>
      <c r="E291" s="154"/>
      <c r="F291" s="209"/>
    </row>
    <row r="292" spans="2:6" ht="14.25">
      <c r="B292" s="89"/>
      <c r="C292" s="90"/>
      <c r="D292" s="145"/>
      <c r="E292" s="154"/>
      <c r="F292" s="209"/>
    </row>
    <row r="293" spans="2:6" ht="14.25">
      <c r="B293" s="89"/>
      <c r="C293" s="90"/>
      <c r="D293" s="145"/>
      <c r="E293" s="154"/>
      <c r="F293" s="209"/>
    </row>
    <row r="294" spans="2:6" ht="14.25">
      <c r="B294" s="89"/>
      <c r="C294" s="90"/>
      <c r="D294" s="145"/>
      <c r="E294" s="154"/>
      <c r="F294" s="209"/>
    </row>
    <row r="295" spans="2:6" ht="14.25">
      <c r="B295" s="89"/>
      <c r="C295" s="90"/>
      <c r="D295" s="145"/>
      <c r="E295" s="154"/>
      <c r="F295" s="209"/>
    </row>
    <row r="296" spans="2:6" ht="14.25">
      <c r="B296" s="89"/>
      <c r="C296" s="90"/>
      <c r="D296" s="145"/>
      <c r="E296" s="154"/>
      <c r="F296" s="209"/>
    </row>
    <row r="297" spans="2:6" ht="14.25">
      <c r="B297" s="89"/>
      <c r="C297" s="90"/>
      <c r="D297" s="145"/>
      <c r="E297" s="154"/>
      <c r="F297" s="209"/>
    </row>
    <row r="298" spans="2:6" ht="14.25">
      <c r="B298" s="89"/>
      <c r="C298" s="90"/>
      <c r="D298" s="145"/>
      <c r="E298" s="154"/>
      <c r="F298" s="209"/>
    </row>
    <row r="299" spans="2:6" ht="14.25">
      <c r="B299" s="89"/>
      <c r="C299" s="90"/>
      <c r="D299" s="145"/>
      <c r="E299" s="154"/>
      <c r="F299" s="209"/>
    </row>
    <row r="300" spans="2:6" ht="14.25">
      <c r="B300" s="89"/>
      <c r="C300" s="90"/>
      <c r="D300" s="145"/>
      <c r="E300" s="154"/>
      <c r="F300" s="209"/>
    </row>
    <row r="301" spans="2:6" ht="14.25">
      <c r="B301" s="89"/>
      <c r="C301" s="90"/>
      <c r="D301" s="145"/>
      <c r="E301" s="154"/>
      <c r="F301" s="209"/>
    </row>
    <row r="302" spans="2:6" ht="14.25">
      <c r="B302" s="89"/>
      <c r="C302" s="90"/>
      <c r="D302" s="145"/>
      <c r="E302" s="154"/>
      <c r="F302" s="209"/>
    </row>
    <row r="303" spans="2:6" ht="14.25">
      <c r="B303" s="89"/>
      <c r="C303" s="90"/>
      <c r="D303" s="145"/>
      <c r="E303" s="154"/>
      <c r="F303" s="209"/>
    </row>
    <row r="304" spans="2:6" ht="14.25">
      <c r="B304" s="89"/>
      <c r="C304" s="90"/>
      <c r="D304" s="145"/>
      <c r="E304" s="154"/>
      <c r="F304" s="209"/>
    </row>
    <row r="305" spans="2:6" ht="14.25">
      <c r="B305" s="89"/>
      <c r="C305" s="90"/>
      <c r="D305" s="145"/>
      <c r="E305" s="155"/>
      <c r="F305" s="207"/>
    </row>
    <row r="306" spans="2:6" ht="14.25">
      <c r="B306" s="89"/>
      <c r="C306" s="90"/>
      <c r="D306" s="145"/>
      <c r="E306" s="154"/>
      <c r="F306" s="209"/>
    </row>
    <row r="307" spans="2:6" ht="14.25">
      <c r="B307" s="89"/>
      <c r="C307" s="90"/>
      <c r="D307" s="145"/>
      <c r="E307" s="154"/>
      <c r="F307" s="209"/>
    </row>
    <row r="308" spans="2:6" ht="14.25">
      <c r="B308" s="89"/>
      <c r="C308" s="90"/>
      <c r="D308" s="145"/>
      <c r="E308" s="154"/>
      <c r="F308" s="209"/>
    </row>
    <row r="309" spans="2:6" ht="14.25">
      <c r="B309" s="89"/>
      <c r="C309" s="90"/>
      <c r="D309" s="145"/>
      <c r="E309" s="154"/>
      <c r="F309" s="209"/>
    </row>
    <row r="310" spans="2:6" ht="14.25">
      <c r="B310" s="89"/>
      <c r="C310" s="90"/>
      <c r="D310" s="145"/>
      <c r="E310" s="154"/>
      <c r="F310" s="209"/>
    </row>
    <row r="311" spans="2:6" ht="14.25">
      <c r="B311" s="89"/>
      <c r="C311" s="90"/>
      <c r="D311" s="145"/>
      <c r="E311" s="154"/>
      <c r="F311" s="209"/>
    </row>
    <row r="312" spans="2:6" ht="14.25">
      <c r="B312" s="89"/>
      <c r="C312" s="90"/>
      <c r="D312" s="145"/>
      <c r="E312" s="154"/>
      <c r="F312" s="209"/>
    </row>
    <row r="313" spans="2:6" ht="14.25">
      <c r="B313" s="89"/>
      <c r="C313" s="90"/>
      <c r="D313" s="145"/>
      <c r="E313" s="154"/>
      <c r="F313" s="209"/>
    </row>
    <row r="314" spans="2:6" ht="14.25">
      <c r="B314" s="89"/>
      <c r="C314" s="90"/>
      <c r="D314" s="145"/>
      <c r="E314" s="154"/>
      <c r="F314" s="209"/>
    </row>
    <row r="315" spans="2:6" ht="14.25">
      <c r="B315" s="89"/>
      <c r="C315" s="90"/>
      <c r="D315" s="145"/>
      <c r="E315" s="155"/>
      <c r="F315" s="207"/>
    </row>
    <row r="316" spans="1:6" ht="135.75" customHeight="1">
      <c r="A316" s="65"/>
      <c r="B316" s="89"/>
      <c r="C316" s="90"/>
      <c r="D316" s="145"/>
      <c r="E316" s="155"/>
      <c r="F316" s="207"/>
    </row>
    <row r="317" spans="2:6" ht="14.25">
      <c r="B317" s="89"/>
      <c r="C317" s="90"/>
      <c r="D317" s="145"/>
      <c r="E317" s="155"/>
      <c r="F317" s="207"/>
    </row>
    <row r="318" spans="2:6" ht="14.25">
      <c r="B318" s="89"/>
      <c r="C318" s="90"/>
      <c r="D318" s="145"/>
      <c r="E318" s="155"/>
      <c r="F318" s="207"/>
    </row>
    <row r="319" spans="2:6" ht="14.25">
      <c r="B319" s="89"/>
      <c r="C319" s="90"/>
      <c r="D319" s="145"/>
      <c r="E319" s="155"/>
      <c r="F319" s="207"/>
    </row>
    <row r="320" spans="2:6" ht="14.25">
      <c r="B320" s="89"/>
      <c r="C320" s="90"/>
      <c r="D320" s="145"/>
      <c r="E320" s="154"/>
      <c r="F320" s="209"/>
    </row>
    <row r="321" spans="2:6" ht="14.25">
      <c r="B321" s="89"/>
      <c r="C321" s="90"/>
      <c r="D321" s="145"/>
      <c r="E321" s="154"/>
      <c r="F321" s="209"/>
    </row>
    <row r="322" spans="2:6" ht="14.25">
      <c r="B322" s="89"/>
      <c r="C322" s="90"/>
      <c r="D322" s="145"/>
      <c r="E322" s="154"/>
      <c r="F322" s="209"/>
    </row>
    <row r="323" spans="2:6" ht="14.25">
      <c r="B323" s="89"/>
      <c r="C323" s="90"/>
      <c r="D323" s="145"/>
      <c r="E323" s="154"/>
      <c r="F323" s="209"/>
    </row>
    <row r="324" spans="2:6" ht="14.25">
      <c r="B324" s="89"/>
      <c r="C324" s="90"/>
      <c r="D324" s="145"/>
      <c r="E324" s="154"/>
      <c r="F324" s="209"/>
    </row>
    <row r="325" spans="2:6" ht="14.25">
      <c r="B325" s="89"/>
      <c r="C325" s="90"/>
      <c r="D325" s="145"/>
      <c r="E325" s="154"/>
      <c r="F325" s="209"/>
    </row>
    <row r="326" spans="2:6" ht="14.25">
      <c r="B326" s="89"/>
      <c r="C326" s="90"/>
      <c r="D326" s="145"/>
      <c r="E326" s="154"/>
      <c r="F326" s="209"/>
    </row>
    <row r="327" spans="2:6" ht="14.25">
      <c r="B327" s="89"/>
      <c r="C327" s="90"/>
      <c r="D327" s="145"/>
      <c r="E327" s="155"/>
      <c r="F327" s="207"/>
    </row>
    <row r="328" spans="2:6" ht="14.25">
      <c r="B328" s="89"/>
      <c r="C328" s="90"/>
      <c r="D328" s="145"/>
      <c r="E328" s="155"/>
      <c r="F328" s="207"/>
    </row>
    <row r="329" spans="1:6" ht="14.25">
      <c r="A329" s="65"/>
      <c r="B329" s="89"/>
      <c r="C329" s="90"/>
      <c r="D329" s="145"/>
      <c r="E329" s="154"/>
      <c r="F329" s="209"/>
    </row>
    <row r="330" spans="2:6" ht="14.25">
      <c r="B330" s="89"/>
      <c r="C330" s="90"/>
      <c r="D330" s="145"/>
      <c r="E330" s="154"/>
      <c r="F330" s="209"/>
    </row>
    <row r="331" spans="2:6" ht="14.25">
      <c r="B331" s="89"/>
      <c r="C331" s="90"/>
      <c r="D331" s="145"/>
      <c r="E331" s="154"/>
      <c r="F331" s="209"/>
    </row>
    <row r="332" spans="2:6" ht="14.25">
      <c r="B332" s="89"/>
      <c r="C332" s="90"/>
      <c r="D332" s="145"/>
      <c r="E332" s="155"/>
      <c r="F332" s="207"/>
    </row>
    <row r="333" spans="2:6" ht="14.25">
      <c r="B333" s="89"/>
      <c r="C333" s="90"/>
      <c r="D333" s="145"/>
      <c r="E333" s="155"/>
      <c r="F333" s="207"/>
    </row>
    <row r="334" spans="1:6" ht="14.25">
      <c r="A334" s="65"/>
      <c r="B334" s="89"/>
      <c r="C334" s="90"/>
      <c r="D334" s="145"/>
      <c r="E334" s="154"/>
      <c r="F334" s="209"/>
    </row>
    <row r="335" spans="2:6" ht="14.25">
      <c r="B335" s="89"/>
      <c r="C335" s="90"/>
      <c r="D335" s="145"/>
      <c r="E335" s="154"/>
      <c r="F335" s="209"/>
    </row>
    <row r="336" spans="2:6" ht="14.25">
      <c r="B336" s="89"/>
      <c r="C336" s="90"/>
      <c r="D336" s="145"/>
      <c r="E336" s="154"/>
      <c r="F336" s="209"/>
    </row>
    <row r="337" spans="2:6" ht="14.25">
      <c r="B337" s="89"/>
      <c r="C337" s="90"/>
      <c r="D337" s="145"/>
      <c r="E337" s="154"/>
      <c r="F337" s="209"/>
    </row>
    <row r="338" spans="2:6" ht="14.25">
      <c r="B338" s="89"/>
      <c r="C338" s="90"/>
      <c r="D338" s="145"/>
      <c r="E338" s="155"/>
      <c r="F338" s="207"/>
    </row>
    <row r="339" spans="1:6" ht="105" customHeight="1">
      <c r="A339" s="65"/>
      <c r="B339" s="89"/>
      <c r="C339" s="90"/>
      <c r="D339" s="145"/>
      <c r="E339" s="154"/>
      <c r="F339" s="209"/>
    </row>
    <row r="340" spans="2:6" ht="14.25">
      <c r="B340" s="89"/>
      <c r="C340" s="90"/>
      <c r="D340" s="145"/>
      <c r="E340" s="155"/>
      <c r="F340" s="207"/>
    </row>
    <row r="341" spans="2:10" ht="14.25">
      <c r="B341" s="89"/>
      <c r="C341" s="90"/>
      <c r="D341" s="145"/>
      <c r="E341" s="155"/>
      <c r="F341" s="207"/>
      <c r="J341" s="66"/>
    </row>
    <row r="342" spans="2:6" ht="14.25">
      <c r="B342" s="89"/>
      <c r="C342" s="90"/>
      <c r="D342" s="145"/>
      <c r="E342" s="155"/>
      <c r="F342" s="207"/>
    </row>
    <row r="343" spans="2:10" ht="14.25">
      <c r="B343" s="89"/>
      <c r="C343" s="90"/>
      <c r="D343" s="145"/>
      <c r="E343" s="155"/>
      <c r="F343" s="207"/>
      <c r="J343" s="66"/>
    </row>
    <row r="344" spans="2:10" ht="14.25">
      <c r="B344" s="89"/>
      <c r="C344" s="90"/>
      <c r="D344" s="145"/>
      <c r="E344" s="154"/>
      <c r="F344" s="209"/>
      <c r="J344" s="66"/>
    </row>
    <row r="345" spans="2:10" ht="14.25">
      <c r="B345" s="89"/>
      <c r="C345" s="90"/>
      <c r="D345" s="145"/>
      <c r="E345" s="155"/>
      <c r="F345" s="207"/>
      <c r="J345" s="66"/>
    </row>
    <row r="346" spans="2:10" ht="14.25">
      <c r="B346" s="89"/>
      <c r="C346" s="90"/>
      <c r="D346" s="145"/>
      <c r="E346" s="155"/>
      <c r="F346" s="207"/>
      <c r="J346" s="66"/>
    </row>
    <row r="347" spans="2:6" ht="14.25">
      <c r="B347" s="89"/>
      <c r="C347" s="90"/>
      <c r="D347" s="145"/>
      <c r="E347" s="155"/>
      <c r="F347" s="207"/>
    </row>
    <row r="348" spans="2:10" ht="14.25">
      <c r="B348" s="89"/>
      <c r="C348" s="90"/>
      <c r="D348" s="145"/>
      <c r="E348" s="155"/>
      <c r="F348" s="207"/>
      <c r="J348" s="66"/>
    </row>
    <row r="349" spans="2:10" ht="14.25">
      <c r="B349" s="89"/>
      <c r="C349" s="90"/>
      <c r="D349" s="145"/>
      <c r="E349" s="155"/>
      <c r="F349" s="207"/>
      <c r="J349" s="66"/>
    </row>
    <row r="350" spans="2:10" ht="14.25">
      <c r="B350" s="89"/>
      <c r="C350" s="90"/>
      <c r="D350" s="145"/>
      <c r="E350" s="154"/>
      <c r="F350" s="209"/>
      <c r="J350" s="66"/>
    </row>
    <row r="351" spans="2:10" ht="14.25">
      <c r="B351" s="89"/>
      <c r="C351" s="90"/>
      <c r="D351" s="145"/>
      <c r="E351" s="155"/>
      <c r="F351" s="207"/>
      <c r="J351" s="66"/>
    </row>
    <row r="352" spans="2:10" ht="14.25">
      <c r="B352" s="89"/>
      <c r="C352" s="90"/>
      <c r="D352" s="145"/>
      <c r="E352" s="155"/>
      <c r="F352" s="207"/>
      <c r="J352" s="66"/>
    </row>
    <row r="353" spans="2:6" ht="14.25">
      <c r="B353" s="89"/>
      <c r="C353" s="90"/>
      <c r="D353" s="145"/>
      <c r="E353" s="155"/>
      <c r="F353" s="207"/>
    </row>
    <row r="354" spans="2:10" ht="14.25">
      <c r="B354" s="89"/>
      <c r="C354" s="90"/>
      <c r="D354" s="145"/>
      <c r="E354" s="155"/>
      <c r="F354" s="207"/>
      <c r="J354" s="66"/>
    </row>
    <row r="355" spans="2:10" ht="14.25">
      <c r="B355" s="89"/>
      <c r="C355" s="90"/>
      <c r="D355" s="145"/>
      <c r="E355" s="155"/>
      <c r="F355" s="207"/>
      <c r="J355" s="66"/>
    </row>
    <row r="356" spans="2:10" ht="14.25">
      <c r="B356" s="89"/>
      <c r="C356" s="90"/>
      <c r="D356" s="145"/>
      <c r="E356" s="155"/>
      <c r="F356" s="207"/>
      <c r="J356" s="66"/>
    </row>
    <row r="357" spans="2:10" ht="14.25">
      <c r="B357" s="89"/>
      <c r="C357" s="90"/>
      <c r="D357" s="145"/>
      <c r="E357" s="154"/>
      <c r="F357" s="209"/>
      <c r="J357" s="66"/>
    </row>
    <row r="358" spans="2:10" ht="14.25">
      <c r="B358" s="89"/>
      <c r="C358" s="90"/>
      <c r="D358" s="145"/>
      <c r="E358" s="155"/>
      <c r="F358" s="207"/>
      <c r="J358" s="66"/>
    </row>
    <row r="359" spans="2:10" ht="14.25">
      <c r="B359" s="89"/>
      <c r="C359" s="90"/>
      <c r="D359" s="145"/>
      <c r="E359" s="155"/>
      <c r="F359" s="207"/>
      <c r="J359" s="66"/>
    </row>
    <row r="360" spans="2:6" ht="14.25">
      <c r="B360" s="89"/>
      <c r="C360" s="90"/>
      <c r="D360" s="145"/>
      <c r="E360" s="154"/>
      <c r="F360" s="209"/>
    </row>
    <row r="361" spans="2:10" ht="14.25">
      <c r="B361" s="89"/>
      <c r="C361" s="90"/>
      <c r="D361" s="145"/>
      <c r="E361" s="154"/>
      <c r="F361" s="209"/>
      <c r="J361" s="66"/>
    </row>
    <row r="362" spans="2:10" ht="14.25">
      <c r="B362" s="89"/>
      <c r="C362" s="90"/>
      <c r="D362" s="145"/>
      <c r="E362" s="154"/>
      <c r="F362" s="209"/>
      <c r="J362" s="66"/>
    </row>
    <row r="363" spans="2:6" ht="14.25">
      <c r="B363" s="89"/>
      <c r="C363" s="90"/>
      <c r="D363" s="145"/>
      <c r="E363" s="154"/>
      <c r="F363" s="209"/>
    </row>
    <row r="364" spans="2:6" ht="14.25">
      <c r="B364" s="89"/>
      <c r="C364" s="90"/>
      <c r="D364" s="145"/>
      <c r="E364" s="154"/>
      <c r="F364" s="209"/>
    </row>
    <row r="365" spans="2:6" ht="14.25">
      <c r="B365" s="89"/>
      <c r="C365" s="90"/>
      <c r="D365" s="145"/>
      <c r="E365" s="154"/>
      <c r="F365" s="209"/>
    </row>
    <row r="366" spans="2:6" ht="14.25">
      <c r="B366" s="89"/>
      <c r="C366" s="90"/>
      <c r="D366" s="145"/>
      <c r="E366" s="154"/>
      <c r="F366" s="209"/>
    </row>
    <row r="367" spans="2:6" ht="14.25">
      <c r="B367" s="89"/>
      <c r="C367" s="90"/>
      <c r="D367" s="145"/>
      <c r="E367" s="154"/>
      <c r="F367" s="209"/>
    </row>
    <row r="368" spans="2:6" ht="14.25">
      <c r="B368" s="89"/>
      <c r="C368" s="90"/>
      <c r="D368" s="145"/>
      <c r="E368" s="155"/>
      <c r="F368" s="207"/>
    </row>
    <row r="369" spans="1:6" ht="14.25">
      <c r="A369" s="65"/>
      <c r="B369" s="89"/>
      <c r="C369" s="90"/>
      <c r="D369" s="145"/>
      <c r="E369" s="155"/>
      <c r="F369" s="207"/>
    </row>
    <row r="370" spans="2:6" ht="14.25">
      <c r="B370" s="89"/>
      <c r="C370" s="90"/>
      <c r="D370" s="145"/>
      <c r="E370" s="154"/>
      <c r="F370" s="209"/>
    </row>
    <row r="371" spans="2:10" ht="14.25">
      <c r="B371" s="89"/>
      <c r="C371" s="90"/>
      <c r="D371" s="145"/>
      <c r="E371" s="154"/>
      <c r="F371" s="209"/>
      <c r="J371" s="66"/>
    </row>
    <row r="372" spans="2:10" ht="14.25">
      <c r="B372" s="89"/>
      <c r="C372" s="90"/>
      <c r="D372" s="145"/>
      <c r="E372" s="154"/>
      <c r="F372" s="209"/>
      <c r="J372" s="66"/>
    </row>
    <row r="373" spans="2:10" ht="14.25">
      <c r="B373" s="89"/>
      <c r="C373" s="90"/>
      <c r="D373" s="145"/>
      <c r="E373" s="154"/>
      <c r="F373" s="209"/>
      <c r="J373" s="68"/>
    </row>
    <row r="374" spans="2:6" ht="14.25">
      <c r="B374" s="89"/>
      <c r="C374" s="90"/>
      <c r="D374" s="145"/>
      <c r="E374" s="154"/>
      <c r="F374" s="209"/>
    </row>
    <row r="375" spans="2:6" ht="14.25">
      <c r="B375" s="89"/>
      <c r="C375" s="90"/>
      <c r="D375" s="145"/>
      <c r="E375" s="154"/>
      <c r="F375" s="209"/>
    </row>
    <row r="376" spans="2:6" ht="14.25">
      <c r="B376" s="89"/>
      <c r="C376" s="90"/>
      <c r="D376" s="145"/>
      <c r="E376" s="155"/>
      <c r="F376" s="207"/>
    </row>
    <row r="377" spans="2:6" ht="14.25">
      <c r="B377" s="89"/>
      <c r="C377" s="90"/>
      <c r="D377" s="145"/>
      <c r="E377" s="154"/>
      <c r="F377" s="209"/>
    </row>
    <row r="378" spans="2:6" ht="14.25">
      <c r="B378" s="89"/>
      <c r="C378" s="90"/>
      <c r="D378" s="145"/>
      <c r="E378" s="154"/>
      <c r="F378" s="209"/>
    </row>
    <row r="379" spans="1:6" ht="14.25">
      <c r="A379" s="65"/>
      <c r="B379" s="89"/>
      <c r="C379" s="90"/>
      <c r="D379" s="145"/>
      <c r="E379" s="154"/>
      <c r="F379" s="209"/>
    </row>
    <row r="380" spans="2:6" ht="14.25">
      <c r="B380" s="89"/>
      <c r="C380" s="90"/>
      <c r="D380" s="145"/>
      <c r="E380" s="154"/>
      <c r="F380" s="209"/>
    </row>
    <row r="381" spans="2:6" ht="14.25">
      <c r="B381" s="89"/>
      <c r="C381" s="90"/>
      <c r="D381" s="145"/>
      <c r="E381" s="154"/>
      <c r="F381" s="209"/>
    </row>
    <row r="382" spans="2:6" ht="14.25">
      <c r="B382" s="89"/>
      <c r="C382" s="90"/>
      <c r="D382" s="145"/>
      <c r="E382" s="155"/>
      <c r="F382" s="207"/>
    </row>
    <row r="383" spans="2:6" ht="14.25">
      <c r="B383" s="89"/>
      <c r="C383" s="90"/>
      <c r="D383" s="145"/>
      <c r="E383" s="154"/>
      <c r="F383" s="209"/>
    </row>
    <row r="384" spans="1:6" ht="14.25">
      <c r="A384" s="65"/>
      <c r="B384" s="89"/>
      <c r="C384" s="90"/>
      <c r="D384" s="145"/>
      <c r="E384" s="154"/>
      <c r="F384" s="209"/>
    </row>
    <row r="385" spans="2:6" ht="14.25">
      <c r="B385" s="89"/>
      <c r="C385" s="90"/>
      <c r="D385" s="145"/>
      <c r="E385" s="154"/>
      <c r="F385" s="209"/>
    </row>
    <row r="386" spans="2:6" ht="14.25">
      <c r="B386" s="89"/>
      <c r="C386" s="90"/>
      <c r="D386" s="145"/>
      <c r="E386" s="154"/>
      <c r="F386" s="209"/>
    </row>
    <row r="387" spans="2:6" ht="14.25">
      <c r="B387" s="89"/>
      <c r="C387" s="90"/>
      <c r="D387" s="145"/>
      <c r="E387" s="154"/>
      <c r="F387" s="209"/>
    </row>
    <row r="388" spans="2:6" ht="14.25">
      <c r="B388" s="89"/>
      <c r="C388" s="90"/>
      <c r="D388" s="145"/>
      <c r="E388" s="155"/>
      <c r="F388" s="207"/>
    </row>
    <row r="389" spans="2:6" ht="14.25">
      <c r="B389" s="89"/>
      <c r="C389" s="90"/>
      <c r="D389" s="145"/>
      <c r="E389" s="154"/>
      <c r="F389" s="209"/>
    </row>
    <row r="390" spans="1:6" ht="14.25">
      <c r="A390" s="65"/>
      <c r="B390" s="89"/>
      <c r="C390" s="90"/>
      <c r="D390" s="145"/>
      <c r="E390" s="154"/>
      <c r="F390" s="209"/>
    </row>
    <row r="391" spans="2:6" ht="14.25">
      <c r="B391" s="89"/>
      <c r="C391" s="90"/>
      <c r="D391" s="145"/>
      <c r="E391" s="154"/>
      <c r="F391" s="209"/>
    </row>
    <row r="392" spans="2:6" ht="14.25">
      <c r="B392" s="89"/>
      <c r="C392" s="90"/>
      <c r="D392" s="145"/>
      <c r="E392" s="154"/>
      <c r="F392" s="209"/>
    </row>
    <row r="393" spans="2:6" ht="14.25">
      <c r="B393" s="89"/>
      <c r="C393" s="90"/>
      <c r="D393" s="145"/>
      <c r="E393" s="154"/>
      <c r="F393" s="209"/>
    </row>
    <row r="394" spans="2:6" ht="14.25">
      <c r="B394" s="89"/>
      <c r="C394" s="90"/>
      <c r="D394" s="145"/>
      <c r="E394" s="154"/>
      <c r="F394" s="209"/>
    </row>
    <row r="395" spans="2:6" ht="14.25">
      <c r="B395" s="89"/>
      <c r="C395" s="90"/>
      <c r="D395" s="145"/>
      <c r="E395" s="154"/>
      <c r="F395" s="209"/>
    </row>
    <row r="396" spans="1:6" ht="14.25">
      <c r="A396" s="65"/>
      <c r="B396" s="89"/>
      <c r="C396" s="90"/>
      <c r="D396" s="145"/>
      <c r="E396" s="155"/>
      <c r="F396" s="207"/>
    </row>
    <row r="397" spans="2:6" ht="14.25">
      <c r="B397" s="89"/>
      <c r="C397" s="90"/>
      <c r="D397" s="145"/>
      <c r="E397" s="155"/>
      <c r="F397" s="207"/>
    </row>
    <row r="398" spans="2:6" ht="14.25">
      <c r="B398" s="89"/>
      <c r="C398" s="90"/>
      <c r="D398" s="145"/>
      <c r="E398" s="155"/>
      <c r="F398" s="207"/>
    </row>
    <row r="399" spans="2:6" ht="14.25">
      <c r="B399" s="89"/>
      <c r="C399" s="90"/>
      <c r="D399" s="145"/>
      <c r="E399" s="154"/>
      <c r="F399" s="209"/>
    </row>
    <row r="400" spans="2:6" ht="14.25">
      <c r="B400" s="89"/>
      <c r="C400" s="90"/>
      <c r="D400" s="145"/>
      <c r="E400" s="154"/>
      <c r="F400" s="209"/>
    </row>
    <row r="401" spans="2:6" ht="14.25">
      <c r="B401" s="89"/>
      <c r="C401" s="90"/>
      <c r="D401" s="145"/>
      <c r="E401" s="154"/>
      <c r="F401" s="209"/>
    </row>
    <row r="402" spans="2:6" ht="14.25">
      <c r="B402" s="89"/>
      <c r="C402" s="90"/>
      <c r="D402" s="145"/>
      <c r="E402" s="154"/>
      <c r="F402" s="209"/>
    </row>
    <row r="403" spans="2:6" ht="14.25">
      <c r="B403" s="89"/>
      <c r="C403" s="90"/>
      <c r="D403" s="145"/>
      <c r="E403" s="154"/>
      <c r="F403" s="209"/>
    </row>
    <row r="404" spans="2:6" ht="14.25">
      <c r="B404" s="89"/>
      <c r="C404" s="90"/>
      <c r="D404" s="145"/>
      <c r="E404" s="154"/>
      <c r="F404" s="209"/>
    </row>
    <row r="405" spans="2:6" ht="14.25">
      <c r="B405" s="89"/>
      <c r="C405" s="90"/>
      <c r="D405" s="145"/>
      <c r="E405" s="154"/>
      <c r="F405" s="209"/>
    </row>
    <row r="406" spans="1:6" ht="14.25">
      <c r="A406" s="65"/>
      <c r="B406" s="89"/>
      <c r="C406" s="90"/>
      <c r="D406" s="145"/>
      <c r="E406" s="155"/>
      <c r="F406" s="207"/>
    </row>
    <row r="407" spans="2:6" ht="14.25">
      <c r="B407" s="89"/>
      <c r="C407" s="90"/>
      <c r="D407" s="145"/>
      <c r="E407" s="155"/>
      <c r="F407" s="207"/>
    </row>
    <row r="408" spans="2:6" ht="14.25">
      <c r="B408" s="89"/>
      <c r="C408" s="90"/>
      <c r="D408" s="145"/>
      <c r="E408" s="155"/>
      <c r="F408" s="207"/>
    </row>
    <row r="409" spans="2:6" ht="14.25">
      <c r="B409" s="89"/>
      <c r="C409" s="90"/>
      <c r="D409" s="145"/>
      <c r="E409" s="154"/>
      <c r="F409" s="209"/>
    </row>
    <row r="410" spans="2:6" ht="14.25">
      <c r="B410" s="89"/>
      <c r="C410" s="90"/>
      <c r="D410" s="145"/>
      <c r="E410" s="154"/>
      <c r="F410" s="209"/>
    </row>
    <row r="411" spans="2:6" ht="14.25">
      <c r="B411" s="89"/>
      <c r="C411" s="90"/>
      <c r="D411" s="145"/>
      <c r="E411" s="154"/>
      <c r="F411" s="209"/>
    </row>
    <row r="412" spans="2:6" ht="14.25">
      <c r="B412" s="89"/>
      <c r="C412" s="90"/>
      <c r="D412" s="145"/>
      <c r="E412" s="154"/>
      <c r="F412" s="209"/>
    </row>
    <row r="413" spans="2:6" ht="14.25">
      <c r="B413" s="89"/>
      <c r="C413" s="90"/>
      <c r="D413" s="145"/>
      <c r="E413" s="154"/>
      <c r="F413" s="209"/>
    </row>
    <row r="414" spans="2:6" ht="14.25">
      <c r="B414" s="89"/>
      <c r="C414" s="90"/>
      <c r="D414" s="145"/>
      <c r="E414" s="154"/>
      <c r="F414" s="209"/>
    </row>
    <row r="415" spans="2:6" ht="14.25">
      <c r="B415" s="89"/>
      <c r="C415" s="90"/>
      <c r="D415" s="145"/>
      <c r="E415" s="154"/>
      <c r="F415" s="209"/>
    </row>
    <row r="416" spans="1:6" ht="90" customHeight="1">
      <c r="A416" s="65"/>
      <c r="B416" s="89"/>
      <c r="C416" s="90"/>
      <c r="D416" s="145"/>
      <c r="E416" s="154"/>
      <c r="F416" s="209"/>
    </row>
    <row r="417" spans="2:6" ht="14.25">
      <c r="B417" s="89"/>
      <c r="C417" s="90"/>
      <c r="D417" s="145"/>
      <c r="E417" s="154"/>
      <c r="F417" s="209"/>
    </row>
    <row r="418" spans="2:6" ht="14.25">
      <c r="B418" s="89"/>
      <c r="C418" s="90"/>
      <c r="D418" s="145"/>
      <c r="E418" s="155"/>
      <c r="F418" s="207"/>
    </row>
    <row r="419" spans="2:6" ht="14.25">
      <c r="B419" s="89"/>
      <c r="C419" s="90"/>
      <c r="D419" s="145"/>
      <c r="E419" s="154"/>
      <c r="F419" s="209"/>
    </row>
    <row r="420" spans="2:6" ht="14.25">
      <c r="B420" s="89"/>
      <c r="C420" s="90"/>
      <c r="D420" s="145"/>
      <c r="E420" s="154"/>
      <c r="F420" s="209"/>
    </row>
    <row r="421" spans="2:6" ht="14.25">
      <c r="B421" s="89"/>
      <c r="C421" s="90"/>
      <c r="D421" s="145"/>
      <c r="E421" s="154"/>
      <c r="F421" s="209"/>
    </row>
    <row r="422" spans="2:6" ht="14.25">
      <c r="B422" s="89"/>
      <c r="C422" s="90"/>
      <c r="D422" s="145"/>
      <c r="E422" s="154"/>
      <c r="F422" s="209"/>
    </row>
    <row r="423" spans="2:6" ht="14.25">
      <c r="B423" s="89"/>
      <c r="C423" s="90"/>
      <c r="D423" s="145"/>
      <c r="E423" s="154"/>
      <c r="F423" s="209"/>
    </row>
    <row r="424" spans="2:6" ht="14.25">
      <c r="B424" s="89"/>
      <c r="C424" s="90"/>
      <c r="D424" s="145"/>
      <c r="E424" s="154"/>
      <c r="F424" s="209"/>
    </row>
    <row r="425" spans="2:6" ht="14.25">
      <c r="B425" s="89"/>
      <c r="C425" s="90"/>
      <c r="D425" s="145"/>
      <c r="E425" s="154"/>
      <c r="F425" s="209"/>
    </row>
    <row r="426" spans="2:6" ht="14.25">
      <c r="B426" s="89"/>
      <c r="C426" s="90"/>
      <c r="D426" s="145"/>
      <c r="E426" s="155"/>
      <c r="F426" s="207"/>
    </row>
    <row r="427" spans="2:6" ht="14.25">
      <c r="B427" s="89"/>
      <c r="C427" s="90"/>
      <c r="D427" s="145"/>
      <c r="E427" s="154"/>
      <c r="F427" s="209"/>
    </row>
    <row r="428" spans="1:6" ht="14.25">
      <c r="A428" s="65"/>
      <c r="B428" s="89"/>
      <c r="C428" s="90"/>
      <c r="D428" s="145"/>
      <c r="E428" s="154"/>
      <c r="F428" s="209"/>
    </row>
    <row r="429" spans="2:6" ht="14.25">
      <c r="B429" s="89"/>
      <c r="C429" s="90"/>
      <c r="D429" s="145"/>
      <c r="E429" s="154"/>
      <c r="F429" s="209"/>
    </row>
    <row r="430" spans="2:6" ht="14.25">
      <c r="B430" s="89"/>
      <c r="C430" s="90"/>
      <c r="D430" s="145"/>
      <c r="E430" s="154"/>
      <c r="F430" s="209"/>
    </row>
    <row r="431" spans="2:6" ht="14.25">
      <c r="B431" s="89"/>
      <c r="C431" s="90"/>
      <c r="D431" s="145"/>
      <c r="E431" s="154"/>
      <c r="F431" s="209"/>
    </row>
    <row r="432" spans="2:6" ht="14.25">
      <c r="B432" s="89"/>
      <c r="C432" s="90"/>
      <c r="D432" s="145"/>
      <c r="E432" s="154"/>
      <c r="F432" s="209"/>
    </row>
    <row r="433" spans="2:6" ht="14.25">
      <c r="B433" s="89"/>
      <c r="C433" s="90"/>
      <c r="D433" s="145"/>
      <c r="E433" s="154"/>
      <c r="F433" s="209"/>
    </row>
    <row r="434" spans="1:6" ht="14.25">
      <c r="A434" s="65"/>
      <c r="B434" s="89"/>
      <c r="C434" s="90"/>
      <c r="D434" s="145"/>
      <c r="E434" s="154"/>
      <c r="F434" s="209"/>
    </row>
    <row r="435" spans="2:6" ht="14.25">
      <c r="B435" s="89"/>
      <c r="C435" s="90"/>
      <c r="D435" s="145"/>
      <c r="E435" s="154"/>
      <c r="F435" s="209"/>
    </row>
    <row r="436" spans="2:6" ht="14.25">
      <c r="B436" s="89"/>
      <c r="C436" s="90"/>
      <c r="D436" s="145"/>
      <c r="E436" s="154"/>
      <c r="F436" s="209"/>
    </row>
    <row r="437" spans="2:6" ht="14.25">
      <c r="B437" s="89"/>
      <c r="C437" s="90"/>
      <c r="D437" s="145"/>
      <c r="E437" s="154"/>
      <c r="F437" s="209"/>
    </row>
    <row r="438" spans="2:6" ht="14.25">
      <c r="B438" s="89"/>
      <c r="C438" s="90"/>
      <c r="D438" s="145"/>
      <c r="E438" s="154"/>
      <c r="F438" s="209"/>
    </row>
    <row r="439" spans="2:6" ht="14.25">
      <c r="B439" s="89"/>
      <c r="C439" s="90"/>
      <c r="D439" s="145"/>
      <c r="E439" s="154"/>
      <c r="F439" s="209"/>
    </row>
    <row r="440" spans="2:6" ht="14.25">
      <c r="B440" s="89"/>
      <c r="C440" s="90"/>
      <c r="D440" s="145"/>
      <c r="E440" s="154"/>
      <c r="F440" s="209"/>
    </row>
    <row r="441" spans="2:6" ht="14.25">
      <c r="B441" s="89"/>
      <c r="C441" s="90"/>
      <c r="D441" s="145"/>
      <c r="E441" s="154"/>
      <c r="F441" s="209"/>
    </row>
    <row r="442" spans="2:6" ht="14.25">
      <c r="B442" s="89"/>
      <c r="C442" s="90"/>
      <c r="D442" s="145"/>
      <c r="E442" s="154"/>
      <c r="F442" s="209"/>
    </row>
    <row r="443" spans="2:6" ht="14.25">
      <c r="B443" s="89"/>
      <c r="C443" s="90"/>
      <c r="D443" s="145"/>
      <c r="E443" s="154"/>
      <c r="F443" s="209"/>
    </row>
    <row r="444" spans="2:6" ht="14.25">
      <c r="B444" s="89"/>
      <c r="C444" s="90"/>
      <c r="D444" s="145"/>
      <c r="E444" s="155"/>
      <c r="F444" s="207"/>
    </row>
    <row r="445" spans="2:6" ht="14.25">
      <c r="B445" s="89"/>
      <c r="C445" s="90"/>
      <c r="D445" s="145"/>
      <c r="E445" s="154"/>
      <c r="F445" s="209"/>
    </row>
    <row r="446" spans="2:6" ht="14.25">
      <c r="B446" s="89"/>
      <c r="C446" s="90"/>
      <c r="D446" s="145"/>
      <c r="E446" s="154"/>
      <c r="F446" s="209"/>
    </row>
    <row r="447" spans="2:6" ht="14.25">
      <c r="B447" s="89"/>
      <c r="C447" s="90"/>
      <c r="D447" s="145"/>
      <c r="E447" s="154"/>
      <c r="F447" s="209"/>
    </row>
    <row r="448" spans="2:6" ht="14.25">
      <c r="B448" s="89"/>
      <c r="C448" s="90"/>
      <c r="D448" s="145"/>
      <c r="E448" s="154"/>
      <c r="F448" s="209"/>
    </row>
    <row r="449" spans="2:6" ht="14.25">
      <c r="B449" s="89"/>
      <c r="C449" s="90"/>
      <c r="D449" s="145"/>
      <c r="E449" s="154"/>
      <c r="F449" s="209"/>
    </row>
    <row r="450" spans="2:6" ht="14.25">
      <c r="B450" s="89"/>
      <c r="C450" s="90"/>
      <c r="D450" s="145"/>
      <c r="E450" s="154"/>
      <c r="F450" s="209"/>
    </row>
    <row r="451" spans="2:6" ht="14.25">
      <c r="B451" s="89"/>
      <c r="C451" s="90"/>
      <c r="D451" s="145"/>
      <c r="E451" s="155"/>
      <c r="F451" s="207"/>
    </row>
    <row r="452" spans="2:6" ht="14.25">
      <c r="B452" s="89"/>
      <c r="C452" s="90"/>
      <c r="D452" s="145"/>
      <c r="E452" s="154"/>
      <c r="F452" s="209"/>
    </row>
    <row r="453" spans="1:6" ht="14.25">
      <c r="A453" s="65"/>
      <c r="B453" s="89"/>
      <c r="C453" s="90"/>
      <c r="D453" s="145"/>
      <c r="E453" s="154"/>
      <c r="F453" s="209"/>
    </row>
    <row r="454" spans="2:6" ht="14.25">
      <c r="B454" s="89"/>
      <c r="C454" s="90"/>
      <c r="D454" s="145"/>
      <c r="E454" s="154"/>
      <c r="F454" s="209"/>
    </row>
    <row r="455" spans="2:6" ht="14.25">
      <c r="B455" s="89"/>
      <c r="C455" s="90"/>
      <c r="D455" s="145"/>
      <c r="E455" s="154"/>
      <c r="F455" s="209"/>
    </row>
    <row r="456" spans="2:6" ht="14.25">
      <c r="B456" s="89"/>
      <c r="C456" s="90"/>
      <c r="D456" s="145"/>
      <c r="E456" s="154"/>
      <c r="F456" s="209"/>
    </row>
    <row r="457" spans="2:6" ht="14.25">
      <c r="B457" s="89"/>
      <c r="C457" s="90"/>
      <c r="D457" s="145"/>
      <c r="E457" s="155"/>
      <c r="F457" s="207"/>
    </row>
    <row r="458" spans="2:6" ht="14.25">
      <c r="B458" s="89"/>
      <c r="C458" s="90"/>
      <c r="D458" s="145"/>
      <c r="E458" s="154"/>
      <c r="F458" s="209"/>
    </row>
    <row r="459" spans="2:6" ht="14.25">
      <c r="B459" s="89"/>
      <c r="C459" s="90"/>
      <c r="D459" s="145"/>
      <c r="E459" s="154"/>
      <c r="F459" s="209"/>
    </row>
    <row r="460" spans="1:6" ht="14.25">
      <c r="A460" s="65"/>
      <c r="B460" s="89"/>
      <c r="C460" s="90"/>
      <c r="D460" s="145"/>
      <c r="E460" s="154"/>
      <c r="F460" s="209"/>
    </row>
    <row r="461" spans="2:6" ht="14.25">
      <c r="B461" s="89"/>
      <c r="C461" s="90"/>
      <c r="D461" s="145"/>
      <c r="E461" s="154"/>
      <c r="F461" s="209"/>
    </row>
    <row r="462" spans="2:6" ht="14.25">
      <c r="B462" s="89"/>
      <c r="C462" s="90"/>
      <c r="D462" s="145"/>
      <c r="E462" s="154"/>
      <c r="F462" s="209"/>
    </row>
    <row r="463" spans="2:6" ht="14.25">
      <c r="B463" s="89"/>
      <c r="C463" s="90"/>
      <c r="D463" s="145"/>
      <c r="E463" s="154"/>
      <c r="F463" s="209"/>
    </row>
    <row r="464" spans="2:6" ht="14.25">
      <c r="B464" s="89"/>
      <c r="C464" s="90"/>
      <c r="D464" s="145"/>
      <c r="E464" s="154"/>
      <c r="F464" s="209"/>
    </row>
    <row r="465" spans="2:6" ht="14.25">
      <c r="B465" s="89"/>
      <c r="C465" s="90"/>
      <c r="D465" s="145"/>
      <c r="E465" s="154"/>
      <c r="F465" s="209"/>
    </row>
    <row r="466" spans="1:6" ht="14.25">
      <c r="A466" s="65"/>
      <c r="B466" s="89"/>
      <c r="C466" s="90"/>
      <c r="D466" s="145"/>
      <c r="E466" s="154"/>
      <c r="F466" s="209"/>
    </row>
    <row r="467" spans="2:6" ht="14.25">
      <c r="B467" s="89"/>
      <c r="C467" s="90"/>
      <c r="D467" s="145"/>
      <c r="E467" s="154"/>
      <c r="F467" s="209"/>
    </row>
    <row r="468" spans="2:6" ht="14.25">
      <c r="B468" s="89"/>
      <c r="C468" s="90"/>
      <c r="D468" s="145"/>
      <c r="E468" s="154"/>
      <c r="F468" s="209"/>
    </row>
    <row r="469" spans="2:6" ht="14.25">
      <c r="B469" s="89"/>
      <c r="C469" s="90"/>
      <c r="D469" s="145"/>
      <c r="E469" s="154"/>
      <c r="F469" s="209"/>
    </row>
    <row r="470" spans="2:6" ht="14.25">
      <c r="B470" s="89"/>
      <c r="C470" s="90"/>
      <c r="D470" s="145"/>
      <c r="E470" s="154"/>
      <c r="F470" s="209"/>
    </row>
    <row r="471" spans="2:6" ht="14.25">
      <c r="B471" s="89"/>
      <c r="C471" s="90"/>
      <c r="D471" s="145"/>
      <c r="E471" s="155"/>
      <c r="F471" s="207"/>
    </row>
    <row r="472" spans="2:6" ht="14.25">
      <c r="B472" s="89"/>
      <c r="C472" s="90"/>
      <c r="D472" s="145"/>
      <c r="E472" s="154"/>
      <c r="F472" s="209"/>
    </row>
    <row r="473" spans="2:6" ht="14.25">
      <c r="B473" s="89"/>
      <c r="C473" s="90"/>
      <c r="D473" s="145"/>
      <c r="E473" s="154"/>
      <c r="F473" s="209"/>
    </row>
    <row r="474" spans="2:6" ht="14.25">
      <c r="B474" s="89"/>
      <c r="C474" s="90"/>
      <c r="D474" s="145"/>
      <c r="E474" s="154"/>
      <c r="F474" s="209"/>
    </row>
    <row r="475" spans="2:6" ht="14.25">
      <c r="B475" s="89"/>
      <c r="C475" s="90"/>
      <c r="D475" s="145"/>
      <c r="E475" s="154"/>
      <c r="F475" s="209"/>
    </row>
    <row r="476" spans="2:6" ht="14.25">
      <c r="B476" s="89"/>
      <c r="C476" s="90"/>
      <c r="D476" s="145"/>
      <c r="E476" s="154"/>
      <c r="F476" s="209"/>
    </row>
    <row r="477" spans="2:6" ht="14.25">
      <c r="B477" s="89"/>
      <c r="C477" s="90"/>
      <c r="D477" s="145"/>
      <c r="E477" s="154"/>
      <c r="F477" s="209"/>
    </row>
    <row r="478" spans="2:6" ht="14.25">
      <c r="B478" s="89"/>
      <c r="C478" s="90"/>
      <c r="D478" s="145"/>
      <c r="E478" s="154"/>
      <c r="F478" s="209"/>
    </row>
    <row r="479" spans="2:6" ht="14.25">
      <c r="B479" s="89"/>
      <c r="C479" s="90"/>
      <c r="D479" s="145"/>
      <c r="E479" s="154"/>
      <c r="F479" s="209"/>
    </row>
    <row r="480" spans="2:6" ht="14.25">
      <c r="B480" s="89"/>
      <c r="C480" s="90"/>
      <c r="D480" s="145"/>
      <c r="E480" s="155"/>
      <c r="F480" s="207"/>
    </row>
    <row r="481" spans="2:6" ht="14.25">
      <c r="B481" s="89"/>
      <c r="C481" s="90"/>
      <c r="D481" s="145"/>
      <c r="E481" s="154"/>
      <c r="F481" s="209"/>
    </row>
    <row r="482" spans="1:6" ht="14.25">
      <c r="A482" s="65"/>
      <c r="B482" s="89"/>
      <c r="C482" s="90"/>
      <c r="D482" s="145"/>
      <c r="E482" s="154"/>
      <c r="F482" s="209"/>
    </row>
    <row r="483" spans="2:6" ht="14.25">
      <c r="B483" s="89"/>
      <c r="C483" s="90"/>
      <c r="D483" s="145"/>
      <c r="E483" s="154"/>
      <c r="F483" s="209"/>
    </row>
    <row r="484" spans="2:6" ht="14.25">
      <c r="B484" s="89"/>
      <c r="C484" s="90"/>
      <c r="D484" s="145"/>
      <c r="E484" s="154"/>
      <c r="F484" s="209"/>
    </row>
    <row r="485" spans="2:6" ht="14.25">
      <c r="B485" s="89"/>
      <c r="C485" s="90"/>
      <c r="D485" s="145"/>
      <c r="E485" s="155"/>
      <c r="F485" s="207"/>
    </row>
    <row r="486" spans="2:6" ht="14.25">
      <c r="B486" s="89"/>
      <c r="C486" s="90"/>
      <c r="D486" s="145"/>
      <c r="E486" s="154"/>
      <c r="F486" s="209"/>
    </row>
    <row r="487" spans="1:6" ht="14.25">
      <c r="A487" s="65"/>
      <c r="B487" s="89"/>
      <c r="C487" s="90"/>
      <c r="D487" s="145"/>
      <c r="E487" s="154"/>
      <c r="F487" s="209"/>
    </row>
    <row r="488" spans="2:6" ht="14.25">
      <c r="B488" s="89"/>
      <c r="C488" s="90"/>
      <c r="D488" s="145"/>
      <c r="E488" s="154"/>
      <c r="F488" s="209"/>
    </row>
    <row r="489" spans="2:6" ht="14.25">
      <c r="B489" s="89"/>
      <c r="C489" s="90"/>
      <c r="D489" s="145"/>
      <c r="E489" s="154"/>
      <c r="F489" s="209"/>
    </row>
    <row r="490" spans="2:6" ht="14.25">
      <c r="B490" s="89"/>
      <c r="C490" s="90"/>
      <c r="D490" s="145"/>
      <c r="E490" s="154"/>
      <c r="F490" s="209"/>
    </row>
    <row r="491" spans="2:6" ht="14.25">
      <c r="B491" s="89"/>
      <c r="C491" s="90"/>
      <c r="D491" s="145"/>
      <c r="E491" s="154"/>
      <c r="F491" s="209"/>
    </row>
    <row r="492" spans="1:6" ht="14.25">
      <c r="A492" s="65"/>
      <c r="B492" s="89"/>
      <c r="C492" s="90"/>
      <c r="D492" s="145"/>
      <c r="E492" s="155"/>
      <c r="F492" s="207"/>
    </row>
    <row r="493" spans="2:6" ht="14.25">
      <c r="B493" s="89"/>
      <c r="C493" s="90"/>
      <c r="D493" s="145"/>
      <c r="E493" s="155"/>
      <c r="F493" s="207"/>
    </row>
    <row r="494" spans="2:6" ht="14.25">
      <c r="B494" s="89"/>
      <c r="C494" s="90"/>
      <c r="D494" s="145"/>
      <c r="E494" s="154"/>
      <c r="F494" s="209"/>
    </row>
    <row r="495" spans="2:6" ht="14.25">
      <c r="B495" s="89"/>
      <c r="C495" s="90"/>
      <c r="D495" s="145"/>
      <c r="E495" s="154"/>
      <c r="F495" s="209"/>
    </row>
    <row r="496" spans="2:6" ht="14.25">
      <c r="B496" s="89"/>
      <c r="C496" s="90"/>
      <c r="D496" s="145"/>
      <c r="E496" s="154"/>
      <c r="F496" s="209"/>
    </row>
    <row r="497" spans="2:6" ht="14.25">
      <c r="B497" s="89"/>
      <c r="C497" s="90"/>
      <c r="D497" s="145"/>
      <c r="E497" s="154"/>
      <c r="F497" s="209"/>
    </row>
    <row r="498" spans="2:6" ht="14.25">
      <c r="B498" s="89"/>
      <c r="C498" s="90"/>
      <c r="D498" s="145"/>
      <c r="E498" s="154"/>
      <c r="F498" s="209"/>
    </row>
    <row r="499" spans="2:6" ht="14.25">
      <c r="B499" s="89"/>
      <c r="C499" s="90"/>
      <c r="D499" s="145"/>
      <c r="E499" s="154"/>
      <c r="F499" s="209"/>
    </row>
    <row r="500" spans="1:6" ht="14.25">
      <c r="A500" s="65"/>
      <c r="B500" s="89"/>
      <c r="C500" s="90"/>
      <c r="D500" s="145"/>
      <c r="E500" s="154"/>
      <c r="F500" s="209"/>
    </row>
    <row r="501" spans="2:6" ht="14.25">
      <c r="B501" s="89"/>
      <c r="C501" s="90"/>
      <c r="D501" s="145"/>
      <c r="E501" s="155"/>
      <c r="F501" s="207"/>
    </row>
    <row r="502" spans="2:6" ht="14.25">
      <c r="B502" s="89"/>
      <c r="C502" s="90"/>
      <c r="D502" s="145"/>
      <c r="E502" s="154"/>
      <c r="F502" s="209"/>
    </row>
    <row r="503" spans="2:6" ht="14.25">
      <c r="B503" s="89"/>
      <c r="C503" s="90"/>
      <c r="D503" s="145"/>
      <c r="E503" s="154"/>
      <c r="F503" s="209"/>
    </row>
    <row r="504" spans="2:6" ht="14.25">
      <c r="B504" s="89"/>
      <c r="C504" s="90"/>
      <c r="D504" s="145"/>
      <c r="E504" s="154"/>
      <c r="F504" s="209"/>
    </row>
    <row r="505" spans="2:6" ht="14.25">
      <c r="B505" s="89"/>
      <c r="C505" s="90"/>
      <c r="D505" s="145"/>
      <c r="E505" s="155"/>
      <c r="F505" s="207"/>
    </row>
    <row r="506" spans="2:6" ht="14.25">
      <c r="B506" s="89"/>
      <c r="C506" s="90"/>
      <c r="D506" s="145"/>
      <c r="E506" s="154"/>
      <c r="F506" s="209"/>
    </row>
    <row r="507" spans="1:6" ht="14.25">
      <c r="A507" s="65"/>
      <c r="B507" s="89"/>
      <c r="C507" s="90"/>
      <c r="D507" s="145"/>
      <c r="E507" s="154"/>
      <c r="F507" s="209"/>
    </row>
    <row r="508" spans="2:6" ht="14.25">
      <c r="B508" s="89"/>
      <c r="C508" s="90"/>
      <c r="D508" s="145"/>
      <c r="E508" s="154"/>
      <c r="F508" s="209"/>
    </row>
    <row r="509" spans="2:6" ht="14.25">
      <c r="B509" s="89"/>
      <c r="C509" s="90"/>
      <c r="D509" s="145"/>
      <c r="E509" s="154"/>
      <c r="F509" s="209"/>
    </row>
    <row r="510" spans="2:6" ht="14.25">
      <c r="B510" s="89"/>
      <c r="C510" s="90"/>
      <c r="D510" s="145"/>
      <c r="E510" s="154"/>
      <c r="F510" s="209"/>
    </row>
    <row r="511" spans="2:6" ht="14.25">
      <c r="B511" s="89"/>
      <c r="C511" s="90"/>
      <c r="D511" s="145"/>
      <c r="E511" s="154"/>
      <c r="F511" s="209"/>
    </row>
    <row r="512" spans="1:6" ht="14.25">
      <c r="A512" s="65"/>
      <c r="B512" s="89"/>
      <c r="C512" s="90"/>
      <c r="D512" s="145"/>
      <c r="E512" s="154"/>
      <c r="F512" s="209"/>
    </row>
    <row r="513" spans="2:6" ht="14.25">
      <c r="B513" s="89"/>
      <c r="C513" s="90"/>
      <c r="D513" s="145"/>
      <c r="E513" s="154"/>
      <c r="F513" s="209"/>
    </row>
    <row r="514" spans="2:6" ht="14.25">
      <c r="B514" s="89"/>
      <c r="C514" s="90"/>
      <c r="D514" s="145"/>
      <c r="E514" s="154"/>
      <c r="F514" s="209"/>
    </row>
    <row r="515" spans="2:6" ht="14.25">
      <c r="B515" s="89"/>
      <c r="C515" s="90"/>
      <c r="D515" s="145"/>
      <c r="E515" s="154"/>
      <c r="F515" s="209"/>
    </row>
    <row r="516" spans="2:6" ht="14.25">
      <c r="B516" s="89"/>
      <c r="C516" s="90"/>
      <c r="D516" s="145"/>
      <c r="E516" s="154"/>
      <c r="F516" s="209"/>
    </row>
    <row r="517" spans="2:6" ht="14.25">
      <c r="B517" s="89"/>
      <c r="C517" s="90"/>
      <c r="D517" s="145"/>
      <c r="E517" s="155"/>
      <c r="F517" s="207"/>
    </row>
    <row r="518" spans="2:6" ht="14.25">
      <c r="B518" s="89"/>
      <c r="C518" s="90"/>
      <c r="D518" s="145"/>
      <c r="E518" s="154"/>
      <c r="F518" s="209"/>
    </row>
    <row r="519" spans="2:6" ht="14.25">
      <c r="B519" s="89"/>
      <c r="C519" s="90"/>
      <c r="D519" s="145"/>
      <c r="E519" s="154"/>
      <c r="F519" s="209"/>
    </row>
    <row r="520" spans="2:6" ht="14.25">
      <c r="B520" s="89"/>
      <c r="C520" s="90"/>
      <c r="D520" s="145"/>
      <c r="E520" s="154"/>
      <c r="F520" s="209"/>
    </row>
    <row r="521" spans="2:6" ht="14.25">
      <c r="B521" s="89"/>
      <c r="C521" s="90"/>
      <c r="D521" s="145"/>
      <c r="E521" s="154"/>
      <c r="F521" s="209"/>
    </row>
    <row r="522" spans="2:6" ht="14.25">
      <c r="B522" s="89"/>
      <c r="C522" s="90"/>
      <c r="D522" s="145"/>
      <c r="E522" s="154"/>
      <c r="F522" s="209"/>
    </row>
    <row r="523" spans="2:6" ht="14.25">
      <c r="B523" s="89"/>
      <c r="C523" s="90"/>
      <c r="D523" s="145"/>
      <c r="E523" s="154"/>
      <c r="F523" s="209"/>
    </row>
    <row r="524" spans="2:6" ht="14.25">
      <c r="B524" s="89"/>
      <c r="C524" s="90"/>
      <c r="D524" s="145"/>
      <c r="E524" s="154"/>
      <c r="F524" s="209"/>
    </row>
    <row r="525" spans="2:6" ht="14.25">
      <c r="B525" s="89"/>
      <c r="C525" s="90"/>
      <c r="D525" s="145"/>
      <c r="E525" s="155"/>
      <c r="F525" s="207"/>
    </row>
    <row r="526" spans="2:6" ht="14.25">
      <c r="B526" s="89"/>
      <c r="C526" s="90"/>
      <c r="D526" s="145"/>
      <c r="E526" s="154"/>
      <c r="F526" s="209"/>
    </row>
    <row r="527" spans="2:6" ht="14.25">
      <c r="B527" s="89"/>
      <c r="C527" s="90"/>
      <c r="D527" s="145"/>
      <c r="E527" s="154"/>
      <c r="F527" s="209"/>
    </row>
    <row r="528" spans="2:6" ht="14.25">
      <c r="B528" s="89"/>
      <c r="C528" s="90"/>
      <c r="D528" s="145"/>
      <c r="E528" s="154"/>
      <c r="F528" s="209"/>
    </row>
    <row r="529" spans="2:6" ht="14.25">
      <c r="B529" s="89"/>
      <c r="C529" s="90"/>
      <c r="D529" s="145"/>
      <c r="E529" s="154"/>
      <c r="F529" s="209"/>
    </row>
    <row r="530" spans="2:6" ht="14.25">
      <c r="B530" s="89"/>
      <c r="C530" s="90"/>
      <c r="D530" s="145"/>
      <c r="E530" s="154"/>
      <c r="F530" s="209"/>
    </row>
    <row r="531" spans="2:6" ht="14.25">
      <c r="B531" s="89"/>
      <c r="C531" s="90"/>
      <c r="D531" s="145"/>
      <c r="E531" s="154"/>
      <c r="F531" s="209"/>
    </row>
    <row r="532" spans="2:6" ht="14.25">
      <c r="B532" s="89"/>
      <c r="C532" s="90"/>
      <c r="D532" s="145"/>
      <c r="E532" s="154"/>
      <c r="F532" s="209"/>
    </row>
    <row r="533" spans="2:6" ht="14.25">
      <c r="B533" s="89"/>
      <c r="C533" s="90"/>
      <c r="D533" s="145"/>
      <c r="E533" s="154"/>
      <c r="F533" s="209"/>
    </row>
    <row r="534" spans="1:6" ht="14.25">
      <c r="A534" s="65"/>
      <c r="B534" s="89"/>
      <c r="C534" s="90"/>
      <c r="D534" s="145"/>
      <c r="E534" s="155"/>
      <c r="F534" s="207"/>
    </row>
    <row r="535" spans="2:6" ht="14.25">
      <c r="B535" s="89"/>
      <c r="C535" s="90"/>
      <c r="D535" s="145"/>
      <c r="E535" s="154"/>
      <c r="F535" s="209"/>
    </row>
    <row r="536" spans="2:6" ht="14.25">
      <c r="B536" s="89"/>
      <c r="C536" s="90"/>
      <c r="D536" s="145"/>
      <c r="E536" s="154"/>
      <c r="F536" s="209"/>
    </row>
    <row r="537" spans="2:6" ht="14.25">
      <c r="B537" s="89"/>
      <c r="C537" s="90"/>
      <c r="D537" s="145"/>
      <c r="E537" s="154"/>
      <c r="F537" s="209"/>
    </row>
    <row r="538" spans="2:6" ht="14.25">
      <c r="B538" s="89"/>
      <c r="C538" s="90"/>
      <c r="D538" s="145"/>
      <c r="E538" s="154"/>
      <c r="F538" s="209"/>
    </row>
    <row r="539" spans="2:6" ht="14.25">
      <c r="B539" s="89"/>
      <c r="C539" s="90"/>
      <c r="D539" s="145"/>
      <c r="E539" s="154"/>
      <c r="F539" s="209"/>
    </row>
    <row r="540" spans="2:6" ht="14.25">
      <c r="B540" s="89"/>
      <c r="C540" s="90"/>
      <c r="D540" s="145"/>
      <c r="E540" s="155"/>
      <c r="F540" s="207"/>
    </row>
    <row r="541" spans="2:6" ht="14.25">
      <c r="B541" s="89"/>
      <c r="C541" s="90"/>
      <c r="D541" s="145"/>
      <c r="E541" s="154"/>
      <c r="F541" s="209"/>
    </row>
    <row r="542" spans="2:6" ht="14.25">
      <c r="B542" s="89"/>
      <c r="C542" s="90"/>
      <c r="D542" s="145"/>
      <c r="E542" s="154"/>
      <c r="F542" s="209"/>
    </row>
    <row r="543" spans="2:6" ht="14.25">
      <c r="B543" s="89"/>
      <c r="C543" s="90"/>
      <c r="D543" s="145"/>
      <c r="E543" s="154"/>
      <c r="F543" s="209"/>
    </row>
    <row r="544" spans="2:6" ht="14.25">
      <c r="B544" s="89"/>
      <c r="C544" s="90"/>
      <c r="D544" s="145"/>
      <c r="E544" s="154"/>
      <c r="F544" s="209"/>
    </row>
    <row r="545" spans="2:6" ht="14.25">
      <c r="B545" s="89"/>
      <c r="C545" s="90"/>
      <c r="D545" s="145"/>
      <c r="E545" s="154"/>
      <c r="F545" s="209"/>
    </row>
    <row r="546" spans="2:6" ht="14.25">
      <c r="B546" s="89"/>
      <c r="C546" s="90"/>
      <c r="D546" s="145"/>
      <c r="E546" s="154"/>
      <c r="F546" s="209"/>
    </row>
    <row r="547" spans="2:6" ht="14.25">
      <c r="B547" s="89"/>
      <c r="C547" s="90"/>
      <c r="D547" s="145"/>
      <c r="E547" s="154"/>
      <c r="F547" s="209"/>
    </row>
    <row r="548" spans="2:6" ht="14.25">
      <c r="B548" s="89"/>
      <c r="C548" s="90"/>
      <c r="D548" s="145"/>
      <c r="E548" s="155"/>
      <c r="F548" s="207"/>
    </row>
    <row r="549" spans="1:6" ht="14.25">
      <c r="A549" s="65"/>
      <c r="B549" s="89"/>
      <c r="C549" s="90"/>
      <c r="D549" s="145"/>
      <c r="E549" s="155"/>
      <c r="F549" s="207"/>
    </row>
    <row r="550" spans="2:6" ht="14.25">
      <c r="B550" s="89"/>
      <c r="C550" s="90"/>
      <c r="D550" s="145"/>
      <c r="E550" s="154"/>
      <c r="F550" s="209"/>
    </row>
    <row r="551" spans="2:6" ht="14.25">
      <c r="B551" s="89"/>
      <c r="C551" s="90"/>
      <c r="D551" s="145"/>
      <c r="E551" s="154"/>
      <c r="F551" s="209"/>
    </row>
    <row r="552" spans="2:6" ht="14.25">
      <c r="B552" s="89"/>
      <c r="C552" s="90"/>
      <c r="D552" s="145"/>
      <c r="E552" s="154"/>
      <c r="F552" s="209"/>
    </row>
    <row r="553" spans="2:6" ht="14.25">
      <c r="B553" s="89"/>
      <c r="C553" s="90"/>
      <c r="D553" s="145"/>
      <c r="E553" s="155"/>
      <c r="F553" s="207"/>
    </row>
    <row r="554" spans="2:6" ht="14.25">
      <c r="B554" s="89"/>
      <c r="C554" s="90"/>
      <c r="D554" s="145"/>
      <c r="E554" s="155"/>
      <c r="F554" s="207"/>
    </row>
    <row r="555" spans="1:6" ht="14.25">
      <c r="A555" s="65"/>
      <c r="B555" s="89"/>
      <c r="C555" s="90"/>
      <c r="D555" s="145"/>
      <c r="E555" s="155"/>
      <c r="F555" s="207"/>
    </row>
    <row r="556" spans="2:6" ht="14.25">
      <c r="B556" s="89"/>
      <c r="C556" s="90"/>
      <c r="D556" s="145"/>
      <c r="E556" s="155"/>
      <c r="F556" s="207"/>
    </row>
    <row r="557" spans="2:6" ht="14.25">
      <c r="B557" s="89"/>
      <c r="C557" s="90"/>
      <c r="D557" s="145"/>
      <c r="E557" s="155"/>
      <c r="F557" s="207"/>
    </row>
    <row r="558" spans="2:6" ht="14.25">
      <c r="B558" s="89"/>
      <c r="C558" s="90"/>
      <c r="D558" s="145"/>
      <c r="E558" s="154"/>
      <c r="F558" s="209"/>
    </row>
    <row r="559" spans="2:6" ht="14.25">
      <c r="B559" s="89"/>
      <c r="C559" s="90"/>
      <c r="D559" s="145"/>
      <c r="E559" s="154"/>
      <c r="F559" s="209"/>
    </row>
    <row r="560" spans="2:6" ht="14.25">
      <c r="B560" s="89"/>
      <c r="C560" s="90"/>
      <c r="D560" s="145"/>
      <c r="E560" s="154"/>
      <c r="F560" s="209"/>
    </row>
    <row r="561" spans="2:6" ht="14.25">
      <c r="B561" s="89"/>
      <c r="C561" s="90"/>
      <c r="D561" s="145"/>
      <c r="E561" s="154"/>
      <c r="F561" s="209"/>
    </row>
    <row r="562" spans="2:6" ht="14.25">
      <c r="B562" s="89"/>
      <c r="C562" s="90"/>
      <c r="D562" s="145"/>
      <c r="E562" s="155"/>
      <c r="F562" s="207"/>
    </row>
    <row r="563" spans="1:6" ht="14.25">
      <c r="A563" s="65"/>
      <c r="B563" s="89"/>
      <c r="C563" s="90"/>
      <c r="D563" s="145"/>
      <c r="E563" s="154"/>
      <c r="F563" s="209"/>
    </row>
    <row r="564" spans="2:6" ht="14.25">
      <c r="B564" s="89"/>
      <c r="C564" s="90"/>
      <c r="D564" s="145"/>
      <c r="E564" s="154"/>
      <c r="F564" s="209"/>
    </row>
    <row r="565" spans="2:6" ht="14.25">
      <c r="B565" s="89"/>
      <c r="C565" s="90"/>
      <c r="D565" s="145"/>
      <c r="E565" s="154"/>
      <c r="F565" s="209"/>
    </row>
    <row r="566" spans="2:6" ht="14.25">
      <c r="B566" s="89"/>
      <c r="C566" s="90"/>
      <c r="D566" s="145"/>
      <c r="E566" s="155"/>
      <c r="F566" s="207"/>
    </row>
    <row r="567" spans="2:6" ht="14.25">
      <c r="B567" s="89"/>
      <c r="C567" s="90"/>
      <c r="D567" s="145"/>
      <c r="E567" s="154"/>
      <c r="F567" s="209"/>
    </row>
    <row r="568" spans="1:6" ht="14.25">
      <c r="A568" s="65"/>
      <c r="B568" s="89"/>
      <c r="C568" s="90"/>
      <c r="D568" s="145"/>
      <c r="E568" s="154"/>
      <c r="F568" s="209"/>
    </row>
    <row r="569" spans="2:6" ht="14.25">
      <c r="B569" s="89"/>
      <c r="C569" s="90"/>
      <c r="D569" s="145"/>
      <c r="E569" s="155"/>
      <c r="F569" s="207"/>
    </row>
    <row r="570" spans="2:6" ht="14.25">
      <c r="B570" s="89"/>
      <c r="C570" s="90"/>
      <c r="D570" s="145"/>
      <c r="E570" s="154"/>
      <c r="F570" s="209"/>
    </row>
    <row r="571" spans="2:6" ht="14.25">
      <c r="B571" s="89"/>
      <c r="C571" s="90"/>
      <c r="D571" s="145"/>
      <c r="E571" s="154"/>
      <c r="F571" s="209"/>
    </row>
    <row r="572" spans="1:6" ht="14.25">
      <c r="A572" s="65"/>
      <c r="B572" s="89"/>
      <c r="C572" s="90"/>
      <c r="D572" s="145"/>
      <c r="E572" s="155"/>
      <c r="F572" s="207"/>
    </row>
    <row r="573" spans="2:6" ht="14.25">
      <c r="B573" s="89"/>
      <c r="C573" s="90"/>
      <c r="D573" s="145"/>
      <c r="E573" s="155"/>
      <c r="F573" s="207"/>
    </row>
    <row r="574" spans="1:6" ht="14.25">
      <c r="A574" s="65"/>
      <c r="B574" s="89"/>
      <c r="C574" s="90"/>
      <c r="D574" s="145"/>
      <c r="E574" s="155"/>
      <c r="F574" s="207"/>
    </row>
    <row r="575" spans="2:6" ht="14.25">
      <c r="B575" s="89"/>
      <c r="C575" s="90"/>
      <c r="D575" s="145"/>
      <c r="E575" s="155"/>
      <c r="F575" s="207"/>
    </row>
    <row r="576" spans="2:6" ht="14.25">
      <c r="B576" s="89"/>
      <c r="C576" s="90"/>
      <c r="D576" s="145"/>
      <c r="E576" s="155"/>
      <c r="F576" s="207"/>
    </row>
    <row r="577" spans="2:6" ht="14.25">
      <c r="B577" s="89"/>
      <c r="C577" s="90"/>
      <c r="D577" s="145"/>
      <c r="E577" s="155"/>
      <c r="F577" s="207"/>
    </row>
    <row r="578" spans="2:6" ht="14.25">
      <c r="B578" s="89"/>
      <c r="C578" s="90"/>
      <c r="D578" s="145"/>
      <c r="E578" s="155"/>
      <c r="F578" s="207"/>
    </row>
    <row r="579" spans="2:6" ht="14.25">
      <c r="B579" s="89"/>
      <c r="C579" s="90"/>
      <c r="D579" s="145"/>
      <c r="E579" s="155"/>
      <c r="F579" s="207"/>
    </row>
    <row r="580" spans="2:6" ht="14.25">
      <c r="B580" s="89"/>
      <c r="C580" s="90"/>
      <c r="D580" s="145"/>
      <c r="E580" s="154"/>
      <c r="F580" s="209"/>
    </row>
    <row r="581" spans="2:6" ht="14.25">
      <c r="B581" s="89"/>
      <c r="C581" s="90"/>
      <c r="D581" s="145"/>
      <c r="E581" s="154"/>
      <c r="F581" s="209"/>
    </row>
    <row r="582" spans="2:6" ht="14.25">
      <c r="B582" s="89"/>
      <c r="C582" s="90"/>
      <c r="D582" s="145"/>
      <c r="E582" s="155"/>
      <c r="F582" s="207"/>
    </row>
    <row r="583" spans="2:6" ht="14.25">
      <c r="B583" s="89"/>
      <c r="C583" s="90"/>
      <c r="D583" s="145"/>
      <c r="E583" s="154"/>
      <c r="F583" s="209"/>
    </row>
    <row r="584" spans="1:6" ht="14.25">
      <c r="A584" s="65"/>
      <c r="B584" s="89"/>
      <c r="C584" s="90"/>
      <c r="D584" s="145"/>
      <c r="E584" s="154"/>
      <c r="F584" s="209"/>
    </row>
    <row r="585" spans="2:6" ht="14.25">
      <c r="B585" s="89"/>
      <c r="C585" s="90"/>
      <c r="D585" s="145"/>
      <c r="E585" s="154"/>
      <c r="F585" s="209"/>
    </row>
    <row r="586" spans="2:6" ht="14.25">
      <c r="B586" s="89"/>
      <c r="C586" s="90"/>
      <c r="D586" s="145"/>
      <c r="E586" s="155"/>
      <c r="F586" s="207"/>
    </row>
    <row r="587" spans="1:6" ht="14.25">
      <c r="A587" s="65"/>
      <c r="B587" s="89"/>
      <c r="C587" s="90"/>
      <c r="D587" s="145"/>
      <c r="E587" s="155"/>
      <c r="F587" s="207"/>
    </row>
    <row r="588" spans="2:6" ht="14.25">
      <c r="B588" s="89"/>
      <c r="C588" s="90"/>
      <c r="D588" s="145"/>
      <c r="E588" s="155"/>
      <c r="F588" s="207"/>
    </row>
    <row r="589" spans="2:6" ht="14.25">
      <c r="B589" s="89"/>
      <c r="C589" s="90"/>
      <c r="D589" s="145"/>
      <c r="E589" s="155"/>
      <c r="F589" s="207"/>
    </row>
    <row r="590" spans="2:6" ht="14.25">
      <c r="B590" s="89"/>
      <c r="C590" s="90"/>
      <c r="D590" s="145"/>
      <c r="E590" s="155"/>
      <c r="F590" s="207"/>
    </row>
    <row r="591" spans="2:6" ht="14.25">
      <c r="B591" s="89"/>
      <c r="C591" s="90"/>
      <c r="D591" s="145"/>
      <c r="E591" s="155"/>
      <c r="F591" s="207"/>
    </row>
    <row r="592" spans="2:6" ht="14.25">
      <c r="B592" s="89"/>
      <c r="C592" s="90"/>
      <c r="D592" s="145"/>
      <c r="E592" s="154"/>
      <c r="F592" s="209"/>
    </row>
    <row r="593" spans="2:6" ht="14.25">
      <c r="B593" s="89"/>
      <c r="C593" s="90"/>
      <c r="D593" s="145"/>
      <c r="E593" s="154"/>
      <c r="F593" s="209"/>
    </row>
    <row r="594" spans="2:6" ht="14.25">
      <c r="B594" s="89"/>
      <c r="C594" s="90"/>
      <c r="D594" s="145"/>
      <c r="E594" s="155"/>
      <c r="F594" s="207"/>
    </row>
    <row r="595" spans="2:6" ht="14.25">
      <c r="B595" s="89"/>
      <c r="C595" s="90"/>
      <c r="D595" s="145"/>
      <c r="E595" s="155"/>
      <c r="F595" s="207"/>
    </row>
    <row r="596" spans="1:6" ht="14.25">
      <c r="A596" s="65"/>
      <c r="B596" s="89"/>
      <c r="C596" s="90"/>
      <c r="D596" s="145"/>
      <c r="E596" s="155"/>
      <c r="F596" s="207"/>
    </row>
    <row r="597" spans="2:6" ht="14.25">
      <c r="B597" s="89"/>
      <c r="C597" s="90"/>
      <c r="D597" s="145"/>
      <c r="E597" s="155"/>
      <c r="F597" s="207"/>
    </row>
    <row r="598" spans="2:6" ht="14.25">
      <c r="B598" s="89"/>
      <c r="C598" s="90"/>
      <c r="D598" s="145"/>
      <c r="E598" s="154"/>
      <c r="F598" s="209"/>
    </row>
    <row r="599" spans="2:6" ht="14.25">
      <c r="B599" s="89"/>
      <c r="C599" s="90"/>
      <c r="D599" s="145"/>
      <c r="E599" s="155"/>
      <c r="F599" s="207"/>
    </row>
    <row r="600" spans="2:6" ht="14.25">
      <c r="B600" s="89"/>
      <c r="C600" s="90"/>
      <c r="D600" s="145"/>
      <c r="E600" s="154"/>
      <c r="F600" s="209"/>
    </row>
    <row r="601" spans="2:6" ht="14.25">
      <c r="B601" s="89"/>
      <c r="C601" s="90"/>
      <c r="D601" s="145"/>
      <c r="E601" s="154"/>
      <c r="F601" s="209"/>
    </row>
    <row r="602" spans="1:6" ht="14.25">
      <c r="A602" s="65"/>
      <c r="B602" s="89"/>
      <c r="C602" s="90"/>
      <c r="D602" s="145"/>
      <c r="E602" s="154"/>
      <c r="F602" s="209"/>
    </row>
    <row r="603" spans="2:6" ht="14.25">
      <c r="B603" s="89"/>
      <c r="C603" s="90"/>
      <c r="D603" s="145"/>
      <c r="E603" s="154"/>
      <c r="F603" s="209"/>
    </row>
    <row r="604" spans="1:6" ht="63" customHeight="1">
      <c r="A604" s="65"/>
      <c r="B604" s="89"/>
      <c r="C604" s="90"/>
      <c r="D604" s="145"/>
      <c r="E604" s="154"/>
      <c r="F604" s="209"/>
    </row>
    <row r="605" spans="2:6" ht="14.25">
      <c r="B605" s="89"/>
      <c r="C605" s="90"/>
      <c r="D605" s="145"/>
      <c r="E605" s="154"/>
      <c r="F605" s="209"/>
    </row>
    <row r="606" spans="2:6" ht="14.25">
      <c r="B606" s="89"/>
      <c r="C606" s="90"/>
      <c r="D606" s="145"/>
      <c r="E606" s="154"/>
      <c r="F606" s="209"/>
    </row>
    <row r="607" spans="2:6" ht="14.25">
      <c r="B607" s="89"/>
      <c r="C607" s="90"/>
      <c r="D607" s="145"/>
      <c r="E607" s="155"/>
      <c r="F607" s="207"/>
    </row>
    <row r="608" spans="2:6" ht="14.25">
      <c r="B608" s="89"/>
      <c r="C608" s="90"/>
      <c r="D608" s="145"/>
      <c r="E608" s="155"/>
      <c r="F608" s="207"/>
    </row>
    <row r="609" spans="2:6" ht="14.25">
      <c r="B609" s="89"/>
      <c r="C609" s="90"/>
      <c r="D609" s="145"/>
      <c r="E609" s="155"/>
      <c r="F609" s="207"/>
    </row>
    <row r="610" spans="2:6" ht="14.25">
      <c r="B610" s="89"/>
      <c r="C610" s="90"/>
      <c r="D610" s="145"/>
      <c r="E610" s="154"/>
      <c r="F610" s="209"/>
    </row>
    <row r="611" spans="2:6" ht="14.25">
      <c r="B611" s="89"/>
      <c r="C611" s="90"/>
      <c r="D611" s="145"/>
      <c r="E611" s="155"/>
      <c r="F611" s="207"/>
    </row>
    <row r="612" spans="2:6" ht="14.25">
      <c r="B612" s="89"/>
      <c r="C612" s="90"/>
      <c r="D612" s="145"/>
      <c r="E612" s="155"/>
      <c r="F612" s="207"/>
    </row>
    <row r="613" spans="2:6" ht="14.25">
      <c r="B613" s="89"/>
      <c r="C613" s="90"/>
      <c r="D613" s="145"/>
      <c r="E613" s="154"/>
      <c r="F613" s="209"/>
    </row>
    <row r="614" spans="2:6" ht="14.25">
      <c r="B614" s="89"/>
      <c r="C614" s="90"/>
      <c r="D614" s="145"/>
      <c r="E614" s="155"/>
      <c r="F614" s="207"/>
    </row>
    <row r="615" spans="2:6" ht="14.25">
      <c r="B615" s="89"/>
      <c r="C615" s="90"/>
      <c r="D615" s="145"/>
      <c r="E615" s="155"/>
      <c r="F615" s="207"/>
    </row>
    <row r="616" spans="2:6" ht="14.25">
      <c r="B616" s="89"/>
      <c r="C616" s="90"/>
      <c r="D616" s="145"/>
      <c r="E616" s="155"/>
      <c r="F616" s="207"/>
    </row>
    <row r="617" spans="2:6" ht="14.25">
      <c r="B617" s="89"/>
      <c r="C617" s="90"/>
      <c r="D617" s="145"/>
      <c r="E617" s="154"/>
      <c r="F617" s="209"/>
    </row>
    <row r="618" spans="2:6" ht="14.25">
      <c r="B618" s="89"/>
      <c r="C618" s="90"/>
      <c r="D618" s="145"/>
      <c r="E618" s="155"/>
      <c r="F618" s="207"/>
    </row>
    <row r="619" spans="2:6" ht="14.25">
      <c r="B619" s="89"/>
      <c r="C619" s="90"/>
      <c r="D619" s="145"/>
      <c r="E619" s="155"/>
      <c r="F619" s="207"/>
    </row>
    <row r="620" spans="2:6" ht="14.25">
      <c r="B620" s="89"/>
      <c r="C620" s="90"/>
      <c r="D620" s="145"/>
      <c r="E620" s="154"/>
      <c r="F620" s="209"/>
    </row>
    <row r="621" spans="2:6" ht="14.25">
      <c r="B621" s="89"/>
      <c r="C621" s="90"/>
      <c r="D621" s="145"/>
      <c r="E621" s="154"/>
      <c r="F621" s="209"/>
    </row>
    <row r="622" spans="2:6" ht="14.25">
      <c r="B622" s="89"/>
      <c r="C622" s="90"/>
      <c r="D622" s="145"/>
      <c r="E622" s="154"/>
      <c r="F622" s="209"/>
    </row>
    <row r="623" spans="2:6" ht="14.25">
      <c r="B623" s="89"/>
      <c r="C623" s="90"/>
      <c r="D623" s="145"/>
      <c r="E623" s="154"/>
      <c r="F623" s="209"/>
    </row>
    <row r="624" spans="2:6" ht="14.25">
      <c r="B624" s="89"/>
      <c r="C624" s="90"/>
      <c r="D624" s="145"/>
      <c r="E624" s="154"/>
      <c r="F624" s="209"/>
    </row>
    <row r="625" spans="2:6" ht="14.25">
      <c r="B625" s="89"/>
      <c r="C625" s="90"/>
      <c r="D625" s="145"/>
      <c r="E625" s="154"/>
      <c r="F625" s="209"/>
    </row>
    <row r="626" spans="2:6" ht="14.25">
      <c r="B626" s="89"/>
      <c r="C626" s="90"/>
      <c r="D626" s="145"/>
      <c r="E626" s="154"/>
      <c r="F626" s="209"/>
    </row>
    <row r="627" spans="2:6" ht="14.25">
      <c r="B627" s="89"/>
      <c r="C627" s="90"/>
      <c r="D627" s="145"/>
      <c r="E627" s="154"/>
      <c r="F627" s="209"/>
    </row>
    <row r="628" spans="1:6" ht="14.25">
      <c r="A628" s="65"/>
      <c r="B628" s="89"/>
      <c r="C628" s="90"/>
      <c r="D628" s="145"/>
      <c r="E628" s="154"/>
      <c r="F628" s="209"/>
    </row>
    <row r="629" spans="2:6" ht="14.25">
      <c r="B629" s="89"/>
      <c r="C629" s="90"/>
      <c r="D629" s="145"/>
      <c r="E629" s="154"/>
      <c r="F629" s="209"/>
    </row>
    <row r="630" spans="2:6" ht="14.25">
      <c r="B630" s="89"/>
      <c r="C630" s="90"/>
      <c r="D630" s="145"/>
      <c r="E630" s="155"/>
      <c r="F630" s="207"/>
    </row>
    <row r="631" spans="2:6" ht="14.25">
      <c r="B631" s="89"/>
      <c r="C631" s="90"/>
      <c r="D631" s="145"/>
      <c r="E631" s="154"/>
      <c r="F631" s="209"/>
    </row>
    <row r="632" spans="2:6" ht="14.25">
      <c r="B632" s="89"/>
      <c r="C632" s="90"/>
      <c r="D632" s="145"/>
      <c r="E632" s="154"/>
      <c r="F632" s="209"/>
    </row>
    <row r="633" spans="2:6" ht="14.25">
      <c r="B633" s="89"/>
      <c r="C633" s="90"/>
      <c r="D633" s="145"/>
      <c r="E633" s="155"/>
      <c r="F633" s="207"/>
    </row>
    <row r="634" spans="2:6" ht="14.25">
      <c r="B634" s="89"/>
      <c r="C634" s="90"/>
      <c r="D634" s="145"/>
      <c r="E634" s="154"/>
      <c r="F634" s="209"/>
    </row>
    <row r="635" spans="2:6" ht="14.25">
      <c r="B635" s="89"/>
      <c r="C635" s="90"/>
      <c r="D635" s="145"/>
      <c r="E635" s="154"/>
      <c r="F635" s="209"/>
    </row>
    <row r="636" spans="2:6" ht="14.25">
      <c r="B636" s="89"/>
      <c r="C636" s="90"/>
      <c r="D636" s="145"/>
      <c r="E636" s="155"/>
      <c r="F636" s="207"/>
    </row>
    <row r="637" spans="2:6" ht="14.25">
      <c r="B637" s="89"/>
      <c r="C637" s="90"/>
      <c r="D637" s="145"/>
      <c r="E637" s="155"/>
      <c r="F637" s="207"/>
    </row>
    <row r="638" spans="2:6" ht="14.25">
      <c r="B638" s="89"/>
      <c r="C638" s="90"/>
      <c r="D638" s="145"/>
      <c r="E638" s="154"/>
      <c r="F638" s="209"/>
    </row>
    <row r="639" spans="2:6" ht="14.25">
      <c r="B639" s="89"/>
      <c r="C639" s="90"/>
      <c r="D639" s="145"/>
      <c r="E639" s="154"/>
      <c r="F639" s="209"/>
    </row>
    <row r="640" spans="2:6" ht="14.25">
      <c r="B640" s="89"/>
      <c r="C640" s="90"/>
      <c r="D640" s="145"/>
      <c r="E640" s="154"/>
      <c r="F640" s="209"/>
    </row>
    <row r="641" spans="2:6" ht="14.25">
      <c r="B641" s="89"/>
      <c r="C641" s="90"/>
      <c r="D641" s="145"/>
      <c r="E641" s="154"/>
      <c r="F641" s="209"/>
    </row>
    <row r="642" spans="1:6" ht="14.25">
      <c r="A642" s="65"/>
      <c r="B642" s="89"/>
      <c r="C642" s="90"/>
      <c r="D642" s="145"/>
      <c r="E642" s="155"/>
      <c r="F642" s="207"/>
    </row>
    <row r="643" spans="2:6" ht="14.25">
      <c r="B643" s="89"/>
      <c r="C643" s="90"/>
      <c r="D643" s="145"/>
      <c r="E643" s="155"/>
      <c r="F643" s="207"/>
    </row>
    <row r="644" spans="2:6" ht="14.25">
      <c r="B644" s="89"/>
      <c r="C644" s="90"/>
      <c r="D644" s="145"/>
      <c r="E644" s="155"/>
      <c r="F644" s="207"/>
    </row>
    <row r="645" spans="2:6" ht="14.25">
      <c r="B645" s="89"/>
      <c r="C645" s="90"/>
      <c r="D645" s="145"/>
      <c r="E645" s="154"/>
      <c r="F645" s="209"/>
    </row>
    <row r="646" spans="2:6" ht="14.25">
      <c r="B646" s="89"/>
      <c r="C646" s="90"/>
      <c r="D646" s="145"/>
      <c r="E646" s="154"/>
      <c r="F646" s="209"/>
    </row>
    <row r="647" spans="2:6" ht="14.25">
      <c r="B647" s="89"/>
      <c r="C647" s="90"/>
      <c r="D647" s="145"/>
      <c r="E647" s="155"/>
      <c r="F647" s="207"/>
    </row>
    <row r="648" spans="2:6" ht="14.25">
      <c r="B648" s="89"/>
      <c r="C648" s="90"/>
      <c r="D648" s="145"/>
      <c r="E648" s="154"/>
      <c r="F648" s="209"/>
    </row>
    <row r="649" spans="2:6" ht="14.25">
      <c r="B649" s="89"/>
      <c r="C649" s="90"/>
      <c r="D649" s="145"/>
      <c r="E649" s="155"/>
      <c r="F649" s="207"/>
    </row>
    <row r="650" spans="2:6" ht="14.25">
      <c r="B650" s="89"/>
      <c r="C650" s="90"/>
      <c r="D650" s="145"/>
      <c r="E650" s="155"/>
      <c r="F650" s="207"/>
    </row>
    <row r="651" spans="2:6" ht="14.25">
      <c r="B651" s="89"/>
      <c r="C651" s="90"/>
      <c r="D651" s="145"/>
      <c r="E651" s="155"/>
      <c r="F651" s="207"/>
    </row>
    <row r="652" spans="2:6" ht="14.25">
      <c r="B652" s="89"/>
      <c r="C652" s="90"/>
      <c r="D652" s="145"/>
      <c r="E652" s="155"/>
      <c r="F652" s="207"/>
    </row>
    <row r="653" spans="2:6" ht="14.25">
      <c r="B653" s="89"/>
      <c r="C653" s="90"/>
      <c r="D653" s="145"/>
      <c r="E653" s="155"/>
      <c r="F653" s="207"/>
    </row>
    <row r="654" spans="2:6" ht="14.25">
      <c r="B654" s="89"/>
      <c r="C654" s="90"/>
      <c r="D654" s="145"/>
      <c r="E654" s="154"/>
      <c r="F654" s="209"/>
    </row>
    <row r="655" spans="2:6" ht="14.25">
      <c r="B655" s="89"/>
      <c r="C655" s="90"/>
      <c r="D655" s="145"/>
      <c r="E655" s="154"/>
      <c r="F655" s="209"/>
    </row>
    <row r="656" spans="2:6" ht="14.25">
      <c r="B656" s="89"/>
      <c r="C656" s="90"/>
      <c r="D656" s="145"/>
      <c r="E656" s="154"/>
      <c r="F656" s="209"/>
    </row>
    <row r="657" spans="2:6" ht="14.25">
      <c r="B657" s="89"/>
      <c r="C657" s="90"/>
      <c r="D657" s="145"/>
      <c r="E657" s="154"/>
      <c r="F657" s="209"/>
    </row>
    <row r="658" spans="2:6" ht="14.25">
      <c r="B658" s="89"/>
      <c r="C658" s="90"/>
      <c r="D658" s="145"/>
      <c r="E658" s="154"/>
      <c r="F658" s="209"/>
    </row>
    <row r="659" spans="2:6" ht="14.25">
      <c r="B659" s="89"/>
      <c r="C659" s="90"/>
      <c r="D659" s="145"/>
      <c r="E659" s="154"/>
      <c r="F659" s="209"/>
    </row>
    <row r="660" spans="2:6" ht="14.25">
      <c r="B660" s="89"/>
      <c r="C660" s="90"/>
      <c r="D660" s="145"/>
      <c r="E660" s="154"/>
      <c r="F660" s="209"/>
    </row>
    <row r="661" spans="2:6" ht="14.25">
      <c r="B661" s="89"/>
      <c r="C661" s="90"/>
      <c r="D661" s="145"/>
      <c r="E661" s="154"/>
      <c r="F661" s="209"/>
    </row>
    <row r="662" spans="1:6" ht="14.25">
      <c r="A662" s="65"/>
      <c r="B662" s="89"/>
      <c r="C662" s="90"/>
      <c r="D662" s="145"/>
      <c r="E662" s="154"/>
      <c r="F662" s="209"/>
    </row>
    <row r="663" spans="2:6" ht="14.25">
      <c r="B663" s="89"/>
      <c r="C663" s="90"/>
      <c r="D663" s="145"/>
      <c r="E663" s="154"/>
      <c r="F663" s="209"/>
    </row>
    <row r="664" spans="2:6" ht="14.25">
      <c r="B664" s="89"/>
      <c r="C664" s="90"/>
      <c r="D664" s="145"/>
      <c r="E664" s="154"/>
      <c r="F664" s="209"/>
    </row>
    <row r="665" spans="2:6" ht="14.25">
      <c r="B665" s="89"/>
      <c r="C665" s="90"/>
      <c r="D665" s="145"/>
      <c r="E665" s="155"/>
      <c r="F665" s="207"/>
    </row>
    <row r="666" spans="2:6" ht="14.25">
      <c r="B666" s="89"/>
      <c r="C666" s="90"/>
      <c r="D666" s="145"/>
      <c r="E666" s="155"/>
      <c r="F666" s="207"/>
    </row>
    <row r="667" spans="2:6" ht="14.25">
      <c r="B667" s="89"/>
      <c r="C667" s="90"/>
      <c r="D667" s="145"/>
      <c r="E667" s="154"/>
      <c r="F667" s="209"/>
    </row>
    <row r="668" spans="2:6" ht="14.25">
      <c r="B668" s="89"/>
      <c r="C668" s="90"/>
      <c r="D668" s="145"/>
      <c r="E668" s="155"/>
      <c r="F668" s="207"/>
    </row>
    <row r="669" spans="2:6" ht="14.25">
      <c r="B669" s="89"/>
      <c r="C669" s="90"/>
      <c r="D669" s="145"/>
      <c r="E669" s="155"/>
      <c r="F669" s="207"/>
    </row>
    <row r="670" spans="2:6" ht="14.25">
      <c r="B670" s="89"/>
      <c r="C670" s="90"/>
      <c r="D670" s="145"/>
      <c r="E670" s="154"/>
      <c r="F670" s="209"/>
    </row>
    <row r="671" spans="2:6" ht="14.25">
      <c r="B671" s="89"/>
      <c r="C671" s="90"/>
      <c r="D671" s="145"/>
      <c r="E671" s="154"/>
      <c r="F671" s="209"/>
    </row>
    <row r="672" spans="2:6" ht="14.25">
      <c r="B672" s="89"/>
      <c r="C672" s="90"/>
      <c r="D672" s="145"/>
      <c r="E672" s="154"/>
      <c r="F672" s="209"/>
    </row>
    <row r="673" spans="2:6" ht="14.25">
      <c r="B673" s="89"/>
      <c r="C673" s="90"/>
      <c r="D673" s="145"/>
      <c r="E673" s="154"/>
      <c r="F673" s="209"/>
    </row>
    <row r="674" spans="2:6" ht="14.25">
      <c r="B674" s="89"/>
      <c r="C674" s="90"/>
      <c r="D674" s="145"/>
      <c r="E674" s="154"/>
      <c r="F674" s="209"/>
    </row>
    <row r="675" spans="2:6" ht="14.25">
      <c r="B675" s="89"/>
      <c r="C675" s="90"/>
      <c r="D675" s="145"/>
      <c r="E675" s="154"/>
      <c r="F675" s="209"/>
    </row>
    <row r="676" spans="2:6" ht="14.25">
      <c r="B676" s="89"/>
      <c r="C676" s="90"/>
      <c r="D676" s="145"/>
      <c r="E676" s="154"/>
      <c r="F676" s="209"/>
    </row>
    <row r="677" spans="2:6" ht="14.25">
      <c r="B677" s="89"/>
      <c r="C677" s="90"/>
      <c r="D677" s="145"/>
      <c r="E677" s="154"/>
      <c r="F677" s="209"/>
    </row>
    <row r="678" spans="1:6" ht="14.25">
      <c r="A678" s="65"/>
      <c r="B678" s="89"/>
      <c r="C678" s="90"/>
      <c r="D678" s="145"/>
      <c r="E678" s="154"/>
      <c r="F678" s="209"/>
    </row>
    <row r="679" spans="2:6" ht="14.25">
      <c r="B679" s="89"/>
      <c r="C679" s="90"/>
      <c r="D679" s="145"/>
      <c r="E679" s="154"/>
      <c r="F679" s="209"/>
    </row>
    <row r="680" spans="2:6" ht="14.25">
      <c r="B680" s="89"/>
      <c r="C680" s="90"/>
      <c r="D680" s="145"/>
      <c r="E680" s="154"/>
      <c r="F680" s="209"/>
    </row>
    <row r="681" spans="2:6" ht="14.25">
      <c r="B681" s="89"/>
      <c r="C681" s="90"/>
      <c r="D681" s="145"/>
      <c r="E681" s="155"/>
      <c r="F681" s="207"/>
    </row>
    <row r="682" spans="2:6" ht="14.25">
      <c r="B682" s="89"/>
      <c r="C682" s="90"/>
      <c r="D682" s="145"/>
      <c r="E682" s="154"/>
      <c r="F682" s="209"/>
    </row>
    <row r="683" spans="2:6" ht="14.25">
      <c r="B683" s="89"/>
      <c r="C683" s="90"/>
      <c r="D683" s="145"/>
      <c r="E683" s="155"/>
      <c r="F683" s="207"/>
    </row>
    <row r="684" spans="2:6" ht="14.25">
      <c r="B684" s="89"/>
      <c r="C684" s="90"/>
      <c r="D684" s="145"/>
      <c r="E684" s="154"/>
      <c r="F684" s="209"/>
    </row>
    <row r="685" spans="2:6" ht="14.25">
      <c r="B685" s="89"/>
      <c r="C685" s="90"/>
      <c r="D685" s="145"/>
      <c r="E685" s="155"/>
      <c r="F685" s="207"/>
    </row>
    <row r="686" spans="2:6" ht="14.25">
      <c r="B686" s="89"/>
      <c r="C686" s="90"/>
      <c r="D686" s="145"/>
      <c r="E686" s="154"/>
      <c r="F686" s="209"/>
    </row>
    <row r="687" spans="2:6" ht="14.25">
      <c r="B687" s="89"/>
      <c r="C687" s="90"/>
      <c r="D687" s="145"/>
      <c r="E687" s="155"/>
      <c r="F687" s="207"/>
    </row>
    <row r="688" spans="2:6" ht="14.25">
      <c r="B688" s="89"/>
      <c r="C688" s="90"/>
      <c r="D688" s="145"/>
      <c r="E688" s="154"/>
      <c r="F688" s="209"/>
    </row>
    <row r="689" spans="2:6" ht="14.25">
      <c r="B689" s="89"/>
      <c r="C689" s="90"/>
      <c r="D689" s="145"/>
      <c r="E689" s="155"/>
      <c r="F689" s="207"/>
    </row>
    <row r="690" spans="2:6" ht="14.25">
      <c r="B690" s="89"/>
      <c r="C690" s="90"/>
      <c r="D690" s="145"/>
      <c r="E690" s="154"/>
      <c r="F690" s="209"/>
    </row>
    <row r="691" spans="2:6" ht="14.25">
      <c r="B691" s="89"/>
      <c r="C691" s="90"/>
      <c r="D691" s="145"/>
      <c r="E691" s="154"/>
      <c r="F691" s="209"/>
    </row>
    <row r="692" spans="2:6" ht="14.25">
      <c r="B692" s="89"/>
      <c r="C692" s="90"/>
      <c r="D692" s="145"/>
      <c r="E692" s="154"/>
      <c r="F692" s="209"/>
    </row>
    <row r="693" spans="2:6" ht="14.25">
      <c r="B693" s="89"/>
      <c r="C693" s="90"/>
      <c r="D693" s="145"/>
      <c r="E693" s="154"/>
      <c r="F693" s="209"/>
    </row>
    <row r="694" spans="2:6" ht="14.25">
      <c r="B694" s="89"/>
      <c r="C694" s="90"/>
      <c r="D694" s="145"/>
      <c r="E694" s="154"/>
      <c r="F694" s="209"/>
    </row>
    <row r="695" spans="2:6" ht="14.25">
      <c r="B695" s="89"/>
      <c r="C695" s="90"/>
      <c r="D695" s="145"/>
      <c r="E695" s="154"/>
      <c r="F695" s="209"/>
    </row>
    <row r="696" spans="2:6" ht="14.25">
      <c r="B696" s="89"/>
      <c r="C696" s="90"/>
      <c r="D696" s="145"/>
      <c r="E696" s="155"/>
      <c r="F696" s="207"/>
    </row>
    <row r="697" spans="2:6" ht="14.25">
      <c r="B697" s="89"/>
      <c r="C697" s="90"/>
      <c r="D697" s="145"/>
      <c r="E697" s="154"/>
      <c r="F697" s="209"/>
    </row>
    <row r="698" spans="2:6" ht="14.25">
      <c r="B698" s="89"/>
      <c r="C698" s="90"/>
      <c r="D698" s="145"/>
      <c r="E698" s="155"/>
      <c r="F698" s="207"/>
    </row>
    <row r="699" spans="2:6" ht="14.25">
      <c r="B699" s="89"/>
      <c r="C699" s="90"/>
      <c r="D699" s="145"/>
      <c r="E699" s="154"/>
      <c r="F699" s="209"/>
    </row>
    <row r="700" spans="2:6" ht="14.25">
      <c r="B700" s="89"/>
      <c r="C700" s="90"/>
      <c r="D700" s="145"/>
      <c r="E700" s="155"/>
      <c r="F700" s="207"/>
    </row>
    <row r="701" spans="2:6" ht="14.25">
      <c r="B701" s="89"/>
      <c r="C701" s="90"/>
      <c r="D701" s="145"/>
      <c r="E701" s="154"/>
      <c r="F701" s="209"/>
    </row>
    <row r="702" spans="2:6" ht="14.25">
      <c r="B702" s="89"/>
      <c r="C702" s="90"/>
      <c r="D702" s="145"/>
      <c r="E702" s="155"/>
      <c r="F702" s="207"/>
    </row>
    <row r="703" spans="2:6" ht="14.25">
      <c r="B703" s="89"/>
      <c r="C703" s="90"/>
      <c r="D703" s="145"/>
      <c r="E703" s="154"/>
      <c r="F703" s="209"/>
    </row>
    <row r="704" spans="2:6" ht="14.25">
      <c r="B704" s="89"/>
      <c r="C704" s="90"/>
      <c r="D704" s="145"/>
      <c r="E704" s="155"/>
      <c r="F704" s="207"/>
    </row>
    <row r="705" spans="2:6" ht="14.25">
      <c r="B705" s="89"/>
      <c r="C705" s="90"/>
      <c r="D705" s="145"/>
      <c r="E705" s="154"/>
      <c r="F705" s="209"/>
    </row>
    <row r="706" spans="2:6" ht="14.25">
      <c r="B706" s="89"/>
      <c r="C706" s="90"/>
      <c r="D706" s="145"/>
      <c r="E706" s="154"/>
      <c r="F706" s="209"/>
    </row>
    <row r="707" spans="2:6" ht="14.25">
      <c r="B707" s="89"/>
      <c r="C707" s="90"/>
      <c r="D707" s="145"/>
      <c r="E707" s="154"/>
      <c r="F707" s="209"/>
    </row>
    <row r="708" spans="2:6" ht="14.25">
      <c r="B708" s="89"/>
      <c r="C708" s="90"/>
      <c r="D708" s="145"/>
      <c r="E708" s="154"/>
      <c r="F708" s="209"/>
    </row>
    <row r="709" spans="2:6" ht="14.25">
      <c r="B709" s="89"/>
      <c r="C709" s="90"/>
      <c r="D709" s="145"/>
      <c r="E709" s="154"/>
      <c r="F709" s="209"/>
    </row>
    <row r="710" spans="2:6" ht="14.25">
      <c r="B710" s="89"/>
      <c r="C710" s="90"/>
      <c r="D710" s="145"/>
      <c r="E710" s="154"/>
      <c r="F710" s="209"/>
    </row>
    <row r="711" spans="2:6" ht="14.25">
      <c r="B711" s="89"/>
      <c r="C711" s="90"/>
      <c r="D711" s="145"/>
      <c r="E711" s="155"/>
      <c r="F711" s="207"/>
    </row>
    <row r="712" spans="2:6" ht="14.25">
      <c r="B712" s="89"/>
      <c r="C712" s="90"/>
      <c r="D712" s="145"/>
      <c r="E712" s="154"/>
      <c r="F712" s="209"/>
    </row>
    <row r="713" spans="1:6" ht="14.25">
      <c r="A713" s="65"/>
      <c r="B713" s="89"/>
      <c r="C713" s="90"/>
      <c r="D713" s="145"/>
      <c r="E713" s="154"/>
      <c r="F713" s="209"/>
    </row>
    <row r="714" spans="2:6" ht="14.25">
      <c r="B714" s="89"/>
      <c r="C714" s="90"/>
      <c r="D714" s="145"/>
      <c r="E714" s="154"/>
      <c r="F714" s="209"/>
    </row>
    <row r="715" spans="2:6" ht="14.25">
      <c r="B715" s="89"/>
      <c r="C715" s="90"/>
      <c r="D715" s="145"/>
      <c r="E715" s="154"/>
      <c r="F715" s="209"/>
    </row>
    <row r="716" spans="2:6" ht="14.25">
      <c r="B716" s="89"/>
      <c r="C716" s="90"/>
      <c r="D716" s="145"/>
      <c r="E716" s="154"/>
      <c r="F716" s="209"/>
    </row>
    <row r="717" spans="2:6" ht="14.25">
      <c r="B717" s="89"/>
      <c r="C717" s="90"/>
      <c r="D717" s="145"/>
      <c r="E717" s="154"/>
      <c r="F717" s="209"/>
    </row>
    <row r="718" spans="2:6" ht="14.25">
      <c r="B718" s="89"/>
      <c r="C718" s="90"/>
      <c r="D718" s="145"/>
      <c r="E718" s="155"/>
      <c r="F718" s="207"/>
    </row>
    <row r="719" spans="2:6" ht="14.25">
      <c r="B719" s="89"/>
      <c r="C719" s="90"/>
      <c r="D719" s="145"/>
      <c r="E719" s="154"/>
      <c r="F719" s="209"/>
    </row>
    <row r="720" spans="2:6" ht="14.25">
      <c r="B720" s="89"/>
      <c r="C720" s="90"/>
      <c r="D720" s="145"/>
      <c r="E720" s="154"/>
      <c r="F720" s="209"/>
    </row>
    <row r="721" spans="2:6" ht="14.25">
      <c r="B721" s="89"/>
      <c r="C721" s="90"/>
      <c r="D721" s="145"/>
      <c r="E721" s="154"/>
      <c r="F721" s="209"/>
    </row>
    <row r="722" spans="2:6" ht="14.25">
      <c r="B722" s="89"/>
      <c r="C722" s="90"/>
      <c r="D722" s="145"/>
      <c r="E722" s="154"/>
      <c r="F722" s="209"/>
    </row>
    <row r="723" spans="2:6" ht="14.25">
      <c r="B723" s="89"/>
      <c r="C723" s="90"/>
      <c r="D723" s="145"/>
      <c r="E723" s="154"/>
      <c r="F723" s="209"/>
    </row>
    <row r="724" spans="2:6" ht="14.25">
      <c r="B724" s="89"/>
      <c r="C724" s="90"/>
      <c r="D724" s="145"/>
      <c r="E724" s="154"/>
      <c r="F724" s="209"/>
    </row>
    <row r="725" spans="2:6" ht="14.25">
      <c r="B725" s="89"/>
      <c r="C725" s="90"/>
      <c r="D725" s="145"/>
      <c r="E725" s="155"/>
      <c r="F725" s="207"/>
    </row>
    <row r="726" spans="2:6" ht="14.25">
      <c r="B726" s="89"/>
      <c r="C726" s="90"/>
      <c r="D726" s="145"/>
      <c r="E726" s="154"/>
      <c r="F726" s="209"/>
    </row>
    <row r="727" spans="2:6" ht="14.25">
      <c r="B727" s="89"/>
      <c r="C727" s="90"/>
      <c r="D727" s="145"/>
      <c r="E727" s="154"/>
      <c r="F727" s="209"/>
    </row>
    <row r="728" spans="1:6" ht="51.75" customHeight="1">
      <c r="A728" s="65"/>
      <c r="B728" s="89"/>
      <c r="C728" s="90"/>
      <c r="D728" s="145"/>
      <c r="E728" s="155"/>
      <c r="F728" s="207"/>
    </row>
    <row r="729" spans="2:6" ht="14.25">
      <c r="B729" s="89"/>
      <c r="C729" s="90"/>
      <c r="D729" s="145"/>
      <c r="E729" s="154"/>
      <c r="F729" s="209"/>
    </row>
    <row r="730" spans="1:6" ht="14.25">
      <c r="A730" s="65"/>
      <c r="B730" s="89"/>
      <c r="C730" s="90"/>
      <c r="D730" s="145"/>
      <c r="E730" s="154"/>
      <c r="F730" s="209"/>
    </row>
    <row r="731" spans="2:6" ht="14.25">
      <c r="B731" s="89"/>
      <c r="C731" s="90"/>
      <c r="D731" s="145"/>
      <c r="E731" s="154"/>
      <c r="F731" s="209"/>
    </row>
    <row r="732" spans="2:6" ht="14.25">
      <c r="B732" s="89"/>
      <c r="C732" s="90"/>
      <c r="D732" s="145"/>
      <c r="E732" s="154"/>
      <c r="F732" s="209"/>
    </row>
    <row r="733" spans="2:6" ht="14.25">
      <c r="B733" s="89"/>
      <c r="C733" s="90"/>
      <c r="D733" s="145"/>
      <c r="E733" s="155"/>
      <c r="F733" s="207"/>
    </row>
    <row r="734" spans="2:6" ht="14.25">
      <c r="B734" s="89"/>
      <c r="C734" s="90"/>
      <c r="D734" s="145"/>
      <c r="E734" s="154"/>
      <c r="F734" s="209"/>
    </row>
    <row r="735" spans="2:6" ht="14.25">
      <c r="B735" s="89"/>
      <c r="C735" s="90"/>
      <c r="D735" s="145"/>
      <c r="E735" s="154"/>
      <c r="F735" s="209"/>
    </row>
    <row r="736" spans="1:6" ht="14.25">
      <c r="A736" s="65"/>
      <c r="B736" s="89"/>
      <c r="C736" s="90"/>
      <c r="D736" s="145"/>
      <c r="E736" s="155"/>
      <c r="F736" s="207"/>
    </row>
    <row r="737" spans="2:6" ht="14.25">
      <c r="B737" s="89"/>
      <c r="C737" s="90"/>
      <c r="D737" s="145"/>
      <c r="E737" s="154"/>
      <c r="F737" s="209"/>
    </row>
    <row r="738" spans="2:6" ht="14.25">
      <c r="B738" s="89"/>
      <c r="C738" s="90"/>
      <c r="D738" s="145"/>
      <c r="E738" s="156"/>
      <c r="F738" s="209"/>
    </row>
    <row r="739" spans="1:6" ht="14.25">
      <c r="A739" s="65"/>
      <c r="B739" s="89"/>
      <c r="C739" s="90"/>
      <c r="D739" s="145"/>
      <c r="E739" s="156"/>
      <c r="F739" s="209"/>
    </row>
    <row r="740" spans="2:6" ht="14.25">
      <c r="B740" s="89"/>
      <c r="C740" s="90"/>
      <c r="D740" s="145"/>
      <c r="E740" s="156"/>
      <c r="F740" s="209"/>
    </row>
    <row r="741" spans="2:6" ht="14.25">
      <c r="B741" s="92"/>
      <c r="C741" s="90"/>
      <c r="D741" s="145"/>
      <c r="E741" s="156"/>
      <c r="F741" s="209"/>
    </row>
    <row r="742" spans="2:6" ht="14.25">
      <c r="B742" s="89"/>
      <c r="C742" s="90"/>
      <c r="D742" s="145"/>
      <c r="E742" s="156"/>
      <c r="F742" s="207"/>
    </row>
    <row r="743" spans="2:6" ht="14.25">
      <c r="B743" s="89"/>
      <c r="C743" s="90"/>
      <c r="D743" s="145"/>
      <c r="E743" s="156"/>
      <c r="F743" s="209"/>
    </row>
    <row r="744" spans="2:6" ht="14.25">
      <c r="B744" s="89"/>
      <c r="C744" s="90"/>
      <c r="D744" s="145"/>
      <c r="E744" s="156"/>
      <c r="F744" s="209"/>
    </row>
    <row r="745" spans="1:6" ht="15">
      <c r="A745" s="70"/>
      <c r="B745" s="62"/>
      <c r="C745" s="71"/>
      <c r="D745" s="147"/>
      <c r="E745" s="156"/>
      <c r="F745" s="209"/>
    </row>
    <row r="746" spans="5:6" ht="14.25">
      <c r="E746" s="156"/>
      <c r="F746" s="209"/>
    </row>
    <row r="747" spans="1:6" ht="14.25">
      <c r="A747" s="65"/>
      <c r="B747" s="89"/>
      <c r="E747" s="156"/>
      <c r="F747" s="209"/>
    </row>
    <row r="748" spans="2:6" ht="13.5" customHeight="1">
      <c r="B748" s="89"/>
      <c r="E748" s="156"/>
      <c r="F748" s="209"/>
    </row>
    <row r="749" spans="2:6" ht="13.5" customHeight="1">
      <c r="B749" s="89"/>
      <c r="E749" s="156"/>
      <c r="F749" s="209"/>
    </row>
    <row r="750" spans="2:6" ht="13.5" customHeight="1">
      <c r="B750" s="89"/>
      <c r="E750" s="156"/>
      <c r="F750" s="209"/>
    </row>
    <row r="751" spans="2:6" ht="13.5" customHeight="1">
      <c r="B751" s="89"/>
      <c r="E751" s="156"/>
      <c r="F751" s="209"/>
    </row>
    <row r="752" spans="2:6" ht="13.5" customHeight="1">
      <c r="B752" s="89"/>
      <c r="E752" s="155"/>
      <c r="F752" s="207"/>
    </row>
    <row r="753" spans="2:6" ht="13.5" customHeight="1">
      <c r="B753" s="89"/>
      <c r="E753" s="156"/>
      <c r="F753" s="209"/>
    </row>
    <row r="754" spans="2:6" ht="13.5" customHeight="1">
      <c r="B754" s="89"/>
      <c r="E754" s="156"/>
      <c r="F754" s="209"/>
    </row>
    <row r="755" spans="2:6" ht="13.5" customHeight="1">
      <c r="B755" s="89"/>
      <c r="E755" s="156"/>
      <c r="F755" s="209"/>
    </row>
    <row r="756" spans="2:6" ht="13.5" customHeight="1">
      <c r="B756" s="89"/>
      <c r="E756" s="156"/>
      <c r="F756" s="209"/>
    </row>
    <row r="757" spans="2:6" ht="13.5" customHeight="1">
      <c r="B757" s="89"/>
      <c r="E757" s="156"/>
      <c r="F757" s="209"/>
    </row>
    <row r="758" spans="2:6" ht="13.5" customHeight="1">
      <c r="B758" s="89"/>
      <c r="E758" s="156"/>
      <c r="F758" s="209"/>
    </row>
    <row r="759" spans="2:6" ht="13.5" customHeight="1">
      <c r="B759" s="89"/>
      <c r="E759" s="156"/>
      <c r="F759" s="209"/>
    </row>
    <row r="760" spans="1:6" ht="13.5" customHeight="1">
      <c r="A760" s="65"/>
      <c r="B760" s="89"/>
      <c r="E760" s="156"/>
      <c r="F760" s="209"/>
    </row>
    <row r="761" spans="2:6" ht="13.5" customHeight="1">
      <c r="B761" s="89"/>
      <c r="E761" s="156"/>
      <c r="F761" s="209"/>
    </row>
    <row r="762" spans="2:6" ht="13.5" customHeight="1">
      <c r="B762" s="89"/>
      <c r="E762" s="156"/>
      <c r="F762" s="209"/>
    </row>
    <row r="763" spans="2:6" ht="13.5" customHeight="1">
      <c r="B763" s="89"/>
      <c r="E763" s="156"/>
      <c r="F763" s="209"/>
    </row>
    <row r="764" spans="2:6" ht="13.5" customHeight="1">
      <c r="B764" s="89"/>
      <c r="E764" s="156"/>
      <c r="F764" s="209"/>
    </row>
    <row r="765" spans="2:6" ht="13.5" customHeight="1">
      <c r="B765" s="89"/>
      <c r="E765" s="155"/>
      <c r="F765" s="207"/>
    </row>
    <row r="766" spans="2:6" ht="13.5" customHeight="1">
      <c r="B766" s="89"/>
      <c r="E766" s="156"/>
      <c r="F766" s="209"/>
    </row>
    <row r="767" spans="2:6" ht="13.5" customHeight="1">
      <c r="B767" s="89"/>
      <c r="E767" s="156"/>
      <c r="F767" s="209"/>
    </row>
    <row r="768" spans="2:6" ht="13.5" customHeight="1">
      <c r="B768" s="89"/>
      <c r="E768" s="156"/>
      <c r="F768" s="209"/>
    </row>
    <row r="769" spans="2:6" ht="13.5" customHeight="1">
      <c r="B769" s="89"/>
      <c r="E769" s="156"/>
      <c r="F769" s="209"/>
    </row>
    <row r="770" spans="2:6" ht="13.5" customHeight="1">
      <c r="B770" s="89"/>
      <c r="E770" s="156"/>
      <c r="F770" s="209"/>
    </row>
    <row r="771" spans="2:6" ht="13.5" customHeight="1">
      <c r="B771" s="89"/>
      <c r="E771" s="156"/>
      <c r="F771" s="209"/>
    </row>
    <row r="772" spans="2:6" ht="13.5" customHeight="1">
      <c r="B772" s="89"/>
      <c r="E772" s="156"/>
      <c r="F772" s="209"/>
    </row>
    <row r="773" spans="1:6" ht="13.5" customHeight="1">
      <c r="A773" s="65"/>
      <c r="B773" s="89"/>
      <c r="E773" s="156"/>
      <c r="F773" s="209"/>
    </row>
    <row r="774" spans="2:6" ht="13.5" customHeight="1">
      <c r="B774" s="89"/>
      <c r="E774" s="155"/>
      <c r="F774" s="207"/>
    </row>
    <row r="775" spans="2:6" ht="13.5" customHeight="1">
      <c r="B775" s="89"/>
      <c r="E775" s="156"/>
      <c r="F775" s="209"/>
    </row>
    <row r="776" spans="2:6" ht="13.5" customHeight="1">
      <c r="B776" s="89"/>
      <c r="E776" s="156"/>
      <c r="F776" s="209"/>
    </row>
    <row r="777" spans="2:6" ht="13.5" customHeight="1">
      <c r="B777" s="89"/>
      <c r="E777" s="156"/>
      <c r="F777" s="209"/>
    </row>
    <row r="778" spans="2:6" ht="13.5" customHeight="1">
      <c r="B778" s="89"/>
      <c r="E778" s="156"/>
      <c r="F778" s="209"/>
    </row>
    <row r="779" spans="2:6" ht="13.5" customHeight="1">
      <c r="B779" s="89"/>
      <c r="E779" s="156"/>
      <c r="F779" s="209"/>
    </row>
    <row r="780" spans="2:6" ht="13.5" customHeight="1">
      <c r="B780" s="89"/>
      <c r="E780" s="156"/>
      <c r="F780" s="209"/>
    </row>
    <row r="781" spans="2:6" ht="13.5" customHeight="1">
      <c r="B781" s="89"/>
      <c r="E781" s="155"/>
      <c r="F781" s="207"/>
    </row>
    <row r="782" spans="1:6" ht="13.5" customHeight="1">
      <c r="A782" s="65"/>
      <c r="B782" s="89"/>
      <c r="E782" s="155"/>
      <c r="F782" s="207"/>
    </row>
    <row r="783" spans="2:6" ht="13.5" customHeight="1">
      <c r="B783" s="89"/>
      <c r="E783" s="155"/>
      <c r="F783" s="207"/>
    </row>
    <row r="784" spans="2:6" ht="13.5" customHeight="1">
      <c r="B784" s="89"/>
      <c r="E784" s="155"/>
      <c r="F784" s="207"/>
    </row>
    <row r="785" spans="2:6" ht="13.5" customHeight="1">
      <c r="B785" s="89"/>
      <c r="E785" s="156"/>
      <c r="F785" s="209"/>
    </row>
    <row r="786" spans="2:6" ht="13.5" customHeight="1">
      <c r="B786" s="89"/>
      <c r="E786" s="156"/>
      <c r="F786" s="209"/>
    </row>
    <row r="787" spans="2:6" ht="13.5" customHeight="1">
      <c r="B787" s="89"/>
      <c r="E787" s="156"/>
      <c r="F787" s="209"/>
    </row>
    <row r="788" spans="2:6" ht="13.5" customHeight="1">
      <c r="B788" s="89"/>
      <c r="E788" s="156"/>
      <c r="F788" s="209"/>
    </row>
    <row r="789" spans="2:6" ht="13.5" customHeight="1">
      <c r="B789" s="89"/>
      <c r="E789" s="156"/>
      <c r="F789" s="209"/>
    </row>
    <row r="790" spans="2:6" ht="13.5" customHeight="1">
      <c r="B790" s="89"/>
      <c r="E790" s="156"/>
      <c r="F790" s="209"/>
    </row>
    <row r="791" spans="2:6" ht="13.5" customHeight="1">
      <c r="B791" s="89"/>
      <c r="E791" s="156"/>
      <c r="F791" s="209"/>
    </row>
    <row r="792" spans="2:6" ht="13.5" customHeight="1">
      <c r="B792" s="89"/>
      <c r="E792" s="156"/>
      <c r="F792" s="209"/>
    </row>
    <row r="793" spans="2:6" ht="13.5" customHeight="1">
      <c r="B793" s="89"/>
      <c r="E793" s="155"/>
      <c r="F793" s="207"/>
    </row>
    <row r="794" spans="1:6" ht="13.5" customHeight="1">
      <c r="A794" s="65"/>
      <c r="B794" s="89"/>
      <c r="E794" s="156"/>
      <c r="F794" s="209"/>
    </row>
    <row r="795" spans="2:6" ht="13.5" customHeight="1">
      <c r="B795" s="89"/>
      <c r="E795" s="156"/>
      <c r="F795" s="209"/>
    </row>
    <row r="796" spans="2:6" ht="13.5" customHeight="1">
      <c r="B796" s="89"/>
      <c r="E796" s="156"/>
      <c r="F796" s="209"/>
    </row>
    <row r="797" spans="2:6" ht="13.5" customHeight="1">
      <c r="B797" s="89"/>
      <c r="E797" s="156"/>
      <c r="F797" s="209"/>
    </row>
    <row r="798" spans="2:6" ht="13.5" customHeight="1">
      <c r="B798" s="89"/>
      <c r="E798" s="156"/>
      <c r="F798" s="209"/>
    </row>
    <row r="799" spans="2:6" ht="13.5" customHeight="1">
      <c r="B799" s="89"/>
      <c r="E799" s="156"/>
      <c r="F799" s="209"/>
    </row>
    <row r="800" spans="2:6" ht="13.5" customHeight="1">
      <c r="B800" s="89"/>
      <c r="E800" s="156"/>
      <c r="F800" s="209"/>
    </row>
    <row r="801" spans="2:6" ht="13.5" customHeight="1">
      <c r="B801" s="89"/>
      <c r="E801" s="155"/>
      <c r="F801" s="207"/>
    </row>
    <row r="802" spans="2:6" ht="13.5" customHeight="1">
      <c r="B802" s="89"/>
      <c r="E802" s="155"/>
      <c r="F802" s="207"/>
    </row>
    <row r="803" spans="1:6" ht="13.5" customHeight="1">
      <c r="A803" s="65"/>
      <c r="B803" s="89"/>
      <c r="E803" s="155"/>
      <c r="F803" s="207"/>
    </row>
    <row r="804" spans="2:6" ht="13.5" customHeight="1">
      <c r="B804" s="89"/>
      <c r="E804" s="155"/>
      <c r="F804" s="207"/>
    </row>
    <row r="805" spans="2:6" ht="13.5" customHeight="1">
      <c r="B805" s="89"/>
      <c r="E805" s="156"/>
      <c r="F805" s="209"/>
    </row>
    <row r="806" spans="2:6" ht="13.5" customHeight="1">
      <c r="B806" s="89"/>
      <c r="E806" s="156"/>
      <c r="F806" s="209"/>
    </row>
    <row r="807" spans="2:6" ht="13.5" customHeight="1">
      <c r="B807" s="89"/>
      <c r="E807" s="155"/>
      <c r="F807" s="207"/>
    </row>
    <row r="808" spans="2:6" ht="13.5" customHeight="1">
      <c r="B808" s="89"/>
      <c r="E808" s="156"/>
      <c r="F808" s="209"/>
    </row>
    <row r="809" spans="1:6" ht="13.5" customHeight="1">
      <c r="A809" s="65"/>
      <c r="B809" s="89"/>
      <c r="E809" s="156"/>
      <c r="F809" s="209"/>
    </row>
    <row r="810" spans="2:6" ht="13.5" customHeight="1">
      <c r="B810" s="89"/>
      <c r="E810" s="155"/>
      <c r="F810" s="207"/>
    </row>
    <row r="811" spans="2:6" ht="13.5" customHeight="1">
      <c r="B811" s="89"/>
      <c r="E811" s="155"/>
      <c r="F811" s="207"/>
    </row>
    <row r="812" spans="1:6" ht="13.5" customHeight="1">
      <c r="A812" s="65"/>
      <c r="B812" s="89"/>
      <c r="E812" s="155"/>
      <c r="F812" s="207"/>
    </row>
    <row r="813" spans="2:6" ht="13.5" customHeight="1">
      <c r="B813" s="89"/>
      <c r="E813" s="155"/>
      <c r="F813" s="207"/>
    </row>
    <row r="814" spans="2:6" ht="13.5" customHeight="1">
      <c r="B814" s="89"/>
      <c r="E814" s="156"/>
      <c r="F814" s="209"/>
    </row>
    <row r="815" spans="2:6" ht="13.5" customHeight="1">
      <c r="B815" s="89"/>
      <c r="E815" s="155"/>
      <c r="F815" s="207"/>
    </row>
    <row r="816" spans="2:6" ht="13.5" customHeight="1">
      <c r="B816" s="89"/>
      <c r="E816" s="156"/>
      <c r="F816" s="209"/>
    </row>
    <row r="817" spans="2:6" ht="13.5" customHeight="1">
      <c r="B817" s="89"/>
      <c r="E817" s="156"/>
      <c r="F817" s="209"/>
    </row>
    <row r="818" spans="1:6" ht="13.5" customHeight="1">
      <c r="A818" s="65"/>
      <c r="B818" s="89"/>
      <c r="E818" s="155"/>
      <c r="F818" s="207"/>
    </row>
    <row r="819" spans="2:6" ht="13.5" customHeight="1">
      <c r="B819" s="89"/>
      <c r="E819" s="155"/>
      <c r="F819" s="207"/>
    </row>
    <row r="820" spans="1:6" ht="13.5" customHeight="1">
      <c r="A820" s="65"/>
      <c r="B820" s="89"/>
      <c r="E820" s="156"/>
      <c r="F820" s="209"/>
    </row>
    <row r="821" spans="2:6" ht="13.5" customHeight="1">
      <c r="B821" s="89"/>
      <c r="E821" s="155"/>
      <c r="F821" s="207"/>
    </row>
    <row r="822" spans="2:6" ht="13.5" customHeight="1">
      <c r="B822" s="89"/>
      <c r="E822" s="156"/>
      <c r="F822" s="209"/>
    </row>
    <row r="823" spans="2:6" ht="13.5" customHeight="1">
      <c r="B823" s="89"/>
      <c r="E823" s="156"/>
      <c r="F823" s="207"/>
    </row>
    <row r="824" spans="1:6" ht="13.5" customHeight="1">
      <c r="A824" s="65"/>
      <c r="B824" s="89"/>
      <c r="E824" s="156"/>
      <c r="F824" s="209"/>
    </row>
    <row r="825" spans="2:6" ht="13.5" customHeight="1">
      <c r="B825" s="89"/>
      <c r="E825" s="156"/>
      <c r="F825" s="209"/>
    </row>
    <row r="826" spans="1:6" ht="15">
      <c r="A826" s="70"/>
      <c r="B826" s="89"/>
      <c r="C826" s="71"/>
      <c r="D826" s="147"/>
      <c r="E826" s="156"/>
      <c r="F826" s="209"/>
    </row>
    <row r="827" spans="2:6" ht="14.25">
      <c r="B827" s="89"/>
      <c r="E827" s="156"/>
      <c r="F827" s="209"/>
    </row>
    <row r="828" spans="1:6" ht="14.25">
      <c r="A828" s="65"/>
      <c r="B828" s="89"/>
      <c r="E828" s="156"/>
      <c r="F828" s="207"/>
    </row>
    <row r="829" spans="2:6" ht="14.25">
      <c r="B829" s="89"/>
      <c r="E829" s="156"/>
      <c r="F829" s="209"/>
    </row>
    <row r="830" spans="2:6" ht="14.25">
      <c r="B830" s="89"/>
      <c r="E830" s="156"/>
      <c r="F830" s="209"/>
    </row>
    <row r="831" spans="2:6" ht="14.25">
      <c r="B831" s="89"/>
      <c r="E831" s="156"/>
      <c r="F831" s="209"/>
    </row>
    <row r="832" spans="2:6" ht="14.25">
      <c r="B832" s="89"/>
      <c r="E832" s="156"/>
      <c r="F832" s="209"/>
    </row>
    <row r="833" spans="1:6" ht="14.25">
      <c r="A833" s="65"/>
      <c r="B833" s="89"/>
      <c r="E833" s="155"/>
      <c r="F833" s="207"/>
    </row>
    <row r="834" spans="1:6" ht="14.25">
      <c r="A834" s="65"/>
      <c r="B834" s="89"/>
      <c r="E834" s="156"/>
      <c r="F834" s="209"/>
    </row>
    <row r="835" spans="2:6" ht="14.25">
      <c r="B835" s="89"/>
      <c r="E835" s="156"/>
      <c r="F835" s="209"/>
    </row>
    <row r="836" spans="2:6" ht="14.25">
      <c r="B836" s="89"/>
      <c r="E836" s="156"/>
      <c r="F836" s="207"/>
    </row>
    <row r="837" spans="1:6" s="47" customFormat="1" ht="14.25">
      <c r="A837" s="59"/>
      <c r="B837" s="89"/>
      <c r="C837" s="29"/>
      <c r="D837" s="148"/>
      <c r="E837" s="156"/>
      <c r="F837" s="209"/>
    </row>
    <row r="838" spans="2:6" ht="14.25">
      <c r="B838" s="89"/>
      <c r="E838" s="156"/>
      <c r="F838" s="209"/>
    </row>
    <row r="839" spans="2:6" ht="14.25">
      <c r="B839" s="89"/>
      <c r="E839" s="156"/>
      <c r="F839" s="207"/>
    </row>
    <row r="840" spans="2:6" ht="14.25">
      <c r="B840" s="89"/>
      <c r="E840" s="156"/>
      <c r="F840" s="209"/>
    </row>
    <row r="841" spans="1:6" ht="14.25">
      <c r="A841" s="65"/>
      <c r="B841" s="89"/>
      <c r="E841" s="156"/>
      <c r="F841" s="209"/>
    </row>
    <row r="842" spans="2:6" ht="14.25">
      <c r="B842" s="89"/>
      <c r="E842" s="156"/>
      <c r="F842" s="207"/>
    </row>
    <row r="843" spans="1:6" ht="14.25">
      <c r="A843" s="65"/>
      <c r="B843" s="89"/>
      <c r="E843" s="155"/>
      <c r="F843" s="207"/>
    </row>
    <row r="844" spans="1:6" ht="14.25">
      <c r="A844" s="65"/>
      <c r="B844" s="89"/>
      <c r="E844" s="156"/>
      <c r="F844" s="209"/>
    </row>
    <row r="845" spans="2:6" ht="14.25">
      <c r="B845" s="89"/>
      <c r="E845" s="156"/>
      <c r="F845" s="209"/>
    </row>
    <row r="846" spans="2:6" ht="14.25">
      <c r="B846" s="89"/>
      <c r="E846" s="156"/>
      <c r="F846" s="207"/>
    </row>
    <row r="847" spans="2:6" ht="14.25">
      <c r="B847" s="89"/>
      <c r="E847" s="156"/>
      <c r="F847" s="207"/>
    </row>
    <row r="848" spans="1:6" ht="14.25">
      <c r="A848" s="65"/>
      <c r="B848" s="89"/>
      <c r="E848" s="156"/>
      <c r="F848" s="209"/>
    </row>
    <row r="849" spans="2:6" ht="14.25">
      <c r="B849" s="89"/>
      <c r="E849" s="156"/>
      <c r="F849" s="209"/>
    </row>
    <row r="850" spans="2:6" ht="14.25">
      <c r="B850" s="89"/>
      <c r="E850" s="156"/>
      <c r="F850" s="209"/>
    </row>
    <row r="851" spans="2:6" ht="14.25">
      <c r="B851" s="89"/>
      <c r="E851" s="155"/>
      <c r="F851" s="207"/>
    </row>
    <row r="852" spans="2:6" ht="14.25">
      <c r="B852" s="89"/>
      <c r="E852" s="156"/>
      <c r="F852" s="209"/>
    </row>
    <row r="853" spans="1:6" ht="14.25">
      <c r="A853" s="65"/>
      <c r="B853" s="89"/>
      <c r="E853" s="155"/>
      <c r="F853" s="207"/>
    </row>
    <row r="854" spans="2:6" ht="14.25">
      <c r="B854" s="89"/>
      <c r="E854" s="156"/>
      <c r="F854" s="209"/>
    </row>
    <row r="855" spans="2:6" ht="14.25">
      <c r="B855" s="89"/>
      <c r="E855" s="156"/>
      <c r="F855" s="209"/>
    </row>
    <row r="856" spans="1:6" ht="14.25">
      <c r="A856" s="65"/>
      <c r="B856" s="89"/>
      <c r="E856" s="155"/>
      <c r="F856" s="207"/>
    </row>
    <row r="857" spans="2:6" ht="14.25">
      <c r="B857" s="89"/>
      <c r="E857" s="156"/>
      <c r="F857" s="209"/>
    </row>
    <row r="858" ht="14.25">
      <c r="B858" s="89"/>
    </row>
    <row r="859" spans="1:2" ht="14.25">
      <c r="A859" s="65"/>
      <c r="B859" s="89"/>
    </row>
    <row r="860" ht="14.25">
      <c r="B860" s="89"/>
    </row>
    <row r="861" ht="14.25">
      <c r="E861" s="153"/>
    </row>
  </sheetData>
  <sheetProtection/>
  <printOptions/>
  <pageMargins left="0.7480314960629921" right="0.7480314960629921" top="0.4330708661417323" bottom="0.4330708661417323" header="0" footer="0"/>
  <pageSetup horizontalDpi="600" verticalDpi="600" orientation="portrait" paperSize="9" scale="55" r:id="rId2"/>
  <headerFooter alignWithMargins="0">
    <oddFooter>&amp;L&amp;F, &amp;A&amp;R&amp;P/&amp;N</oddFooter>
  </headerFooter>
  <drawing r:id="rId1"/>
</worksheet>
</file>

<file path=xl/worksheets/sheet6.xml><?xml version="1.0" encoding="utf-8"?>
<worksheet xmlns="http://schemas.openxmlformats.org/spreadsheetml/2006/main" xmlns:r="http://schemas.openxmlformats.org/officeDocument/2006/relationships">
  <sheetPr>
    <tabColor rgb="FFC00000"/>
  </sheetPr>
  <dimension ref="A1:AA37"/>
  <sheetViews>
    <sheetView view="pageBreakPreview" zoomScaleSheetLayoutView="100" zoomScalePageLayoutView="0" workbookViewId="0" topLeftCell="A1">
      <pane xSplit="5" ySplit="3" topLeftCell="F4" activePane="bottomRight" state="frozen"/>
      <selection pane="topLeft" activeCell="A1" sqref="A1"/>
      <selection pane="topRight" activeCell="F1" sqref="F1"/>
      <selection pane="bottomLeft" activeCell="A4" sqref="A4"/>
      <selection pane="bottomRight" activeCell="F36" sqref="A1:F36"/>
    </sheetView>
  </sheetViews>
  <sheetFormatPr defaultColWidth="9.140625" defaultRowHeight="15"/>
  <cols>
    <col min="1" max="1" width="4.140625" style="0" customWidth="1"/>
    <col min="2" max="2" width="50.140625" style="0" customWidth="1"/>
    <col min="3" max="3" width="7.28125" style="0" customWidth="1"/>
    <col min="4" max="4" width="8.7109375" style="190" customWidth="1"/>
    <col min="5" max="5" width="9.00390625" style="0" bestFit="1" customWidth="1"/>
    <col min="6" max="6" width="9.7109375" style="194" bestFit="1" customWidth="1"/>
  </cols>
  <sheetData>
    <row r="1" spans="1:7" s="35" customFormat="1" ht="16.5" customHeight="1">
      <c r="A1" s="30" t="s">
        <v>17</v>
      </c>
      <c r="B1" s="31" t="s">
        <v>293</v>
      </c>
      <c r="C1" s="32"/>
      <c r="D1" s="186"/>
      <c r="E1" s="176"/>
      <c r="F1" s="191">
        <f>SUBTOTAL(9,F5:F36)</f>
        <v>0</v>
      </c>
      <c r="G1" s="34"/>
    </row>
    <row r="2" spans="1:7" s="35" customFormat="1" ht="15">
      <c r="A2" s="36"/>
      <c r="B2" s="37"/>
      <c r="C2" s="38"/>
      <c r="D2" s="187"/>
      <c r="E2" s="177"/>
      <c r="F2" s="179"/>
      <c r="G2" s="34"/>
    </row>
    <row r="3" spans="1:6" s="42" customFormat="1" ht="15">
      <c r="A3" s="39"/>
      <c r="B3" s="40" t="s">
        <v>4</v>
      </c>
      <c r="C3" s="41" t="s">
        <v>5</v>
      </c>
      <c r="D3" s="188" t="s">
        <v>8</v>
      </c>
      <c r="E3" s="178" t="s">
        <v>6</v>
      </c>
      <c r="F3" s="178" t="s">
        <v>7</v>
      </c>
    </row>
    <row r="4" spans="1:6" s="42" customFormat="1" ht="15">
      <c r="A4" s="39"/>
      <c r="B4" s="43"/>
      <c r="C4" s="38"/>
      <c r="D4" s="187"/>
      <c r="E4" s="179"/>
      <c r="F4" s="179"/>
    </row>
    <row r="5" spans="1:6" s="48" customFormat="1" ht="60">
      <c r="A5" s="125">
        <f>MAX($A$2:$A4)+1</f>
        <v>1</v>
      </c>
      <c r="B5" s="76" t="s">
        <v>259</v>
      </c>
      <c r="C5" s="51" t="s">
        <v>0</v>
      </c>
      <c r="D5" s="142">
        <v>1</v>
      </c>
      <c r="E5" s="52"/>
      <c r="F5" s="192">
        <f aca="true" t="shared" si="0" ref="F5:F19">E5*D5</f>
        <v>0</v>
      </c>
    </row>
    <row r="6" spans="1:6" s="48" customFormat="1" ht="14.25">
      <c r="A6" s="94" t="s">
        <v>29</v>
      </c>
      <c r="B6" s="50" t="s">
        <v>184</v>
      </c>
      <c r="C6" s="51" t="s">
        <v>2</v>
      </c>
      <c r="D6" s="142">
        <v>1</v>
      </c>
      <c r="E6" s="52"/>
      <c r="F6" s="192">
        <f t="shared" si="0"/>
        <v>0</v>
      </c>
    </row>
    <row r="7" spans="1:6" s="48" customFormat="1" ht="18" customHeight="1">
      <c r="A7" s="94" t="s">
        <v>29</v>
      </c>
      <c r="B7" s="50" t="s">
        <v>185</v>
      </c>
      <c r="C7" s="51" t="s">
        <v>2</v>
      </c>
      <c r="D7" s="142">
        <v>1</v>
      </c>
      <c r="E7" s="52"/>
      <c r="F7" s="192">
        <f t="shared" si="0"/>
        <v>0</v>
      </c>
    </row>
    <row r="8" spans="1:6" s="48" customFormat="1" ht="42.75">
      <c r="A8" s="94" t="s">
        <v>29</v>
      </c>
      <c r="B8" s="50" t="s">
        <v>186</v>
      </c>
      <c r="C8" s="51" t="s">
        <v>2</v>
      </c>
      <c r="D8" s="142">
        <v>1</v>
      </c>
      <c r="E8" s="52"/>
      <c r="F8" s="192">
        <f t="shared" si="0"/>
        <v>0</v>
      </c>
    </row>
    <row r="9" spans="1:6" s="48" customFormat="1" ht="14.25">
      <c r="A9" s="94" t="s">
        <v>29</v>
      </c>
      <c r="B9" s="50" t="s">
        <v>187</v>
      </c>
      <c r="C9" s="51" t="s">
        <v>2</v>
      </c>
      <c r="D9" s="142">
        <v>1</v>
      </c>
      <c r="E9" s="52"/>
      <c r="F9" s="192">
        <f t="shared" si="0"/>
        <v>0</v>
      </c>
    </row>
    <row r="10" spans="1:6" s="48" customFormat="1" ht="14.25">
      <c r="A10" s="94" t="s">
        <v>29</v>
      </c>
      <c r="B10" s="50" t="s">
        <v>258</v>
      </c>
      <c r="C10" s="51" t="s">
        <v>2</v>
      </c>
      <c r="D10" s="142">
        <v>1</v>
      </c>
      <c r="E10" s="52"/>
      <c r="F10" s="192">
        <f t="shared" si="0"/>
        <v>0</v>
      </c>
    </row>
    <row r="11" spans="1:6" s="48" customFormat="1" ht="14.25">
      <c r="A11" s="94" t="s">
        <v>29</v>
      </c>
      <c r="B11" s="50" t="s">
        <v>188</v>
      </c>
      <c r="C11" s="51" t="s">
        <v>2</v>
      </c>
      <c r="D11" s="142">
        <v>1</v>
      </c>
      <c r="E11" s="52"/>
      <c r="F11" s="192">
        <f t="shared" si="0"/>
        <v>0</v>
      </c>
    </row>
    <row r="12" spans="1:6" s="48" customFormat="1" ht="14.25">
      <c r="A12" s="94" t="s">
        <v>29</v>
      </c>
      <c r="B12" s="50" t="s">
        <v>189</v>
      </c>
      <c r="C12" s="51" t="s">
        <v>2</v>
      </c>
      <c r="D12" s="142">
        <v>2</v>
      </c>
      <c r="E12" s="52"/>
      <c r="F12" s="192">
        <f t="shared" si="0"/>
        <v>0</v>
      </c>
    </row>
    <row r="13" spans="1:6" s="48" customFormat="1" ht="14.25">
      <c r="A13" s="94" t="s">
        <v>29</v>
      </c>
      <c r="B13" s="50" t="s">
        <v>190</v>
      </c>
      <c r="C13" s="51" t="s">
        <v>2</v>
      </c>
      <c r="D13" s="142">
        <v>5</v>
      </c>
      <c r="E13" s="52"/>
      <c r="F13" s="192">
        <f t="shared" si="0"/>
        <v>0</v>
      </c>
    </row>
    <row r="14" spans="1:6" s="48" customFormat="1" ht="14.25">
      <c r="A14" s="94" t="s">
        <v>29</v>
      </c>
      <c r="B14" s="50" t="s">
        <v>191</v>
      </c>
      <c r="C14" s="51" t="s">
        <v>2</v>
      </c>
      <c r="D14" s="142">
        <v>1</v>
      </c>
      <c r="E14" s="52"/>
      <c r="F14" s="192">
        <f t="shared" si="0"/>
        <v>0</v>
      </c>
    </row>
    <row r="15" spans="1:6" s="48" customFormat="1" ht="14.25">
      <c r="A15" s="94" t="s">
        <v>29</v>
      </c>
      <c r="B15" s="50" t="s">
        <v>192</v>
      </c>
      <c r="C15" s="51" t="s">
        <v>2</v>
      </c>
      <c r="D15" s="142">
        <v>1</v>
      </c>
      <c r="E15" s="52"/>
      <c r="F15" s="192">
        <f t="shared" si="0"/>
        <v>0</v>
      </c>
    </row>
    <row r="16" spans="1:6" s="48" customFormat="1" ht="28.5">
      <c r="A16" s="95" t="s">
        <v>29</v>
      </c>
      <c r="B16" s="50" t="s">
        <v>34</v>
      </c>
      <c r="C16" s="51" t="s">
        <v>0</v>
      </c>
      <c r="D16" s="142">
        <v>1</v>
      </c>
      <c r="E16" s="52"/>
      <c r="F16" s="192">
        <f t="shared" si="0"/>
        <v>0</v>
      </c>
    </row>
    <row r="17" spans="1:6" s="48" customFormat="1" ht="14.25">
      <c r="A17" s="95" t="s">
        <v>29</v>
      </c>
      <c r="B17" s="50" t="s">
        <v>71</v>
      </c>
      <c r="C17" s="51" t="s">
        <v>12</v>
      </c>
      <c r="D17" s="142">
        <v>16</v>
      </c>
      <c r="E17" s="52"/>
      <c r="F17" s="192">
        <f t="shared" si="0"/>
        <v>0</v>
      </c>
    </row>
    <row r="18" spans="1:6" s="48" customFormat="1" ht="14.25">
      <c r="A18" s="95" t="s">
        <v>29</v>
      </c>
      <c r="B18" s="50" t="s">
        <v>72</v>
      </c>
      <c r="C18" s="51" t="s">
        <v>12</v>
      </c>
      <c r="D18" s="142">
        <v>8</v>
      </c>
      <c r="E18" s="52"/>
      <c r="F18" s="192">
        <f t="shared" si="0"/>
        <v>0</v>
      </c>
    </row>
    <row r="19" spans="1:6" s="48" customFormat="1" ht="14.25">
      <c r="A19" s="95" t="s">
        <v>29</v>
      </c>
      <c r="B19" s="50" t="s">
        <v>73</v>
      </c>
      <c r="C19" s="51" t="s">
        <v>2</v>
      </c>
      <c r="D19" s="142">
        <v>1</v>
      </c>
      <c r="E19" s="52"/>
      <c r="F19" s="192">
        <f t="shared" si="0"/>
        <v>0</v>
      </c>
    </row>
    <row r="20" spans="1:6" s="48" customFormat="1" ht="14.25">
      <c r="A20" s="95"/>
      <c r="B20" s="50"/>
      <c r="C20" s="51"/>
      <c r="D20" s="142"/>
      <c r="E20" s="182"/>
      <c r="F20" s="192"/>
    </row>
    <row r="21" spans="1:27" s="181" customFormat="1" ht="14.25">
      <c r="A21" s="125">
        <f>MAX($A$2:$A20)+1</f>
        <v>2</v>
      </c>
      <c r="B21" s="112" t="s">
        <v>193</v>
      </c>
      <c r="C21" s="130" t="s">
        <v>2</v>
      </c>
      <c r="D21" s="160">
        <v>1</v>
      </c>
      <c r="E21" s="180"/>
      <c r="F21" s="193">
        <f>+D21*E21</f>
        <v>0</v>
      </c>
      <c r="G21" s="183"/>
      <c r="H21" s="183"/>
      <c r="I21" s="183"/>
      <c r="J21" s="183"/>
      <c r="K21" s="183"/>
      <c r="L21" s="183"/>
      <c r="M21" s="183"/>
      <c r="N21" s="183"/>
      <c r="O21" s="183"/>
      <c r="P21" s="183"/>
      <c r="Q21" s="183"/>
      <c r="R21" s="183"/>
      <c r="S21" s="183"/>
      <c r="T21" s="183"/>
      <c r="U21" s="183"/>
      <c r="V21" s="183"/>
      <c r="W21" s="183"/>
      <c r="X21" s="183"/>
      <c r="Y21" s="183"/>
      <c r="Z21" s="183"/>
      <c r="AA21" s="183"/>
    </row>
    <row r="22" spans="1:27" s="181" customFormat="1" ht="14.25">
      <c r="A22" s="95"/>
      <c r="B22" s="112"/>
      <c r="C22" s="130"/>
      <c r="D22" s="160"/>
      <c r="E22" s="182"/>
      <c r="F22" s="193"/>
      <c r="G22" s="183"/>
      <c r="H22" s="183"/>
      <c r="I22" s="183"/>
      <c r="J22" s="183"/>
      <c r="K22" s="183"/>
      <c r="L22" s="183"/>
      <c r="M22" s="183"/>
      <c r="N22" s="183"/>
      <c r="O22" s="183"/>
      <c r="P22" s="183"/>
      <c r="Q22" s="183"/>
      <c r="R22" s="183"/>
      <c r="S22" s="183"/>
      <c r="T22" s="183"/>
      <c r="U22" s="183"/>
      <c r="V22" s="183"/>
      <c r="W22" s="183"/>
      <c r="X22" s="183"/>
      <c r="Y22" s="183"/>
      <c r="Z22" s="183"/>
      <c r="AA22" s="183"/>
    </row>
    <row r="23" spans="1:27" s="181" customFormat="1" ht="14.25">
      <c r="A23" s="125">
        <f>MAX($A$2:$A22)+1</f>
        <v>3</v>
      </c>
      <c r="B23" s="112" t="s">
        <v>194</v>
      </c>
      <c r="C23" s="130" t="s">
        <v>0</v>
      </c>
      <c r="D23" s="160">
        <v>4</v>
      </c>
      <c r="E23" s="180"/>
      <c r="F23" s="193">
        <f>+D23*E23</f>
        <v>0</v>
      </c>
      <c r="G23" s="183"/>
      <c r="H23" s="183"/>
      <c r="I23" s="183"/>
      <c r="J23" s="183"/>
      <c r="K23" s="183"/>
      <c r="L23" s="183"/>
      <c r="M23" s="183"/>
      <c r="N23" s="183"/>
      <c r="O23" s="183"/>
      <c r="P23" s="183"/>
      <c r="Q23" s="183"/>
      <c r="R23" s="183"/>
      <c r="S23" s="183"/>
      <c r="T23" s="183"/>
      <c r="U23" s="183"/>
      <c r="V23" s="183"/>
      <c r="W23" s="183"/>
      <c r="X23" s="183"/>
      <c r="Y23" s="183"/>
      <c r="Z23" s="183"/>
      <c r="AA23" s="183"/>
    </row>
    <row r="24" spans="1:27" s="181" customFormat="1" ht="14.25">
      <c r="A24" s="95"/>
      <c r="B24" s="112"/>
      <c r="C24" s="130"/>
      <c r="D24" s="160"/>
      <c r="E24" s="182"/>
      <c r="F24" s="193"/>
      <c r="G24" s="183"/>
      <c r="H24" s="183"/>
      <c r="I24" s="183"/>
      <c r="J24" s="183"/>
      <c r="K24" s="183"/>
      <c r="L24" s="183"/>
      <c r="M24" s="183"/>
      <c r="N24" s="183"/>
      <c r="O24" s="183"/>
      <c r="P24" s="183"/>
      <c r="Q24" s="183"/>
      <c r="R24" s="183"/>
      <c r="S24" s="183"/>
      <c r="T24" s="183"/>
      <c r="U24" s="183"/>
      <c r="V24" s="183"/>
      <c r="W24" s="183"/>
      <c r="X24" s="183"/>
      <c r="Y24" s="183"/>
      <c r="Z24" s="183"/>
      <c r="AA24" s="183"/>
    </row>
    <row r="25" spans="1:27" s="181" customFormat="1" ht="57">
      <c r="A25" s="125">
        <f>MAX($A$2:$A24)+1</f>
        <v>4</v>
      </c>
      <c r="B25" s="112" t="s">
        <v>195</v>
      </c>
      <c r="C25" s="130" t="s">
        <v>0</v>
      </c>
      <c r="D25" s="160">
        <v>2</v>
      </c>
      <c r="E25" s="180"/>
      <c r="F25" s="193">
        <f>+D25*E25</f>
        <v>0</v>
      </c>
      <c r="G25" s="183"/>
      <c r="H25" s="183"/>
      <c r="I25" s="183"/>
      <c r="J25" s="183"/>
      <c r="K25" s="183"/>
      <c r="L25" s="183"/>
      <c r="M25" s="183"/>
      <c r="N25" s="183"/>
      <c r="O25" s="183"/>
      <c r="P25" s="183"/>
      <c r="Q25" s="183"/>
      <c r="R25" s="183"/>
      <c r="S25" s="183"/>
      <c r="T25" s="183"/>
      <c r="U25" s="183"/>
      <c r="V25" s="183"/>
      <c r="W25" s="183"/>
      <c r="X25" s="183"/>
      <c r="Y25" s="183"/>
      <c r="Z25" s="183"/>
      <c r="AA25" s="183"/>
    </row>
    <row r="26" spans="1:27" s="181" customFormat="1" ht="14.25">
      <c r="A26" s="95"/>
      <c r="B26" s="112"/>
      <c r="C26" s="130"/>
      <c r="D26" s="160"/>
      <c r="E26" s="182"/>
      <c r="F26" s="193"/>
      <c r="G26" s="183"/>
      <c r="H26" s="183"/>
      <c r="I26" s="183"/>
      <c r="J26" s="183"/>
      <c r="K26" s="183"/>
      <c r="L26" s="183"/>
      <c r="M26" s="183"/>
      <c r="N26" s="183"/>
      <c r="O26" s="183"/>
      <c r="P26" s="183"/>
      <c r="Q26" s="183"/>
      <c r="R26" s="183"/>
      <c r="S26" s="183"/>
      <c r="T26" s="183"/>
      <c r="U26" s="183"/>
      <c r="V26" s="183"/>
      <c r="W26" s="183"/>
      <c r="X26" s="183"/>
      <c r="Y26" s="183"/>
      <c r="Z26" s="183"/>
      <c r="AA26" s="183"/>
    </row>
    <row r="27" spans="1:6" s="183" customFormat="1" ht="14.25">
      <c r="A27" s="125">
        <f>MAX($A$2:$A26)+1</f>
        <v>5</v>
      </c>
      <c r="B27" s="112" t="s">
        <v>196</v>
      </c>
      <c r="C27" s="130" t="s">
        <v>1</v>
      </c>
      <c r="D27" s="160">
        <v>40</v>
      </c>
      <c r="E27" s="180"/>
      <c r="F27" s="193">
        <f>+D27*E27</f>
        <v>0</v>
      </c>
    </row>
    <row r="28" spans="1:6" s="183" customFormat="1" ht="14.25">
      <c r="A28" s="95"/>
      <c r="B28" s="112"/>
      <c r="C28" s="130"/>
      <c r="D28" s="160"/>
      <c r="E28" s="182"/>
      <c r="F28" s="193"/>
    </row>
    <row r="29" spans="1:6" s="183" customFormat="1" ht="14.25">
      <c r="A29" s="125">
        <f>MAX($A$2:$A28)+1</f>
        <v>6</v>
      </c>
      <c r="B29" s="112" t="s">
        <v>197</v>
      </c>
      <c r="C29" s="130" t="s">
        <v>1</v>
      </c>
      <c r="D29" s="160">
        <v>30</v>
      </c>
      <c r="E29" s="180"/>
      <c r="F29" s="193">
        <f>+D29*E29</f>
        <v>0</v>
      </c>
    </row>
    <row r="30" spans="1:6" s="183" customFormat="1" ht="14.25">
      <c r="A30" s="95"/>
      <c r="B30" s="112"/>
      <c r="C30" s="130"/>
      <c r="D30" s="160"/>
      <c r="E30" s="182"/>
      <c r="F30" s="193"/>
    </row>
    <row r="31" spans="1:6" s="183" customFormat="1" ht="14.25">
      <c r="A31" s="125">
        <f>MAX($A$2:$A30)+1</f>
        <v>7</v>
      </c>
      <c r="B31" s="112" t="s">
        <v>136</v>
      </c>
      <c r="C31" s="130" t="s">
        <v>137</v>
      </c>
      <c r="D31" s="160">
        <v>5</v>
      </c>
      <c r="E31" s="182"/>
      <c r="F31" s="192">
        <f>SUM(F5:F29)*D31%</f>
        <v>0</v>
      </c>
    </row>
    <row r="32" spans="1:6" s="183" customFormat="1" ht="14.25">
      <c r="A32" s="95"/>
      <c r="B32" s="112"/>
      <c r="C32" s="130"/>
      <c r="D32" s="160"/>
      <c r="E32" s="184"/>
      <c r="F32" s="193"/>
    </row>
    <row r="33" spans="1:6" s="48" customFormat="1" ht="14.25">
      <c r="A33" s="59"/>
      <c r="B33" s="185" t="s">
        <v>198</v>
      </c>
      <c r="C33" s="61"/>
      <c r="D33" s="189"/>
      <c r="E33" s="136"/>
      <c r="F33" s="91"/>
    </row>
    <row r="34" spans="1:6" s="48" customFormat="1" ht="31.5" customHeight="1">
      <c r="A34" s="59"/>
      <c r="B34" s="185" t="s">
        <v>199</v>
      </c>
      <c r="C34" s="61"/>
      <c r="D34" s="189"/>
      <c r="E34" s="63"/>
      <c r="F34" s="91"/>
    </row>
    <row r="35" spans="1:6" s="48" customFormat="1" ht="14.25">
      <c r="A35" s="49"/>
      <c r="B35" s="81"/>
      <c r="C35" s="82"/>
      <c r="D35" s="158"/>
      <c r="E35" s="63"/>
      <c r="F35" s="192"/>
    </row>
    <row r="36" spans="1:6" s="48" customFormat="1" ht="14.25">
      <c r="A36" s="125">
        <f>MAX($A$2:$A35)+1</f>
        <v>8</v>
      </c>
      <c r="B36" s="57" t="s">
        <v>138</v>
      </c>
      <c r="C36" s="58" t="s">
        <v>137</v>
      </c>
      <c r="D36" s="144">
        <v>3</v>
      </c>
      <c r="E36" s="63"/>
      <c r="F36" s="192">
        <f>SUM(F5:F32)*D36%</f>
        <v>0</v>
      </c>
    </row>
    <row r="37" spans="1:6" s="48" customFormat="1" ht="14.25">
      <c r="A37" s="49"/>
      <c r="B37" s="57"/>
      <c r="C37" s="58"/>
      <c r="D37" s="144"/>
      <c r="E37" s="63"/>
      <c r="F37" s="53"/>
    </row>
  </sheetData>
  <sheetProtection/>
  <printOptions/>
  <pageMargins left="0.7" right="0.7" top="0.75" bottom="0.75" header="0.3" footer="0.3"/>
  <pageSetup horizontalDpi="600" verticalDpi="600" orientation="portrait" paperSize="9" scale="85" r:id="rId1"/>
</worksheet>
</file>

<file path=xl/worksheets/sheet7.xml><?xml version="1.0" encoding="utf-8"?>
<worksheet xmlns="http://schemas.openxmlformats.org/spreadsheetml/2006/main" xmlns:r="http://schemas.openxmlformats.org/officeDocument/2006/relationships">
  <sheetPr>
    <tabColor rgb="FFC00000"/>
  </sheetPr>
  <dimension ref="A1:J799"/>
  <sheetViews>
    <sheetView view="pageBreakPreview" zoomScaleNormal="85" zoomScaleSheetLayoutView="100" zoomScalePageLayoutView="0" workbookViewId="0" topLeftCell="A1">
      <pane ySplit="3" topLeftCell="A4" activePane="bottomLeft" state="frozen"/>
      <selection pane="topLeft" activeCell="A1" sqref="A1"/>
      <selection pane="bottomLeft" activeCell="F55" sqref="A1:F55"/>
    </sheetView>
  </sheetViews>
  <sheetFormatPr defaultColWidth="9.00390625" defaultRowHeight="15"/>
  <cols>
    <col min="1" max="1" width="4.421875" style="59" customWidth="1"/>
    <col min="2" max="2" width="50.00390625" style="72" customWidth="1"/>
    <col min="3" max="3" width="7.00390625" style="29" customWidth="1"/>
    <col min="4" max="4" width="8.57421875" style="148" customWidth="1"/>
    <col min="5" max="5" width="11.57421875" style="157" customWidth="1"/>
    <col min="6" max="6" width="10.7109375" style="210" bestFit="1" customWidth="1"/>
    <col min="7" max="9" width="9.00390625" style="48" customWidth="1"/>
    <col min="10" max="10" width="11.57421875" style="48" customWidth="1"/>
    <col min="11" max="16384" width="9.00390625" style="48" customWidth="1"/>
  </cols>
  <sheetData>
    <row r="1" spans="1:7" s="35" customFormat="1" ht="32.25" customHeight="1">
      <c r="A1" s="30" t="s">
        <v>13</v>
      </c>
      <c r="B1" s="229" t="s">
        <v>294</v>
      </c>
      <c r="C1" s="32"/>
      <c r="D1" s="139"/>
      <c r="E1" s="149"/>
      <c r="F1" s="203">
        <f>SUBTOTAL(9,F5:F56)</f>
        <v>0</v>
      </c>
      <c r="G1" s="34"/>
    </row>
    <row r="2" spans="1:7" s="35" customFormat="1" ht="15">
      <c r="A2" s="36"/>
      <c r="B2" s="37"/>
      <c r="C2" s="38"/>
      <c r="D2" s="140"/>
      <c r="E2" s="150"/>
      <c r="F2" s="204"/>
      <c r="G2" s="34"/>
    </row>
    <row r="3" spans="1:6" s="42" customFormat="1" ht="15">
      <c r="A3" s="39"/>
      <c r="B3" s="40" t="s">
        <v>4</v>
      </c>
      <c r="C3" s="41" t="s">
        <v>5</v>
      </c>
      <c r="D3" s="141" t="s">
        <v>8</v>
      </c>
      <c r="E3" s="151" t="s">
        <v>6</v>
      </c>
      <c r="F3" s="205" t="s">
        <v>7</v>
      </c>
    </row>
    <row r="4" spans="1:6" s="42" customFormat="1" ht="15">
      <c r="A4" s="39"/>
      <c r="B4" s="96"/>
      <c r="C4" s="38"/>
      <c r="D4" s="140"/>
      <c r="E4" s="152"/>
      <c r="F4" s="206"/>
    </row>
    <row r="5" spans="1:6" s="42" customFormat="1" ht="14.25">
      <c r="A5" s="125">
        <f>MAX($A$2:$A4)+1</f>
        <v>1</v>
      </c>
      <c r="B5" s="50" t="s">
        <v>129</v>
      </c>
      <c r="C5" s="51" t="s">
        <v>1</v>
      </c>
      <c r="D5" s="142">
        <v>250</v>
      </c>
      <c r="E5" s="153"/>
      <c r="F5" s="211">
        <f>E5*D5</f>
        <v>0</v>
      </c>
    </row>
    <row r="6" spans="1:6" s="42" customFormat="1" ht="15">
      <c r="A6" s="39"/>
      <c r="B6" s="50"/>
      <c r="C6" s="51"/>
      <c r="D6" s="142"/>
      <c r="E6" s="152"/>
      <c r="F6" s="206"/>
    </row>
    <row r="7" spans="1:6" s="42" customFormat="1" ht="14.25">
      <c r="A7" s="125">
        <f>MAX($A$2:$A6)+1</f>
        <v>2</v>
      </c>
      <c r="B7" s="50" t="s">
        <v>161</v>
      </c>
      <c r="C7" s="51" t="s">
        <v>1</v>
      </c>
      <c r="D7" s="142">
        <v>300</v>
      </c>
      <c r="E7" s="153"/>
      <c r="F7" s="211">
        <f>E7*D7</f>
        <v>0</v>
      </c>
    </row>
    <row r="8" spans="1:6" s="42" customFormat="1" ht="15">
      <c r="A8" s="39"/>
      <c r="B8" s="50"/>
      <c r="C8" s="51"/>
      <c r="D8" s="142"/>
      <c r="E8" s="152"/>
      <c r="F8" s="206"/>
    </row>
    <row r="9" spans="1:6" ht="14.25">
      <c r="A9" s="125">
        <f>MAX($A$2:$A8)+1</f>
        <v>3</v>
      </c>
      <c r="B9" s="50" t="s">
        <v>37</v>
      </c>
      <c r="C9" s="51" t="s">
        <v>1</v>
      </c>
      <c r="D9" s="142">
        <v>40</v>
      </c>
      <c r="E9" s="153"/>
      <c r="F9" s="211">
        <f>E9*D9</f>
        <v>0</v>
      </c>
    </row>
    <row r="10" spans="1:6" ht="15">
      <c r="A10" s="39"/>
      <c r="B10" s="50"/>
      <c r="C10" s="51"/>
      <c r="D10" s="142"/>
      <c r="E10" s="152"/>
      <c r="F10" s="206"/>
    </row>
    <row r="11" spans="1:6" ht="14.25">
      <c r="A11" s="125">
        <f>MAX($A$2:$A10)+1</f>
        <v>4</v>
      </c>
      <c r="B11" s="50" t="s">
        <v>38</v>
      </c>
      <c r="C11" s="51" t="s">
        <v>1</v>
      </c>
      <c r="D11" s="142">
        <v>30</v>
      </c>
      <c r="E11" s="153"/>
      <c r="F11" s="211">
        <f>E11*D11</f>
        <v>0</v>
      </c>
    </row>
    <row r="12" spans="1:6" ht="15">
      <c r="A12" s="39"/>
      <c r="B12" s="50"/>
      <c r="C12" s="51"/>
      <c r="D12" s="142"/>
      <c r="E12" s="152"/>
      <c r="F12" s="206"/>
    </row>
    <row r="13" spans="1:6" ht="14.25">
      <c r="A13" s="125">
        <f>MAX($A$2:$A12)+1</f>
        <v>5</v>
      </c>
      <c r="B13" s="50" t="s">
        <v>164</v>
      </c>
      <c r="C13" s="51" t="s">
        <v>1</v>
      </c>
      <c r="D13" s="142">
        <v>40</v>
      </c>
      <c r="E13" s="153"/>
      <c r="F13" s="211">
        <f>E13*D13</f>
        <v>0</v>
      </c>
    </row>
    <row r="14" spans="1:6" ht="15">
      <c r="A14" s="125"/>
      <c r="B14" s="50"/>
      <c r="C14" s="51"/>
      <c r="D14" s="142"/>
      <c r="E14" s="152"/>
      <c r="F14" s="211"/>
    </row>
    <row r="15" spans="1:6" ht="14.25">
      <c r="A15" s="125">
        <f>MAX($A$2:$A14)+1</f>
        <v>6</v>
      </c>
      <c r="B15" s="50" t="s">
        <v>166</v>
      </c>
      <c r="C15" s="51" t="s">
        <v>1</v>
      </c>
      <c r="D15" s="142">
        <v>40</v>
      </c>
      <c r="E15" s="153"/>
      <c r="F15" s="211">
        <f>E15*D15</f>
        <v>0</v>
      </c>
    </row>
    <row r="16" spans="1:6" ht="15">
      <c r="A16" s="125"/>
      <c r="B16" s="50"/>
      <c r="C16" s="51"/>
      <c r="D16" s="142"/>
      <c r="E16" s="152"/>
      <c r="F16" s="211"/>
    </row>
    <row r="17" spans="1:6" ht="14.25">
      <c r="A17" s="125">
        <f>MAX($A$2:$A16)+1</f>
        <v>7</v>
      </c>
      <c r="B17" s="50" t="s">
        <v>165</v>
      </c>
      <c r="C17" s="51" t="s">
        <v>1</v>
      </c>
      <c r="D17" s="142">
        <v>40</v>
      </c>
      <c r="E17" s="153"/>
      <c r="F17" s="211">
        <f>E17*D17</f>
        <v>0</v>
      </c>
    </row>
    <row r="18" spans="1:6" ht="15">
      <c r="A18" s="39"/>
      <c r="B18" s="50"/>
      <c r="C18" s="51"/>
      <c r="D18" s="142"/>
      <c r="E18" s="152"/>
      <c r="F18" s="211"/>
    </row>
    <row r="19" spans="1:6" ht="14.25">
      <c r="A19" s="125">
        <f>MAX($A$2:$A18)+1</f>
        <v>8</v>
      </c>
      <c r="B19" s="77" t="s">
        <v>162</v>
      </c>
      <c r="C19" s="51" t="s">
        <v>1</v>
      </c>
      <c r="D19" s="142">
        <v>300</v>
      </c>
      <c r="E19" s="153"/>
      <c r="F19" s="208">
        <f>E19*D19</f>
        <v>0</v>
      </c>
    </row>
    <row r="20" spans="1:6" ht="15">
      <c r="A20" s="125"/>
      <c r="B20" s="77"/>
      <c r="C20" s="51"/>
      <c r="D20" s="142"/>
      <c r="E20" s="152"/>
      <c r="F20" s="208"/>
    </row>
    <row r="21" spans="1:6" ht="14.25">
      <c r="A21" s="125">
        <f>MAX($A$2:$A20)+1</f>
        <v>9</v>
      </c>
      <c r="B21" s="77" t="s">
        <v>163</v>
      </c>
      <c r="C21" s="51" t="s">
        <v>1</v>
      </c>
      <c r="D21" s="142">
        <v>320</v>
      </c>
      <c r="E21" s="153"/>
      <c r="F21" s="208">
        <f>E21*D21</f>
        <v>0</v>
      </c>
    </row>
    <row r="22" spans="1:6" ht="15">
      <c r="A22" s="125"/>
      <c r="B22" s="77"/>
      <c r="C22" s="51"/>
      <c r="D22" s="142"/>
      <c r="E22" s="152"/>
      <c r="F22" s="208"/>
    </row>
    <row r="23" spans="1:6" ht="14.25">
      <c r="A23" s="125">
        <f>MAX($A$2:$A21)+1</f>
        <v>10</v>
      </c>
      <c r="B23" s="50" t="s">
        <v>39</v>
      </c>
      <c r="C23" s="51" t="s">
        <v>1</v>
      </c>
      <c r="D23" s="142">
        <v>12</v>
      </c>
      <c r="E23" s="153"/>
      <c r="F23" s="211">
        <f>E23*D23</f>
        <v>0</v>
      </c>
    </row>
    <row r="24" spans="1:6" ht="15">
      <c r="A24" s="39"/>
      <c r="B24" s="50"/>
      <c r="C24" s="51"/>
      <c r="D24" s="142"/>
      <c r="E24" s="152"/>
      <c r="F24" s="206"/>
    </row>
    <row r="25" spans="1:6" ht="14.25">
      <c r="A25" s="125">
        <f>MAX($A$2:$A24)+1</f>
        <v>11</v>
      </c>
      <c r="B25" s="50" t="s">
        <v>40</v>
      </c>
      <c r="C25" s="51" t="s">
        <v>1</v>
      </c>
      <c r="D25" s="142">
        <v>400</v>
      </c>
      <c r="E25" s="153"/>
      <c r="F25" s="211">
        <f>E25*D25</f>
        <v>0</v>
      </c>
    </row>
    <row r="26" spans="1:6" ht="15">
      <c r="A26" s="39"/>
      <c r="B26" s="50"/>
      <c r="C26" s="51"/>
      <c r="D26" s="142"/>
      <c r="E26" s="152"/>
      <c r="F26" s="206"/>
    </row>
    <row r="27" spans="1:6" ht="14.25">
      <c r="A27" s="125">
        <f>MAX($A$2:$A26)+1</f>
        <v>12</v>
      </c>
      <c r="B27" s="50" t="s">
        <v>41</v>
      </c>
      <c r="C27" s="51" t="s">
        <v>1</v>
      </c>
      <c r="D27" s="142">
        <v>350</v>
      </c>
      <c r="E27" s="153"/>
      <c r="F27" s="211">
        <f>E27*D27</f>
        <v>0</v>
      </c>
    </row>
    <row r="28" spans="1:6" ht="15">
      <c r="A28" s="39"/>
      <c r="B28" s="50"/>
      <c r="C28" s="51"/>
      <c r="D28" s="142"/>
      <c r="E28" s="152"/>
      <c r="F28" s="206"/>
    </row>
    <row r="29" spans="1:6" ht="28.5">
      <c r="A29" s="125">
        <f>MAX($A$2:$A28)+1</f>
        <v>13</v>
      </c>
      <c r="B29" s="81" t="s">
        <v>225</v>
      </c>
      <c r="C29" s="82" t="s">
        <v>1</v>
      </c>
      <c r="D29" s="158">
        <v>30</v>
      </c>
      <c r="E29" s="153"/>
      <c r="F29" s="211">
        <f>E29*D29</f>
        <v>0</v>
      </c>
    </row>
    <row r="30" spans="1:6" ht="15">
      <c r="A30" s="39"/>
      <c r="B30" s="81"/>
      <c r="C30" s="82"/>
      <c r="D30" s="158"/>
      <c r="E30" s="152"/>
      <c r="F30" s="206"/>
    </row>
    <row r="31" spans="1:6" ht="28.5">
      <c r="A31" s="125">
        <f>MAX($A$2:$A30)+1</f>
        <v>14</v>
      </c>
      <c r="B31" s="81" t="s">
        <v>42</v>
      </c>
      <c r="C31" s="82" t="s">
        <v>1</v>
      </c>
      <c r="D31" s="158">
        <v>30</v>
      </c>
      <c r="E31" s="153"/>
      <c r="F31" s="211">
        <f>E31*D31</f>
        <v>0</v>
      </c>
    </row>
    <row r="32" spans="1:6" ht="15">
      <c r="A32" s="39"/>
      <c r="B32" s="81"/>
      <c r="C32" s="82"/>
      <c r="D32" s="158"/>
      <c r="E32" s="152"/>
      <c r="F32" s="211"/>
    </row>
    <row r="33" spans="1:6" ht="28.5">
      <c r="A33" s="125">
        <f>MAX($A$2:$A32)+1</f>
        <v>15</v>
      </c>
      <c r="B33" s="81" t="s">
        <v>61</v>
      </c>
      <c r="C33" s="82" t="s">
        <v>2</v>
      </c>
      <c r="D33" s="158">
        <v>50</v>
      </c>
      <c r="E33" s="153"/>
      <c r="F33" s="211">
        <f>E33*D33</f>
        <v>0</v>
      </c>
    </row>
    <row r="34" spans="1:5" ht="15">
      <c r="A34" s="39"/>
      <c r="B34" s="81"/>
      <c r="C34" s="82"/>
      <c r="D34" s="158"/>
      <c r="E34" s="154"/>
    </row>
    <row r="35" spans="1:6" ht="28.5">
      <c r="A35" s="125">
        <f>MAX($A$2:$A34)+1</f>
        <v>16</v>
      </c>
      <c r="B35" s="81" t="s">
        <v>62</v>
      </c>
      <c r="C35" s="82" t="s">
        <v>2</v>
      </c>
      <c r="D35" s="158">
        <v>2</v>
      </c>
      <c r="E35" s="153"/>
      <c r="F35" s="211">
        <f>E35*D35</f>
        <v>0</v>
      </c>
    </row>
    <row r="36" spans="1:6" ht="14.25">
      <c r="A36" s="125"/>
      <c r="B36" s="81"/>
      <c r="C36" s="82"/>
      <c r="D36" s="158"/>
      <c r="E36" s="154"/>
      <c r="F36" s="211"/>
    </row>
    <row r="37" spans="1:6" ht="28.5">
      <c r="A37" s="125">
        <f>MAX($A$2:$A36)+1</f>
        <v>17</v>
      </c>
      <c r="B37" s="81" t="s">
        <v>231</v>
      </c>
      <c r="C37" s="82" t="s">
        <v>2</v>
      </c>
      <c r="D37" s="158">
        <v>1</v>
      </c>
      <c r="E37" s="153"/>
      <c r="F37" s="207">
        <f>E37*D37</f>
        <v>0</v>
      </c>
    </row>
    <row r="38" spans="1:6" ht="14.25">
      <c r="A38" s="125"/>
      <c r="B38" s="81"/>
      <c r="C38" s="82"/>
      <c r="D38" s="158"/>
      <c r="E38" s="154"/>
      <c r="F38" s="207"/>
    </row>
    <row r="39" spans="1:6" ht="28.5">
      <c r="A39" s="125">
        <f>MAX($A$2:$A38)+1</f>
        <v>18</v>
      </c>
      <c r="B39" s="81" t="s">
        <v>234</v>
      </c>
      <c r="C39" s="82" t="s">
        <v>2</v>
      </c>
      <c r="D39" s="158">
        <v>2</v>
      </c>
      <c r="E39" s="153"/>
      <c r="F39" s="207">
        <f>E39*D39</f>
        <v>0</v>
      </c>
    </row>
    <row r="40" spans="1:6" ht="14.25">
      <c r="A40" s="125"/>
      <c r="B40" s="81"/>
      <c r="C40" s="82"/>
      <c r="D40" s="158"/>
      <c r="E40" s="154"/>
      <c r="F40" s="207"/>
    </row>
    <row r="41" spans="1:6" ht="14.25">
      <c r="A41" s="125">
        <f>MAX($A$2:$A39)+1</f>
        <v>19</v>
      </c>
      <c r="B41" s="81" t="s">
        <v>232</v>
      </c>
      <c r="C41" s="82" t="s">
        <v>2</v>
      </c>
      <c r="D41" s="158">
        <v>6</v>
      </c>
      <c r="E41" s="153"/>
      <c r="F41" s="207">
        <f>E41*D41</f>
        <v>0</v>
      </c>
    </row>
    <row r="42" spans="1:6" ht="14.25">
      <c r="A42" s="125"/>
      <c r="B42" s="81"/>
      <c r="C42" s="82"/>
      <c r="D42" s="158"/>
      <c r="E42" s="154"/>
      <c r="F42" s="207"/>
    </row>
    <row r="43" spans="1:6" ht="28.5">
      <c r="A43" s="125">
        <f>MAX($A$2:$A41)+1</f>
        <v>20</v>
      </c>
      <c r="B43" s="81" t="s">
        <v>233</v>
      </c>
      <c r="C43" s="82" t="s">
        <v>2</v>
      </c>
      <c r="D43" s="158">
        <v>4</v>
      </c>
      <c r="E43" s="153"/>
      <c r="F43" s="207">
        <f>E43*D43</f>
        <v>0</v>
      </c>
    </row>
    <row r="44" spans="1:6" ht="14.25">
      <c r="A44" s="125"/>
      <c r="B44" s="81"/>
      <c r="C44" s="82"/>
      <c r="D44" s="158"/>
      <c r="E44" s="154"/>
      <c r="F44" s="207"/>
    </row>
    <row r="45" spans="1:6" ht="28.5">
      <c r="A45" s="125">
        <f>MAX($A$2:$A43)+1</f>
        <v>21</v>
      </c>
      <c r="B45" s="81" t="s">
        <v>238</v>
      </c>
      <c r="C45" s="82" t="s">
        <v>2</v>
      </c>
      <c r="D45" s="158">
        <v>5</v>
      </c>
      <c r="E45" s="153"/>
      <c r="F45" s="207">
        <f>E45*D45</f>
        <v>0</v>
      </c>
    </row>
    <row r="46" spans="1:6" ht="15">
      <c r="A46" s="125"/>
      <c r="B46" s="81"/>
      <c r="C46" s="82"/>
      <c r="D46" s="158"/>
      <c r="E46" s="152"/>
      <c r="F46" s="207"/>
    </row>
    <row r="47" spans="1:6" ht="28.5">
      <c r="A47" s="125">
        <f>MAX($A$2:$A44)+1</f>
        <v>21</v>
      </c>
      <c r="B47" s="81" t="s">
        <v>239</v>
      </c>
      <c r="C47" s="82" t="s">
        <v>2</v>
      </c>
      <c r="D47" s="158">
        <v>1</v>
      </c>
      <c r="E47" s="153"/>
      <c r="F47" s="207">
        <f>E47*D47</f>
        <v>0</v>
      </c>
    </row>
    <row r="48" spans="1:6" ht="15">
      <c r="A48" s="125"/>
      <c r="B48" s="81"/>
      <c r="C48" s="82"/>
      <c r="D48" s="158"/>
      <c r="E48" s="152"/>
      <c r="F48" s="207"/>
    </row>
    <row r="49" spans="1:6" ht="28.5">
      <c r="A49" s="125">
        <f>MAX($A$2:$A47)+1</f>
        <v>22</v>
      </c>
      <c r="B49" s="97" t="s">
        <v>289</v>
      </c>
      <c r="C49" s="98" t="s">
        <v>0</v>
      </c>
      <c r="D49" s="160">
        <v>1</v>
      </c>
      <c r="E49" s="153"/>
      <c r="F49" s="211">
        <f>E49*D49</f>
        <v>0</v>
      </c>
    </row>
    <row r="50" spans="1:6" ht="15">
      <c r="A50" s="39"/>
      <c r="B50" s="97"/>
      <c r="C50" s="98"/>
      <c r="D50" s="160"/>
      <c r="E50" s="152"/>
      <c r="F50" s="211"/>
    </row>
    <row r="51" spans="1:6" ht="28.5">
      <c r="A51" s="125">
        <f>MAX($A$2:$A50)+1</f>
        <v>23</v>
      </c>
      <c r="B51" s="81" t="s">
        <v>26</v>
      </c>
      <c r="C51" s="82" t="s">
        <v>12</v>
      </c>
      <c r="D51" s="158">
        <v>15</v>
      </c>
      <c r="E51" s="153"/>
      <c r="F51" s="211">
        <f>E51*D51</f>
        <v>0</v>
      </c>
    </row>
    <row r="52" spans="1:6" ht="15">
      <c r="A52" s="39"/>
      <c r="B52" s="84"/>
      <c r="C52" s="82"/>
      <c r="D52" s="158"/>
      <c r="E52" s="155"/>
      <c r="F52" s="207"/>
    </row>
    <row r="53" spans="1:6" ht="14.25">
      <c r="A53" s="125">
        <f>MAX($A$2:$A52)+1</f>
        <v>24</v>
      </c>
      <c r="B53" s="57" t="s">
        <v>136</v>
      </c>
      <c r="C53" s="58" t="s">
        <v>137</v>
      </c>
      <c r="D53" s="144">
        <v>5</v>
      </c>
      <c r="E53" s="53"/>
      <c r="F53" s="208">
        <f>SUM(F5:F52)*D53%</f>
        <v>0</v>
      </c>
    </row>
    <row r="54" spans="1:6" ht="15">
      <c r="A54" s="39"/>
      <c r="B54" s="57"/>
      <c r="C54" s="58"/>
      <c r="D54" s="144"/>
      <c r="E54" s="55"/>
      <c r="F54" s="208"/>
    </row>
    <row r="55" spans="1:6" ht="14.25">
      <c r="A55" s="125">
        <f>MAX($A$2:$A54)+1</f>
        <v>25</v>
      </c>
      <c r="B55" s="57" t="s">
        <v>138</v>
      </c>
      <c r="C55" s="58" t="s">
        <v>137</v>
      </c>
      <c r="D55" s="144">
        <v>3</v>
      </c>
      <c r="E55" s="53"/>
      <c r="F55" s="208">
        <f>SUM(F5:F53)*D55%</f>
        <v>0</v>
      </c>
    </row>
    <row r="56" spans="1:6" ht="14.25">
      <c r="A56" s="97"/>
      <c r="B56" s="97"/>
      <c r="C56" s="99"/>
      <c r="D56" s="161"/>
      <c r="E56" s="155"/>
      <c r="F56" s="207"/>
    </row>
    <row r="57" spans="1:6" ht="14.25">
      <c r="A57" s="97"/>
      <c r="B57" s="97"/>
      <c r="C57" s="99"/>
      <c r="D57" s="161"/>
      <c r="E57" s="156"/>
      <c r="F57" s="209"/>
    </row>
    <row r="58" spans="1:6" ht="14.25">
      <c r="A58" s="97"/>
      <c r="B58" s="97"/>
      <c r="C58" s="99"/>
      <c r="D58" s="161"/>
      <c r="E58" s="155"/>
      <c r="F58" s="207"/>
    </row>
    <row r="59" spans="1:6" ht="14.25">
      <c r="A59" s="97"/>
      <c r="B59" s="97"/>
      <c r="C59" s="99"/>
      <c r="D59" s="161"/>
      <c r="E59" s="156"/>
      <c r="F59" s="209"/>
    </row>
    <row r="60" spans="1:6" ht="14.25">
      <c r="A60" s="83"/>
      <c r="B60" s="97"/>
      <c r="C60" s="99"/>
      <c r="D60" s="161"/>
      <c r="E60" s="155"/>
      <c r="F60" s="207"/>
    </row>
    <row r="61" spans="1:6" ht="14.25">
      <c r="A61" s="100"/>
      <c r="B61" s="46"/>
      <c r="C61" s="45"/>
      <c r="D61" s="143"/>
      <c r="E61" s="156"/>
      <c r="F61" s="209"/>
    </row>
    <row r="62" spans="1:6" ht="14.25">
      <c r="A62" s="83"/>
      <c r="B62" s="101"/>
      <c r="C62" s="82"/>
      <c r="D62" s="159"/>
      <c r="E62" s="155"/>
      <c r="F62" s="207"/>
    </row>
    <row r="63" spans="1:6" ht="14.25">
      <c r="A63" s="87"/>
      <c r="B63" s="101"/>
      <c r="C63" s="82"/>
      <c r="D63" s="159"/>
      <c r="E63" s="155"/>
      <c r="F63" s="207"/>
    </row>
    <row r="64" spans="1:6" ht="14.25">
      <c r="A64" s="83"/>
      <c r="B64" s="101"/>
      <c r="C64" s="82"/>
      <c r="D64" s="159"/>
      <c r="E64" s="155"/>
      <c r="F64" s="207"/>
    </row>
    <row r="65" spans="1:6" ht="14.25">
      <c r="A65" s="100"/>
      <c r="B65" s="102"/>
      <c r="C65" s="75"/>
      <c r="D65" s="162"/>
      <c r="E65" s="156"/>
      <c r="F65" s="209"/>
    </row>
    <row r="66" spans="2:6" ht="14.25">
      <c r="B66" s="89"/>
      <c r="C66" s="90"/>
      <c r="D66" s="145"/>
      <c r="E66" s="154"/>
      <c r="F66" s="209"/>
    </row>
    <row r="67" spans="2:6" ht="14.25">
      <c r="B67" s="89"/>
      <c r="C67" s="90"/>
      <c r="D67" s="145"/>
      <c r="E67" s="154"/>
      <c r="F67" s="209"/>
    </row>
    <row r="68" spans="2:6" ht="14.25">
      <c r="B68" s="89"/>
      <c r="C68" s="90"/>
      <c r="D68" s="145"/>
      <c r="E68" s="154"/>
      <c r="F68" s="209"/>
    </row>
    <row r="69" spans="2:6" ht="14.25">
      <c r="B69" s="89"/>
      <c r="C69" s="90"/>
      <c r="D69" s="145"/>
      <c r="E69" s="154"/>
      <c r="F69" s="209"/>
    </row>
    <row r="70" spans="2:6" ht="14.25">
      <c r="B70" s="89"/>
      <c r="C70" s="90"/>
      <c r="D70" s="145"/>
      <c r="E70" s="154"/>
      <c r="F70" s="209"/>
    </row>
    <row r="71" spans="2:6" ht="14.25">
      <c r="B71" s="89"/>
      <c r="C71" s="90"/>
      <c r="D71" s="145"/>
      <c r="E71" s="154"/>
      <c r="F71" s="209"/>
    </row>
    <row r="72" spans="2:6" ht="14.25">
      <c r="B72" s="89"/>
      <c r="C72" s="90"/>
      <c r="D72" s="145"/>
      <c r="E72" s="154"/>
      <c r="F72" s="209"/>
    </row>
    <row r="73" spans="2:6" ht="14.25">
      <c r="B73" s="89"/>
      <c r="C73" s="90"/>
      <c r="D73" s="145"/>
      <c r="E73" s="154"/>
      <c r="F73" s="209"/>
    </row>
    <row r="74" spans="2:6" ht="14.25">
      <c r="B74" s="89"/>
      <c r="C74" s="90"/>
      <c r="D74" s="145"/>
      <c r="E74" s="154"/>
      <c r="F74" s="209"/>
    </row>
    <row r="75" spans="2:6" ht="14.25">
      <c r="B75" s="89"/>
      <c r="C75" s="90"/>
      <c r="D75" s="145"/>
      <c r="E75" s="154"/>
      <c r="F75" s="209"/>
    </row>
    <row r="76" spans="2:6" ht="14.25">
      <c r="B76" s="89"/>
      <c r="C76" s="90"/>
      <c r="D76" s="145"/>
      <c r="E76" s="154"/>
      <c r="F76" s="209"/>
    </row>
    <row r="77" spans="2:6" ht="14.25">
      <c r="B77" s="89"/>
      <c r="C77" s="90"/>
      <c r="D77" s="145"/>
      <c r="E77" s="154"/>
      <c r="F77" s="209"/>
    </row>
    <row r="78" spans="2:6" ht="14.25">
      <c r="B78" s="89"/>
      <c r="C78" s="90"/>
      <c r="D78" s="145"/>
      <c r="E78" s="154"/>
      <c r="F78" s="209"/>
    </row>
    <row r="79" spans="2:6" ht="14.25">
      <c r="B79" s="89"/>
      <c r="C79" s="90"/>
      <c r="D79" s="145"/>
      <c r="E79" s="154"/>
      <c r="F79" s="209"/>
    </row>
    <row r="80" spans="2:6" ht="14.25">
      <c r="B80" s="89"/>
      <c r="C80" s="90"/>
      <c r="D80" s="145"/>
      <c r="E80" s="154"/>
      <c r="F80" s="209"/>
    </row>
    <row r="81" spans="2:6" ht="14.25">
      <c r="B81" s="89"/>
      <c r="C81" s="90"/>
      <c r="D81" s="145"/>
      <c r="E81" s="154"/>
      <c r="F81" s="209"/>
    </row>
    <row r="82" spans="2:6" ht="14.25">
      <c r="B82" s="89"/>
      <c r="C82" s="90"/>
      <c r="D82" s="145"/>
      <c r="E82" s="154"/>
      <c r="F82" s="209"/>
    </row>
    <row r="83" spans="2:6" ht="14.25">
      <c r="B83" s="89"/>
      <c r="C83" s="90"/>
      <c r="D83" s="145"/>
      <c r="E83" s="154"/>
      <c r="F83" s="209"/>
    </row>
    <row r="84" spans="2:6" ht="14.25">
      <c r="B84" s="89"/>
      <c r="C84" s="90"/>
      <c r="D84" s="145"/>
      <c r="E84" s="154"/>
      <c r="F84" s="209"/>
    </row>
    <row r="85" spans="2:6" ht="14.25">
      <c r="B85" s="89"/>
      <c r="C85" s="90"/>
      <c r="D85" s="145"/>
      <c r="E85" s="155"/>
      <c r="F85" s="207"/>
    </row>
    <row r="86" spans="2:6" ht="14.25">
      <c r="B86" s="89"/>
      <c r="C86" s="90"/>
      <c r="D86" s="145"/>
      <c r="E86" s="154"/>
      <c r="F86" s="209"/>
    </row>
    <row r="87" spans="2:6" ht="14.25">
      <c r="B87" s="89"/>
      <c r="C87" s="90"/>
      <c r="D87" s="145"/>
      <c r="E87" s="154"/>
      <c r="F87" s="209"/>
    </row>
    <row r="88" spans="2:6" ht="14.25">
      <c r="B88" s="89"/>
      <c r="C88" s="90"/>
      <c r="D88" s="145"/>
      <c r="E88" s="154"/>
      <c r="F88" s="209"/>
    </row>
    <row r="89" spans="2:6" ht="14.25">
      <c r="B89" s="89"/>
      <c r="C89" s="90"/>
      <c r="D89" s="145"/>
      <c r="E89" s="154"/>
      <c r="F89" s="209"/>
    </row>
    <row r="90" spans="2:6" ht="14.25">
      <c r="B90" s="89"/>
      <c r="C90" s="90"/>
      <c r="D90" s="145"/>
      <c r="E90" s="154"/>
      <c r="F90" s="209"/>
    </row>
    <row r="91" spans="2:6" ht="14.25">
      <c r="B91" s="89"/>
      <c r="C91" s="90"/>
      <c r="D91" s="145"/>
      <c r="E91" s="154"/>
      <c r="F91" s="209"/>
    </row>
    <row r="92" spans="1:6" ht="14.25">
      <c r="A92" s="65"/>
      <c r="B92" s="89"/>
      <c r="C92" s="90"/>
      <c r="D92" s="145"/>
      <c r="E92" s="154"/>
      <c r="F92" s="209"/>
    </row>
    <row r="93" spans="2:6" ht="14.25">
      <c r="B93" s="89"/>
      <c r="C93" s="90"/>
      <c r="D93" s="145"/>
      <c r="E93" s="154"/>
      <c r="F93" s="209"/>
    </row>
    <row r="94" spans="2:6" ht="14.25">
      <c r="B94" s="89"/>
      <c r="C94" s="90"/>
      <c r="D94" s="145"/>
      <c r="E94" s="154"/>
      <c r="F94" s="209"/>
    </row>
    <row r="95" spans="2:6" ht="14.25">
      <c r="B95" s="89"/>
      <c r="C95" s="90"/>
      <c r="D95" s="145"/>
      <c r="E95" s="154"/>
      <c r="F95" s="209"/>
    </row>
    <row r="96" spans="2:6" ht="14.25">
      <c r="B96" s="89"/>
      <c r="C96" s="90"/>
      <c r="D96" s="145"/>
      <c r="E96" s="154"/>
      <c r="F96" s="209"/>
    </row>
    <row r="97" spans="2:6" ht="14.25">
      <c r="B97" s="89"/>
      <c r="C97" s="90"/>
      <c r="D97" s="145"/>
      <c r="E97" s="154"/>
      <c r="F97" s="209"/>
    </row>
    <row r="98" spans="2:6" ht="14.25">
      <c r="B98" s="89"/>
      <c r="C98" s="90"/>
      <c r="D98" s="145"/>
      <c r="E98" s="154"/>
      <c r="F98" s="209"/>
    </row>
    <row r="99" spans="2:6" ht="14.25">
      <c r="B99" s="89"/>
      <c r="C99" s="90"/>
      <c r="D99" s="145"/>
      <c r="E99" s="154"/>
      <c r="F99" s="209"/>
    </row>
    <row r="100" spans="2:6" ht="14.25">
      <c r="B100" s="89"/>
      <c r="C100" s="90"/>
      <c r="D100" s="145"/>
      <c r="E100" s="154"/>
      <c r="F100" s="209"/>
    </row>
    <row r="101" spans="2:6" ht="14.25">
      <c r="B101" s="89"/>
      <c r="C101" s="90"/>
      <c r="D101" s="145"/>
      <c r="E101" s="154"/>
      <c r="F101" s="209"/>
    </row>
    <row r="102" spans="2:6" ht="14.25">
      <c r="B102" s="89"/>
      <c r="C102" s="90"/>
      <c r="D102" s="145"/>
      <c r="E102" s="154"/>
      <c r="F102" s="209"/>
    </row>
    <row r="103" spans="2:6" ht="14.25">
      <c r="B103" s="89"/>
      <c r="C103" s="90"/>
      <c r="D103" s="145"/>
      <c r="E103" s="154"/>
      <c r="F103" s="209"/>
    </row>
    <row r="104" spans="2:6" ht="14.25">
      <c r="B104" s="89"/>
      <c r="C104" s="90"/>
      <c r="D104" s="145"/>
      <c r="E104" s="154"/>
      <c r="F104" s="209"/>
    </row>
    <row r="105" spans="2:6" ht="14.25">
      <c r="B105" s="89"/>
      <c r="C105" s="90"/>
      <c r="D105" s="145"/>
      <c r="E105" s="154"/>
      <c r="F105" s="209"/>
    </row>
    <row r="106" spans="2:6" ht="14.25">
      <c r="B106" s="89"/>
      <c r="C106" s="90"/>
      <c r="D106" s="145"/>
      <c r="E106" s="154"/>
      <c r="F106" s="209"/>
    </row>
    <row r="107" spans="2:6" ht="14.25">
      <c r="B107" s="89"/>
      <c r="C107" s="90"/>
      <c r="D107" s="145"/>
      <c r="E107" s="154"/>
      <c r="F107" s="209"/>
    </row>
    <row r="108" spans="2:6" ht="14.25">
      <c r="B108" s="89"/>
      <c r="C108" s="90"/>
      <c r="D108" s="145"/>
      <c r="E108" s="154"/>
      <c r="F108" s="209"/>
    </row>
    <row r="109" spans="2:6" ht="14.25">
      <c r="B109" s="89"/>
      <c r="C109" s="90"/>
      <c r="D109" s="145"/>
      <c r="E109" s="154"/>
      <c r="F109" s="209"/>
    </row>
    <row r="110" spans="2:6" ht="14.25">
      <c r="B110" s="89"/>
      <c r="C110" s="90"/>
      <c r="D110" s="145"/>
      <c r="E110" s="155"/>
      <c r="F110" s="207"/>
    </row>
    <row r="111" spans="2:6" ht="14.25">
      <c r="B111" s="89"/>
      <c r="C111" s="90"/>
      <c r="D111" s="145"/>
      <c r="E111" s="154"/>
      <c r="F111" s="209"/>
    </row>
    <row r="112" spans="2:6" ht="14.25">
      <c r="B112" s="89"/>
      <c r="C112" s="90"/>
      <c r="D112" s="145"/>
      <c r="E112" s="154"/>
      <c r="F112" s="209"/>
    </row>
    <row r="113" spans="2:6" ht="14.25">
      <c r="B113" s="89"/>
      <c r="C113" s="90"/>
      <c r="D113" s="145"/>
      <c r="E113" s="154"/>
      <c r="F113" s="209"/>
    </row>
    <row r="114" spans="2:6" ht="14.25">
      <c r="B114" s="89"/>
      <c r="C114" s="90"/>
      <c r="D114" s="145"/>
      <c r="E114" s="154"/>
      <c r="F114" s="209"/>
    </row>
    <row r="115" spans="2:6" ht="14.25">
      <c r="B115" s="89"/>
      <c r="C115" s="90"/>
      <c r="D115" s="145"/>
      <c r="E115" s="154"/>
      <c r="F115" s="209"/>
    </row>
    <row r="116" spans="2:6" ht="14.25">
      <c r="B116" s="89"/>
      <c r="C116" s="90"/>
      <c r="D116" s="145"/>
      <c r="E116" s="154"/>
      <c r="F116" s="209"/>
    </row>
    <row r="117" spans="2:6" ht="14.25">
      <c r="B117" s="89"/>
      <c r="C117" s="90"/>
      <c r="D117" s="145"/>
      <c r="E117" s="154"/>
      <c r="F117" s="209"/>
    </row>
    <row r="118" spans="2:6" ht="14.25">
      <c r="B118" s="89"/>
      <c r="C118" s="90"/>
      <c r="D118" s="145"/>
      <c r="E118" s="154"/>
      <c r="F118" s="209"/>
    </row>
    <row r="119" spans="2:6" ht="14.25">
      <c r="B119" s="89"/>
      <c r="C119" s="90"/>
      <c r="D119" s="145"/>
      <c r="E119" s="155"/>
      <c r="F119" s="207"/>
    </row>
    <row r="120" spans="2:6" ht="14.25">
      <c r="B120" s="89"/>
      <c r="C120" s="90"/>
      <c r="D120" s="145"/>
      <c r="E120" s="154"/>
      <c r="F120" s="209"/>
    </row>
    <row r="121" spans="2:6" ht="14.25">
      <c r="B121" s="89"/>
      <c r="C121" s="90"/>
      <c r="D121" s="145"/>
      <c r="E121" s="154"/>
      <c r="F121" s="209"/>
    </row>
    <row r="122" spans="2:6" ht="14.25">
      <c r="B122" s="89"/>
      <c r="C122" s="90"/>
      <c r="D122" s="145"/>
      <c r="E122" s="154"/>
      <c r="F122" s="209"/>
    </row>
    <row r="123" spans="2:6" ht="14.25">
      <c r="B123" s="89"/>
      <c r="C123" s="90"/>
      <c r="D123" s="145"/>
      <c r="E123" s="154"/>
      <c r="F123" s="209"/>
    </row>
    <row r="124" spans="2:6" ht="14.25">
      <c r="B124" s="89"/>
      <c r="C124" s="90"/>
      <c r="D124" s="145"/>
      <c r="E124" s="154"/>
      <c r="F124" s="209"/>
    </row>
    <row r="125" spans="2:6" ht="14.25">
      <c r="B125" s="89"/>
      <c r="C125" s="90"/>
      <c r="D125" s="145"/>
      <c r="E125" s="154"/>
      <c r="F125" s="209"/>
    </row>
    <row r="126" spans="2:6" ht="14.25">
      <c r="B126" s="89"/>
      <c r="C126" s="90"/>
      <c r="D126" s="145"/>
      <c r="E126" s="154"/>
      <c r="F126" s="209"/>
    </row>
    <row r="127" spans="2:6" ht="14.25">
      <c r="B127" s="89"/>
      <c r="C127" s="90"/>
      <c r="D127" s="145"/>
      <c r="E127" s="154"/>
      <c r="F127" s="209"/>
    </row>
    <row r="128" spans="2:6" ht="14.25">
      <c r="B128" s="89"/>
      <c r="C128" s="90"/>
      <c r="D128" s="145"/>
      <c r="E128" s="155"/>
      <c r="F128" s="207"/>
    </row>
    <row r="129" spans="2:6" ht="14.25">
      <c r="B129" s="89"/>
      <c r="C129" s="90"/>
      <c r="D129" s="145"/>
      <c r="E129" s="154"/>
      <c r="F129" s="209"/>
    </row>
    <row r="130" spans="2:6" ht="14.25">
      <c r="B130" s="89"/>
      <c r="C130" s="90"/>
      <c r="D130" s="145"/>
      <c r="E130" s="154"/>
      <c r="F130" s="209"/>
    </row>
    <row r="131" spans="2:6" ht="14.25">
      <c r="B131" s="89"/>
      <c r="C131" s="90"/>
      <c r="D131" s="145"/>
      <c r="E131" s="154"/>
      <c r="F131" s="209"/>
    </row>
    <row r="132" spans="2:6" ht="14.25">
      <c r="B132" s="89"/>
      <c r="C132" s="90"/>
      <c r="D132" s="145"/>
      <c r="E132" s="154"/>
      <c r="F132" s="209"/>
    </row>
    <row r="133" spans="2:6" ht="14.25">
      <c r="B133" s="89"/>
      <c r="C133" s="90"/>
      <c r="D133" s="145"/>
      <c r="E133" s="154"/>
      <c r="F133" s="209"/>
    </row>
    <row r="134" spans="2:6" ht="14.25">
      <c r="B134" s="89"/>
      <c r="C134" s="90"/>
      <c r="D134" s="145"/>
      <c r="E134" s="154"/>
      <c r="F134" s="209"/>
    </row>
    <row r="135" spans="1:6" ht="14.25">
      <c r="A135" s="65"/>
      <c r="B135" s="89"/>
      <c r="C135" s="90"/>
      <c r="D135" s="145"/>
      <c r="E135" s="154"/>
      <c r="F135" s="209"/>
    </row>
    <row r="136" spans="2:6" ht="14.25">
      <c r="B136" s="89"/>
      <c r="C136" s="90"/>
      <c r="D136" s="145"/>
      <c r="E136" s="154"/>
      <c r="F136" s="209"/>
    </row>
    <row r="137" spans="2:6" ht="14.25">
      <c r="B137" s="89"/>
      <c r="C137" s="90"/>
      <c r="D137" s="145"/>
      <c r="E137" s="154"/>
      <c r="F137" s="209"/>
    </row>
    <row r="138" spans="2:6" ht="14.25">
      <c r="B138" s="89"/>
      <c r="C138" s="90"/>
      <c r="D138" s="145"/>
      <c r="E138" s="154"/>
      <c r="F138" s="209"/>
    </row>
    <row r="139" spans="2:6" ht="14.25">
      <c r="B139" s="89"/>
      <c r="C139" s="90"/>
      <c r="D139" s="145"/>
      <c r="E139" s="154"/>
      <c r="F139" s="209"/>
    </row>
    <row r="140" spans="2:6" ht="14.25">
      <c r="B140" s="89"/>
      <c r="C140" s="90"/>
      <c r="D140" s="145"/>
      <c r="E140" s="154"/>
      <c r="F140" s="209"/>
    </row>
    <row r="141" spans="2:6" ht="14.25">
      <c r="B141" s="89"/>
      <c r="C141" s="90"/>
      <c r="D141" s="145"/>
      <c r="E141" s="154"/>
      <c r="F141" s="209"/>
    </row>
    <row r="142" spans="2:6" ht="14.25">
      <c r="B142" s="89"/>
      <c r="C142" s="90"/>
      <c r="D142" s="145"/>
      <c r="E142" s="154"/>
      <c r="F142" s="209"/>
    </row>
    <row r="143" spans="2:6" ht="14.25">
      <c r="B143" s="89"/>
      <c r="C143" s="90"/>
      <c r="D143" s="145"/>
      <c r="E143" s="154"/>
      <c r="F143" s="209"/>
    </row>
    <row r="144" spans="2:6" ht="14.25">
      <c r="B144" s="89"/>
      <c r="C144" s="90"/>
      <c r="D144" s="145"/>
      <c r="E144" s="154"/>
      <c r="F144" s="209"/>
    </row>
    <row r="145" spans="2:6" ht="14.25">
      <c r="B145" s="89"/>
      <c r="C145" s="90"/>
      <c r="D145" s="145"/>
      <c r="E145" s="154"/>
      <c r="F145" s="209"/>
    </row>
    <row r="146" spans="2:6" ht="14.25">
      <c r="B146" s="89"/>
      <c r="C146" s="90"/>
      <c r="D146" s="145"/>
      <c r="E146" s="154"/>
      <c r="F146" s="209"/>
    </row>
    <row r="147" spans="2:6" ht="14.25">
      <c r="B147" s="89"/>
      <c r="C147" s="90"/>
      <c r="D147" s="145"/>
      <c r="E147" s="154"/>
      <c r="F147" s="209"/>
    </row>
    <row r="148" spans="2:6" ht="14.25">
      <c r="B148" s="89"/>
      <c r="C148" s="90"/>
      <c r="D148" s="145"/>
      <c r="E148" s="154"/>
      <c r="F148" s="209"/>
    </row>
    <row r="149" spans="2:6" ht="14.25">
      <c r="B149" s="89"/>
      <c r="C149" s="90"/>
      <c r="D149" s="145"/>
      <c r="E149" s="154"/>
      <c r="F149" s="209"/>
    </row>
    <row r="150" spans="2:6" ht="14.25">
      <c r="B150" s="89"/>
      <c r="C150" s="90"/>
      <c r="D150" s="145"/>
      <c r="E150" s="154"/>
      <c r="F150" s="209"/>
    </row>
    <row r="151" spans="2:6" ht="14.25">
      <c r="B151" s="89"/>
      <c r="C151" s="90"/>
      <c r="D151" s="145"/>
      <c r="E151" s="154"/>
      <c r="F151" s="209"/>
    </row>
    <row r="152" spans="2:6" ht="14.25">
      <c r="B152" s="89"/>
      <c r="C152" s="90"/>
      <c r="D152" s="145"/>
      <c r="E152" s="154"/>
      <c r="F152" s="209"/>
    </row>
    <row r="153" spans="2:6" ht="14.25">
      <c r="B153" s="89"/>
      <c r="C153" s="90"/>
      <c r="D153" s="145"/>
      <c r="E153" s="155"/>
      <c r="F153" s="207"/>
    </row>
    <row r="154" spans="2:6" ht="14.25">
      <c r="B154" s="89"/>
      <c r="C154" s="90"/>
      <c r="D154" s="145"/>
      <c r="E154" s="154"/>
      <c r="F154" s="209"/>
    </row>
    <row r="155" spans="2:6" ht="14.25">
      <c r="B155" s="89"/>
      <c r="C155" s="90"/>
      <c r="D155" s="145"/>
      <c r="E155" s="154"/>
      <c r="F155" s="209"/>
    </row>
    <row r="156" spans="2:6" ht="14.25">
      <c r="B156" s="89"/>
      <c r="C156" s="90"/>
      <c r="D156" s="145"/>
      <c r="E156" s="154"/>
      <c r="F156" s="209"/>
    </row>
    <row r="157" spans="2:6" ht="14.25">
      <c r="B157" s="89"/>
      <c r="C157" s="90"/>
      <c r="D157" s="145"/>
      <c r="E157" s="154"/>
      <c r="F157" s="209"/>
    </row>
    <row r="158" spans="2:6" ht="14.25">
      <c r="B158" s="89"/>
      <c r="C158" s="90"/>
      <c r="D158" s="145"/>
      <c r="E158" s="154"/>
      <c r="F158" s="209"/>
    </row>
    <row r="159" spans="2:6" ht="14.25">
      <c r="B159" s="89"/>
      <c r="C159" s="90"/>
      <c r="D159" s="145"/>
      <c r="E159" s="154"/>
      <c r="F159" s="209"/>
    </row>
    <row r="160" spans="2:6" ht="14.25">
      <c r="B160" s="89"/>
      <c r="C160" s="90"/>
      <c r="D160" s="145"/>
      <c r="E160" s="154"/>
      <c r="F160" s="209"/>
    </row>
    <row r="161" spans="1:6" ht="14.25">
      <c r="A161" s="65"/>
      <c r="B161" s="89"/>
      <c r="C161" s="90"/>
      <c r="D161" s="145"/>
      <c r="E161" s="154"/>
      <c r="F161" s="209"/>
    </row>
    <row r="162" spans="2:6" ht="14.25">
      <c r="B162" s="89"/>
      <c r="C162" s="90"/>
      <c r="D162" s="145"/>
      <c r="E162" s="154"/>
      <c r="F162" s="209"/>
    </row>
    <row r="163" spans="2:6" ht="14.25">
      <c r="B163" s="89"/>
      <c r="C163" s="90"/>
      <c r="D163" s="145"/>
      <c r="E163" s="154"/>
      <c r="F163" s="209"/>
    </row>
    <row r="164" spans="2:6" ht="14.25">
      <c r="B164" s="89"/>
      <c r="C164" s="90"/>
      <c r="D164" s="145"/>
      <c r="E164" s="154"/>
      <c r="F164" s="209"/>
    </row>
    <row r="165" spans="2:6" ht="14.25">
      <c r="B165" s="89"/>
      <c r="C165" s="90"/>
      <c r="D165" s="145"/>
      <c r="E165" s="154"/>
      <c r="F165" s="209"/>
    </row>
    <row r="166" spans="2:6" ht="14.25">
      <c r="B166" s="89"/>
      <c r="C166" s="90"/>
      <c r="D166" s="145"/>
      <c r="E166" s="154"/>
      <c r="F166" s="209"/>
    </row>
    <row r="167" spans="2:6" ht="14.25">
      <c r="B167" s="89"/>
      <c r="C167" s="90"/>
      <c r="D167" s="145"/>
      <c r="E167" s="154"/>
      <c r="F167" s="209"/>
    </row>
    <row r="168" spans="2:6" ht="14.25">
      <c r="B168" s="89"/>
      <c r="C168" s="90"/>
      <c r="D168" s="145"/>
      <c r="E168" s="154"/>
      <c r="F168" s="209"/>
    </row>
    <row r="169" spans="2:6" ht="14.25">
      <c r="B169" s="89"/>
      <c r="C169" s="90"/>
      <c r="D169" s="145"/>
      <c r="E169" s="154"/>
      <c r="F169" s="209"/>
    </row>
    <row r="170" spans="2:6" ht="14.25">
      <c r="B170" s="89"/>
      <c r="C170" s="90"/>
      <c r="D170" s="145"/>
      <c r="E170" s="154"/>
      <c r="F170" s="209"/>
    </row>
    <row r="171" spans="2:6" ht="14.25">
      <c r="B171" s="89"/>
      <c r="C171" s="90"/>
      <c r="D171" s="145"/>
      <c r="E171" s="154"/>
      <c r="F171" s="209"/>
    </row>
    <row r="172" spans="2:6" ht="14.25">
      <c r="B172" s="89"/>
      <c r="C172" s="90"/>
      <c r="D172" s="145"/>
      <c r="E172" s="154"/>
      <c r="F172" s="209"/>
    </row>
    <row r="173" spans="2:6" ht="14.25">
      <c r="B173" s="89"/>
      <c r="C173" s="90"/>
      <c r="D173" s="145"/>
      <c r="E173" s="154"/>
      <c r="F173" s="209"/>
    </row>
    <row r="174" spans="2:6" ht="14.25">
      <c r="B174" s="89"/>
      <c r="C174" s="90"/>
      <c r="D174" s="145"/>
      <c r="E174" s="154"/>
      <c r="F174" s="209"/>
    </row>
    <row r="175" spans="2:6" ht="14.25">
      <c r="B175" s="89"/>
      <c r="C175" s="90"/>
      <c r="D175" s="145"/>
      <c r="E175" s="154"/>
      <c r="F175" s="209"/>
    </row>
    <row r="176" spans="2:6" ht="14.25">
      <c r="B176" s="89"/>
      <c r="C176" s="90"/>
      <c r="D176" s="145"/>
      <c r="E176" s="154"/>
      <c r="F176" s="209"/>
    </row>
    <row r="177" spans="2:6" ht="14.25">
      <c r="B177" s="89"/>
      <c r="C177" s="90"/>
      <c r="D177" s="145"/>
      <c r="E177" s="154"/>
      <c r="F177" s="209"/>
    </row>
    <row r="178" spans="2:6" ht="14.25">
      <c r="B178" s="89"/>
      <c r="C178" s="90"/>
      <c r="D178" s="145"/>
      <c r="E178" s="154"/>
      <c r="F178" s="209"/>
    </row>
    <row r="179" spans="2:6" ht="14.25">
      <c r="B179" s="89"/>
      <c r="C179" s="90"/>
      <c r="D179" s="145"/>
      <c r="E179" s="155"/>
      <c r="F179" s="207"/>
    </row>
    <row r="180" spans="2:6" ht="14.25">
      <c r="B180" s="89"/>
      <c r="C180" s="90"/>
      <c r="D180" s="145"/>
      <c r="E180" s="154"/>
      <c r="F180" s="209"/>
    </row>
    <row r="181" spans="2:6" ht="14.25">
      <c r="B181" s="89"/>
      <c r="C181" s="90"/>
      <c r="D181" s="145"/>
      <c r="E181" s="154"/>
      <c r="F181" s="209"/>
    </row>
    <row r="182" spans="2:6" ht="14.25">
      <c r="B182" s="89"/>
      <c r="C182" s="90"/>
      <c r="D182" s="145"/>
      <c r="E182" s="154"/>
      <c r="F182" s="209"/>
    </row>
    <row r="183" spans="2:6" ht="14.25">
      <c r="B183" s="89"/>
      <c r="C183" s="90"/>
      <c r="D183" s="145"/>
      <c r="E183" s="154"/>
      <c r="F183" s="209"/>
    </row>
    <row r="184" spans="2:6" ht="14.25">
      <c r="B184" s="89"/>
      <c r="C184" s="90"/>
      <c r="D184" s="145"/>
      <c r="E184" s="154"/>
      <c r="F184" s="209"/>
    </row>
    <row r="185" spans="2:6" ht="14.25">
      <c r="B185" s="89"/>
      <c r="C185" s="90"/>
      <c r="D185" s="145"/>
      <c r="E185" s="154"/>
      <c r="F185" s="209"/>
    </row>
    <row r="186" spans="2:6" ht="14.25">
      <c r="B186" s="89"/>
      <c r="C186" s="90"/>
      <c r="D186" s="145"/>
      <c r="E186" s="154"/>
      <c r="F186" s="209"/>
    </row>
    <row r="187" spans="1:6" ht="14.25">
      <c r="A187" s="65"/>
      <c r="B187" s="89"/>
      <c r="C187" s="90"/>
      <c r="D187" s="145"/>
      <c r="E187" s="154"/>
      <c r="F187" s="209"/>
    </row>
    <row r="188" spans="2:6" ht="14.25">
      <c r="B188" s="89"/>
      <c r="C188" s="90"/>
      <c r="D188" s="145"/>
      <c r="E188" s="154"/>
      <c r="F188" s="209"/>
    </row>
    <row r="189" spans="2:6" ht="14.25">
      <c r="B189" s="89"/>
      <c r="C189" s="90"/>
      <c r="D189" s="145"/>
      <c r="E189" s="154"/>
      <c r="F189" s="209"/>
    </row>
    <row r="190" spans="2:6" ht="14.25">
      <c r="B190" s="89"/>
      <c r="C190" s="90"/>
      <c r="D190" s="145"/>
      <c r="E190" s="154"/>
      <c r="F190" s="209"/>
    </row>
    <row r="191" spans="2:6" ht="14.25">
      <c r="B191" s="89"/>
      <c r="C191" s="90"/>
      <c r="D191" s="145"/>
      <c r="E191" s="154"/>
      <c r="F191" s="209"/>
    </row>
    <row r="192" spans="2:6" ht="14.25">
      <c r="B192" s="89"/>
      <c r="C192" s="90"/>
      <c r="D192" s="145"/>
      <c r="E192" s="154"/>
      <c r="F192" s="209"/>
    </row>
    <row r="193" spans="2:6" ht="14.25">
      <c r="B193" s="89"/>
      <c r="C193" s="90"/>
      <c r="D193" s="145"/>
      <c r="E193" s="154"/>
      <c r="F193" s="209"/>
    </row>
    <row r="194" spans="2:6" ht="14.25">
      <c r="B194" s="89"/>
      <c r="C194" s="90"/>
      <c r="D194" s="145"/>
      <c r="E194" s="154"/>
      <c r="F194" s="209"/>
    </row>
    <row r="195" spans="2:6" ht="14.25">
      <c r="B195" s="89"/>
      <c r="C195" s="90"/>
      <c r="D195" s="145"/>
      <c r="E195" s="154"/>
      <c r="F195" s="209"/>
    </row>
    <row r="196" spans="2:6" ht="14.25">
      <c r="B196" s="89"/>
      <c r="C196" s="90"/>
      <c r="D196" s="145"/>
      <c r="E196" s="154"/>
      <c r="F196" s="209"/>
    </row>
    <row r="197" spans="2:6" ht="14.25">
      <c r="B197" s="89"/>
      <c r="C197" s="90"/>
      <c r="D197" s="145"/>
      <c r="E197" s="154"/>
      <c r="F197" s="209"/>
    </row>
    <row r="198" spans="2:6" ht="14.25">
      <c r="B198" s="89"/>
      <c r="C198" s="90"/>
      <c r="D198" s="145"/>
      <c r="E198" s="154"/>
      <c r="F198" s="209"/>
    </row>
    <row r="199" spans="2:6" ht="14.25">
      <c r="B199" s="89"/>
      <c r="C199" s="90"/>
      <c r="D199" s="145"/>
      <c r="E199" s="154"/>
      <c r="F199" s="209"/>
    </row>
    <row r="200" spans="2:6" ht="14.25">
      <c r="B200" s="89"/>
      <c r="C200" s="90"/>
      <c r="D200" s="145"/>
      <c r="E200" s="154"/>
      <c r="F200" s="209"/>
    </row>
    <row r="201" spans="2:6" ht="14.25">
      <c r="B201" s="89"/>
      <c r="C201" s="90"/>
      <c r="D201" s="145"/>
      <c r="E201" s="154"/>
      <c r="F201" s="209"/>
    </row>
    <row r="202" spans="2:6" ht="14.25">
      <c r="B202" s="89"/>
      <c r="C202" s="90"/>
      <c r="D202" s="145"/>
      <c r="E202" s="154"/>
      <c r="F202" s="209"/>
    </row>
    <row r="203" spans="2:6" ht="14.25">
      <c r="B203" s="89"/>
      <c r="C203" s="90"/>
      <c r="D203" s="145"/>
      <c r="E203" s="154"/>
      <c r="F203" s="209"/>
    </row>
    <row r="204" spans="2:6" ht="14.25">
      <c r="B204" s="89"/>
      <c r="C204" s="90"/>
      <c r="D204" s="145"/>
      <c r="E204" s="155"/>
      <c r="F204" s="207"/>
    </row>
    <row r="205" spans="2:6" ht="14.25">
      <c r="B205" s="89"/>
      <c r="C205" s="90"/>
      <c r="D205" s="145"/>
      <c r="E205" s="154"/>
      <c r="F205" s="209"/>
    </row>
    <row r="206" spans="2:6" ht="14.25">
      <c r="B206" s="89"/>
      <c r="C206" s="90"/>
      <c r="D206" s="145"/>
      <c r="E206" s="154"/>
      <c r="F206" s="209"/>
    </row>
    <row r="207" spans="2:6" ht="14.25">
      <c r="B207" s="89"/>
      <c r="C207" s="90"/>
      <c r="D207" s="145"/>
      <c r="E207" s="154"/>
      <c r="F207" s="209"/>
    </row>
    <row r="208" spans="2:6" ht="14.25">
      <c r="B208" s="89"/>
      <c r="C208" s="90"/>
      <c r="D208" s="145"/>
      <c r="E208" s="154"/>
      <c r="F208" s="209"/>
    </row>
    <row r="209" spans="2:6" ht="14.25">
      <c r="B209" s="89"/>
      <c r="C209" s="90"/>
      <c r="D209" s="145"/>
      <c r="E209" s="154"/>
      <c r="F209" s="209"/>
    </row>
    <row r="210" spans="2:6" ht="14.25">
      <c r="B210" s="89"/>
      <c r="C210" s="90"/>
      <c r="D210" s="145"/>
      <c r="E210" s="154"/>
      <c r="F210" s="209"/>
    </row>
    <row r="211" spans="2:6" ht="14.25">
      <c r="B211" s="89"/>
      <c r="C211" s="90"/>
      <c r="D211" s="145"/>
      <c r="E211" s="154"/>
      <c r="F211" s="209"/>
    </row>
    <row r="212" spans="2:6" ht="14.25">
      <c r="B212" s="89"/>
      <c r="C212" s="90"/>
      <c r="D212" s="145"/>
      <c r="E212" s="154"/>
      <c r="F212" s="209"/>
    </row>
    <row r="213" spans="2:6" ht="14.25">
      <c r="B213" s="89"/>
      <c r="C213" s="90"/>
      <c r="D213" s="145"/>
      <c r="E213" s="155"/>
      <c r="F213" s="207"/>
    </row>
    <row r="214" spans="2:6" ht="14.25">
      <c r="B214" s="89"/>
      <c r="C214" s="90"/>
      <c r="D214" s="145"/>
      <c r="E214" s="154"/>
      <c r="F214" s="209"/>
    </row>
    <row r="215" spans="2:6" ht="14.25">
      <c r="B215" s="89"/>
      <c r="C215" s="90"/>
      <c r="D215" s="145"/>
      <c r="E215" s="154"/>
      <c r="F215" s="209"/>
    </row>
    <row r="216" spans="2:6" ht="14.25">
      <c r="B216" s="89"/>
      <c r="C216" s="90"/>
      <c r="D216" s="145"/>
      <c r="E216" s="154"/>
      <c r="F216" s="209"/>
    </row>
    <row r="217" spans="2:6" ht="14.25">
      <c r="B217" s="89"/>
      <c r="C217" s="90"/>
      <c r="D217" s="145"/>
      <c r="E217" s="154"/>
      <c r="F217" s="209"/>
    </row>
    <row r="218" spans="2:6" ht="14.25">
      <c r="B218" s="89"/>
      <c r="C218" s="90"/>
      <c r="D218" s="145"/>
      <c r="E218" s="154"/>
      <c r="F218" s="209"/>
    </row>
    <row r="219" spans="2:6" ht="14.25">
      <c r="B219" s="89"/>
      <c r="C219" s="90"/>
      <c r="D219" s="145"/>
      <c r="E219" s="154"/>
      <c r="F219" s="209"/>
    </row>
    <row r="220" spans="2:6" ht="14.25">
      <c r="B220" s="89"/>
      <c r="C220" s="90"/>
      <c r="D220" s="145"/>
      <c r="E220" s="154"/>
      <c r="F220" s="209"/>
    </row>
    <row r="221" spans="2:6" ht="14.25">
      <c r="B221" s="89"/>
      <c r="C221" s="90"/>
      <c r="D221" s="145"/>
      <c r="E221" s="154"/>
      <c r="F221" s="209"/>
    </row>
    <row r="222" spans="2:6" ht="14.25">
      <c r="B222" s="89"/>
      <c r="C222" s="90"/>
      <c r="D222" s="145"/>
      <c r="E222" s="155"/>
      <c r="F222" s="207"/>
    </row>
    <row r="223" spans="2:6" ht="14.25">
      <c r="B223" s="89"/>
      <c r="C223" s="90"/>
      <c r="D223" s="145"/>
      <c r="E223" s="154"/>
      <c r="F223" s="209"/>
    </row>
    <row r="224" spans="2:6" ht="14.25">
      <c r="B224" s="89"/>
      <c r="C224" s="90"/>
      <c r="D224" s="145"/>
      <c r="E224" s="154"/>
      <c r="F224" s="209"/>
    </row>
    <row r="225" spans="2:6" ht="14.25">
      <c r="B225" s="89"/>
      <c r="C225" s="90"/>
      <c r="D225" s="145"/>
      <c r="E225" s="154"/>
      <c r="F225" s="209"/>
    </row>
    <row r="226" spans="2:6" ht="14.25">
      <c r="B226" s="89"/>
      <c r="C226" s="90"/>
      <c r="D226" s="145"/>
      <c r="E226" s="154"/>
      <c r="F226" s="209"/>
    </row>
    <row r="227" spans="2:6" ht="14.25">
      <c r="B227" s="89"/>
      <c r="C227" s="90"/>
      <c r="D227" s="145"/>
      <c r="E227" s="154"/>
      <c r="F227" s="209"/>
    </row>
    <row r="228" spans="2:6" ht="14.25">
      <c r="B228" s="89"/>
      <c r="C228" s="90"/>
      <c r="D228" s="145"/>
      <c r="E228" s="154"/>
      <c r="F228" s="209"/>
    </row>
    <row r="229" spans="2:6" ht="14.25">
      <c r="B229" s="89"/>
      <c r="C229" s="90"/>
      <c r="D229" s="145"/>
      <c r="E229" s="154"/>
      <c r="F229" s="209"/>
    </row>
    <row r="230" spans="1:6" ht="14.25">
      <c r="A230" s="65"/>
      <c r="B230" s="89"/>
      <c r="C230" s="90"/>
      <c r="D230" s="145"/>
      <c r="E230" s="154"/>
      <c r="F230" s="209"/>
    </row>
    <row r="231" spans="2:6" ht="14.25">
      <c r="B231" s="89"/>
      <c r="C231" s="90"/>
      <c r="D231" s="145"/>
      <c r="E231" s="154"/>
      <c r="F231" s="209"/>
    </row>
    <row r="232" spans="2:6" ht="14.25">
      <c r="B232" s="89"/>
      <c r="C232" s="90"/>
      <c r="D232" s="145"/>
      <c r="E232" s="154"/>
      <c r="F232" s="209"/>
    </row>
    <row r="233" spans="2:6" ht="14.25">
      <c r="B233" s="89"/>
      <c r="C233" s="90"/>
      <c r="D233" s="145"/>
      <c r="E233" s="154"/>
      <c r="F233" s="209"/>
    </row>
    <row r="234" spans="2:6" ht="14.25">
      <c r="B234" s="89"/>
      <c r="C234" s="90"/>
      <c r="D234" s="145"/>
      <c r="E234" s="154"/>
      <c r="F234" s="209"/>
    </row>
    <row r="235" spans="2:6" ht="14.25">
      <c r="B235" s="89"/>
      <c r="C235" s="90"/>
      <c r="D235" s="145"/>
      <c r="E235" s="154"/>
      <c r="F235" s="209"/>
    </row>
    <row r="236" spans="2:6" ht="14.25">
      <c r="B236" s="89"/>
      <c r="C236" s="90"/>
      <c r="D236" s="145"/>
      <c r="E236" s="154"/>
      <c r="F236" s="209"/>
    </row>
    <row r="237" spans="2:6" ht="14.25">
      <c r="B237" s="89"/>
      <c r="C237" s="90"/>
      <c r="D237" s="145"/>
      <c r="E237" s="154"/>
      <c r="F237" s="209"/>
    </row>
    <row r="238" spans="2:6" ht="14.25">
      <c r="B238" s="89"/>
      <c r="C238" s="90"/>
      <c r="D238" s="145"/>
      <c r="E238" s="154"/>
      <c r="F238" s="209"/>
    </row>
    <row r="239" spans="2:6" ht="14.25">
      <c r="B239" s="89"/>
      <c r="C239" s="90"/>
      <c r="D239" s="145"/>
      <c r="E239" s="154"/>
      <c r="F239" s="209"/>
    </row>
    <row r="240" spans="2:6" ht="14.25">
      <c r="B240" s="89"/>
      <c r="C240" s="90"/>
      <c r="D240" s="145"/>
      <c r="E240" s="154"/>
      <c r="F240" s="209"/>
    </row>
    <row r="241" spans="2:6" ht="14.25">
      <c r="B241" s="89"/>
      <c r="C241" s="90"/>
      <c r="D241" s="145"/>
      <c r="E241" s="154"/>
      <c r="F241" s="209"/>
    </row>
    <row r="242" spans="2:6" ht="14.25">
      <c r="B242" s="89"/>
      <c r="C242" s="90"/>
      <c r="D242" s="145"/>
      <c r="E242" s="154"/>
      <c r="F242" s="209"/>
    </row>
    <row r="243" spans="2:6" ht="14.25">
      <c r="B243" s="89"/>
      <c r="C243" s="90"/>
      <c r="D243" s="145"/>
      <c r="E243" s="154"/>
      <c r="F243" s="209"/>
    </row>
    <row r="244" spans="2:6" ht="14.25">
      <c r="B244" s="89"/>
      <c r="C244" s="90"/>
      <c r="D244" s="145"/>
      <c r="E244" s="154"/>
      <c r="F244" s="209"/>
    </row>
    <row r="245" spans="2:6" ht="14.25">
      <c r="B245" s="89"/>
      <c r="C245" s="90"/>
      <c r="D245" s="145"/>
      <c r="E245" s="154"/>
      <c r="F245" s="209"/>
    </row>
    <row r="246" spans="2:6" ht="14.25">
      <c r="B246" s="89"/>
      <c r="C246" s="90"/>
      <c r="D246" s="145"/>
      <c r="E246" s="154"/>
      <c r="F246" s="209"/>
    </row>
    <row r="247" spans="2:6" ht="14.25">
      <c r="B247" s="89"/>
      <c r="C247" s="90"/>
      <c r="D247" s="145"/>
      <c r="E247" s="155"/>
      <c r="F247" s="207"/>
    </row>
    <row r="248" spans="2:6" ht="14.25">
      <c r="B248" s="89"/>
      <c r="C248" s="90"/>
      <c r="D248" s="145"/>
      <c r="E248" s="154"/>
      <c r="F248" s="209"/>
    </row>
    <row r="249" spans="2:6" ht="14.25">
      <c r="B249" s="89"/>
      <c r="C249" s="90"/>
      <c r="D249" s="145"/>
      <c r="E249" s="154"/>
      <c r="F249" s="209"/>
    </row>
    <row r="250" spans="2:6" ht="14.25">
      <c r="B250" s="89"/>
      <c r="C250" s="90"/>
      <c r="D250" s="145"/>
      <c r="E250" s="154"/>
      <c r="F250" s="209"/>
    </row>
    <row r="251" spans="2:6" ht="14.25">
      <c r="B251" s="89"/>
      <c r="C251" s="90"/>
      <c r="D251" s="145"/>
      <c r="E251" s="154"/>
      <c r="F251" s="209"/>
    </row>
    <row r="252" spans="2:6" ht="14.25">
      <c r="B252" s="89"/>
      <c r="C252" s="90"/>
      <c r="D252" s="145"/>
      <c r="E252" s="154"/>
      <c r="F252" s="209"/>
    </row>
    <row r="253" spans="2:6" ht="14.25">
      <c r="B253" s="89"/>
      <c r="C253" s="90"/>
      <c r="D253" s="145"/>
      <c r="E253" s="154"/>
      <c r="F253" s="209"/>
    </row>
    <row r="254" spans="2:6" ht="14.25">
      <c r="B254" s="89"/>
      <c r="C254" s="90"/>
      <c r="D254" s="145"/>
      <c r="E254" s="154"/>
      <c r="F254" s="209"/>
    </row>
    <row r="255" spans="1:6" ht="135.75" customHeight="1">
      <c r="A255" s="65"/>
      <c r="B255" s="89"/>
      <c r="C255" s="90"/>
      <c r="D255" s="145"/>
      <c r="E255" s="154"/>
      <c r="F255" s="209"/>
    </row>
    <row r="256" spans="2:6" ht="14.25">
      <c r="B256" s="89"/>
      <c r="C256" s="90"/>
      <c r="D256" s="145"/>
      <c r="E256" s="154"/>
      <c r="F256" s="209"/>
    </row>
    <row r="257" spans="2:6" ht="14.25">
      <c r="B257" s="89"/>
      <c r="C257" s="90"/>
      <c r="D257" s="145"/>
      <c r="E257" s="155"/>
      <c r="F257" s="207"/>
    </row>
    <row r="258" spans="2:6" ht="14.25">
      <c r="B258" s="89"/>
      <c r="C258" s="90"/>
      <c r="D258" s="145"/>
      <c r="E258" s="155"/>
      <c r="F258" s="207"/>
    </row>
    <row r="259" spans="2:6" ht="14.25">
      <c r="B259" s="89"/>
      <c r="C259" s="90"/>
      <c r="D259" s="145"/>
      <c r="E259" s="155"/>
      <c r="F259" s="207"/>
    </row>
    <row r="260" spans="2:6" ht="14.25">
      <c r="B260" s="89"/>
      <c r="C260" s="90"/>
      <c r="D260" s="145"/>
      <c r="E260" s="155"/>
      <c r="F260" s="207"/>
    </row>
    <row r="261" spans="2:6" ht="14.25">
      <c r="B261" s="89"/>
      <c r="C261" s="90"/>
      <c r="D261" s="145"/>
      <c r="E261" s="155"/>
      <c r="F261" s="207"/>
    </row>
    <row r="262" spans="2:6" ht="14.25">
      <c r="B262" s="89"/>
      <c r="C262" s="90"/>
      <c r="D262" s="145"/>
      <c r="E262" s="154"/>
      <c r="F262" s="209"/>
    </row>
    <row r="263" spans="2:6" ht="14.25">
      <c r="B263" s="89"/>
      <c r="C263" s="90"/>
      <c r="D263" s="145"/>
      <c r="E263" s="154"/>
      <c r="F263" s="209"/>
    </row>
    <row r="264" spans="2:6" ht="14.25">
      <c r="B264" s="89"/>
      <c r="C264" s="90"/>
      <c r="D264" s="145"/>
      <c r="E264" s="154"/>
      <c r="F264" s="209"/>
    </row>
    <row r="265" spans="2:6" ht="14.25">
      <c r="B265" s="89"/>
      <c r="C265" s="90"/>
      <c r="D265" s="145"/>
      <c r="E265" s="154"/>
      <c r="F265" s="209"/>
    </row>
    <row r="266" spans="2:6" ht="14.25">
      <c r="B266" s="89"/>
      <c r="C266" s="90"/>
      <c r="D266" s="145"/>
      <c r="E266" s="154"/>
      <c r="F266" s="209"/>
    </row>
    <row r="267" spans="2:6" ht="14.25">
      <c r="B267" s="89"/>
      <c r="C267" s="90"/>
      <c r="D267" s="145"/>
      <c r="E267" s="154"/>
      <c r="F267" s="209"/>
    </row>
    <row r="268" spans="1:6" ht="14.25">
      <c r="A268" s="65"/>
      <c r="B268" s="89"/>
      <c r="C268" s="90"/>
      <c r="D268" s="145"/>
      <c r="E268" s="154"/>
      <c r="F268" s="209"/>
    </row>
    <row r="269" spans="2:6" ht="14.25">
      <c r="B269" s="89"/>
      <c r="C269" s="90"/>
      <c r="D269" s="145"/>
      <c r="E269" s="155"/>
      <c r="F269" s="207"/>
    </row>
    <row r="270" spans="2:6" ht="14.25">
      <c r="B270" s="89"/>
      <c r="C270" s="90"/>
      <c r="D270" s="145"/>
      <c r="E270" s="155"/>
      <c r="F270" s="207"/>
    </row>
    <row r="271" spans="2:6" ht="14.25">
      <c r="B271" s="89"/>
      <c r="C271" s="90"/>
      <c r="D271" s="145"/>
      <c r="E271" s="154"/>
      <c r="F271" s="209"/>
    </row>
    <row r="272" spans="2:6" ht="14.25">
      <c r="B272" s="89"/>
      <c r="C272" s="90"/>
      <c r="D272" s="145"/>
      <c r="E272" s="154"/>
      <c r="F272" s="209"/>
    </row>
    <row r="273" spans="1:6" ht="14.25">
      <c r="A273" s="65"/>
      <c r="B273" s="89"/>
      <c r="C273" s="90"/>
      <c r="D273" s="145"/>
      <c r="E273" s="154"/>
      <c r="F273" s="209"/>
    </row>
    <row r="274" spans="2:6" ht="14.25">
      <c r="B274" s="89"/>
      <c r="C274" s="90"/>
      <c r="D274" s="145"/>
      <c r="E274" s="155"/>
      <c r="F274" s="207"/>
    </row>
    <row r="275" spans="2:6" ht="14.25">
      <c r="B275" s="89"/>
      <c r="C275" s="90"/>
      <c r="D275" s="145"/>
      <c r="E275" s="155"/>
      <c r="F275" s="207"/>
    </row>
    <row r="276" spans="2:6" ht="14.25">
      <c r="B276" s="89"/>
      <c r="C276" s="90"/>
      <c r="D276" s="145"/>
      <c r="E276" s="154"/>
      <c r="F276" s="209"/>
    </row>
    <row r="277" spans="2:6" ht="14.25">
      <c r="B277" s="89"/>
      <c r="C277" s="90"/>
      <c r="D277" s="145"/>
      <c r="E277" s="154"/>
      <c r="F277" s="209"/>
    </row>
    <row r="278" spans="1:6" ht="105" customHeight="1">
      <c r="A278" s="65"/>
      <c r="B278" s="89"/>
      <c r="C278" s="90"/>
      <c r="D278" s="145"/>
      <c r="E278" s="154"/>
      <c r="F278" s="209"/>
    </row>
    <row r="279" spans="2:6" ht="14.25">
      <c r="B279" s="89"/>
      <c r="C279" s="90"/>
      <c r="D279" s="145"/>
      <c r="E279" s="154"/>
      <c r="F279" s="209"/>
    </row>
    <row r="280" spans="2:10" ht="14.25">
      <c r="B280" s="89"/>
      <c r="C280" s="90"/>
      <c r="D280" s="145"/>
      <c r="E280" s="155"/>
      <c r="F280" s="207"/>
      <c r="J280" s="66"/>
    </row>
    <row r="281" spans="2:6" ht="14.25">
      <c r="B281" s="89"/>
      <c r="C281" s="90"/>
      <c r="D281" s="145"/>
      <c r="E281" s="154"/>
      <c r="F281" s="209"/>
    </row>
    <row r="282" spans="2:10" ht="14.25">
      <c r="B282" s="89"/>
      <c r="C282" s="90"/>
      <c r="D282" s="145"/>
      <c r="E282" s="155"/>
      <c r="F282" s="207"/>
      <c r="J282" s="66"/>
    </row>
    <row r="283" spans="2:10" ht="14.25">
      <c r="B283" s="89"/>
      <c r="C283" s="90"/>
      <c r="D283" s="145"/>
      <c r="E283" s="155"/>
      <c r="F283" s="207"/>
      <c r="J283" s="66"/>
    </row>
    <row r="284" spans="2:10" ht="14.25">
      <c r="B284" s="89"/>
      <c r="C284" s="90"/>
      <c r="D284" s="145"/>
      <c r="E284" s="155"/>
      <c r="F284" s="207"/>
      <c r="J284" s="66"/>
    </row>
    <row r="285" spans="2:10" ht="14.25">
      <c r="B285" s="89"/>
      <c r="C285" s="90"/>
      <c r="D285" s="145"/>
      <c r="E285" s="155"/>
      <c r="F285" s="207"/>
      <c r="J285" s="66"/>
    </row>
    <row r="286" spans="2:6" ht="14.25">
      <c r="B286" s="89"/>
      <c r="C286" s="90"/>
      <c r="D286" s="145"/>
      <c r="E286" s="154"/>
      <c r="F286" s="209"/>
    </row>
    <row r="287" spans="2:10" ht="14.25">
      <c r="B287" s="89"/>
      <c r="C287" s="90"/>
      <c r="D287" s="145"/>
      <c r="E287" s="155"/>
      <c r="F287" s="207"/>
      <c r="J287" s="66"/>
    </row>
    <row r="288" spans="2:10" ht="14.25">
      <c r="B288" s="89"/>
      <c r="C288" s="90"/>
      <c r="D288" s="145"/>
      <c r="E288" s="155"/>
      <c r="F288" s="207"/>
      <c r="J288" s="66"/>
    </row>
    <row r="289" spans="2:10" ht="14.25">
      <c r="B289" s="89"/>
      <c r="C289" s="90"/>
      <c r="D289" s="145"/>
      <c r="E289" s="155"/>
      <c r="F289" s="207"/>
      <c r="J289" s="66"/>
    </row>
    <row r="290" spans="2:10" ht="14.25">
      <c r="B290" s="89"/>
      <c r="C290" s="90"/>
      <c r="D290" s="145"/>
      <c r="E290" s="155"/>
      <c r="F290" s="207"/>
      <c r="J290" s="66"/>
    </row>
    <row r="291" spans="2:10" ht="14.25">
      <c r="B291" s="89"/>
      <c r="C291" s="90"/>
      <c r="D291" s="145"/>
      <c r="E291" s="155"/>
      <c r="F291" s="207"/>
      <c r="J291" s="66"/>
    </row>
    <row r="292" spans="2:6" ht="14.25">
      <c r="B292" s="89"/>
      <c r="C292" s="90"/>
      <c r="D292" s="145"/>
      <c r="E292" s="154"/>
      <c r="F292" s="209"/>
    </row>
    <row r="293" spans="2:10" ht="14.25">
      <c r="B293" s="89"/>
      <c r="C293" s="90"/>
      <c r="D293" s="145"/>
      <c r="E293" s="155"/>
      <c r="F293" s="207"/>
      <c r="J293" s="66"/>
    </row>
    <row r="294" spans="2:10" ht="14.25">
      <c r="B294" s="89"/>
      <c r="C294" s="90"/>
      <c r="D294" s="145"/>
      <c r="E294" s="155"/>
      <c r="F294" s="207"/>
      <c r="J294" s="66"/>
    </row>
    <row r="295" spans="2:10" ht="14.25">
      <c r="B295" s="89"/>
      <c r="C295" s="90"/>
      <c r="D295" s="145"/>
      <c r="E295" s="155"/>
      <c r="F295" s="207"/>
      <c r="J295" s="66"/>
    </row>
    <row r="296" spans="2:10" ht="14.25">
      <c r="B296" s="89"/>
      <c r="C296" s="90"/>
      <c r="D296" s="145"/>
      <c r="E296" s="155"/>
      <c r="F296" s="207"/>
      <c r="J296" s="66"/>
    </row>
    <row r="297" spans="2:10" ht="14.25">
      <c r="B297" s="89"/>
      <c r="C297" s="90"/>
      <c r="D297" s="145"/>
      <c r="E297" s="155"/>
      <c r="F297" s="207"/>
      <c r="J297" s="66"/>
    </row>
    <row r="298" spans="2:10" ht="14.25">
      <c r="B298" s="89"/>
      <c r="C298" s="90"/>
      <c r="D298" s="145"/>
      <c r="E298" s="155"/>
      <c r="F298" s="207"/>
      <c r="J298" s="66"/>
    </row>
    <row r="299" spans="2:6" ht="14.25">
      <c r="B299" s="89"/>
      <c r="C299" s="90"/>
      <c r="D299" s="145"/>
      <c r="E299" s="154"/>
      <c r="F299" s="209"/>
    </row>
    <row r="300" spans="2:10" ht="14.25">
      <c r="B300" s="89"/>
      <c r="C300" s="90"/>
      <c r="D300" s="145"/>
      <c r="E300" s="155"/>
      <c r="F300" s="207"/>
      <c r="J300" s="66"/>
    </row>
    <row r="301" spans="2:10" ht="14.25">
      <c r="B301" s="89"/>
      <c r="C301" s="90"/>
      <c r="D301" s="145"/>
      <c r="E301" s="155"/>
      <c r="F301" s="207"/>
      <c r="J301" s="66"/>
    </row>
    <row r="302" spans="2:6" ht="14.25">
      <c r="B302" s="89"/>
      <c r="C302" s="90"/>
      <c r="D302" s="145"/>
      <c r="E302" s="154"/>
      <c r="F302" s="209"/>
    </row>
    <row r="303" spans="2:6" ht="14.25">
      <c r="B303" s="89"/>
      <c r="C303" s="90"/>
      <c r="D303" s="145"/>
      <c r="E303" s="154"/>
      <c r="F303" s="209"/>
    </row>
    <row r="304" spans="2:6" ht="14.25">
      <c r="B304" s="89"/>
      <c r="C304" s="90"/>
      <c r="D304" s="145"/>
      <c r="E304" s="154"/>
      <c r="F304" s="209"/>
    </row>
    <row r="305" spans="2:6" ht="14.25">
      <c r="B305" s="89"/>
      <c r="C305" s="90"/>
      <c r="D305" s="145"/>
      <c r="E305" s="154"/>
      <c r="F305" s="209"/>
    </row>
    <row r="306" spans="2:6" ht="14.25">
      <c r="B306" s="89"/>
      <c r="C306" s="90"/>
      <c r="D306" s="145"/>
      <c r="E306" s="154"/>
      <c r="F306" s="209"/>
    </row>
    <row r="307" spans="2:6" ht="14.25">
      <c r="B307" s="89"/>
      <c r="C307" s="90"/>
      <c r="D307" s="145"/>
      <c r="E307" s="154"/>
      <c r="F307" s="209"/>
    </row>
    <row r="308" spans="1:6" ht="14.25">
      <c r="A308" s="65"/>
      <c r="B308" s="89"/>
      <c r="C308" s="90"/>
      <c r="D308" s="145"/>
      <c r="E308" s="154"/>
      <c r="F308" s="209"/>
    </row>
    <row r="309" spans="2:6" ht="14.25">
      <c r="B309" s="89"/>
      <c r="C309" s="90"/>
      <c r="D309" s="145"/>
      <c r="E309" s="154"/>
      <c r="F309" s="209"/>
    </row>
    <row r="310" spans="2:10" ht="14.25">
      <c r="B310" s="89"/>
      <c r="C310" s="90"/>
      <c r="D310" s="145"/>
      <c r="E310" s="155"/>
      <c r="F310" s="207"/>
      <c r="J310" s="66"/>
    </row>
    <row r="311" spans="2:10" ht="14.25">
      <c r="B311" s="89"/>
      <c r="C311" s="90"/>
      <c r="D311" s="145"/>
      <c r="E311" s="155"/>
      <c r="F311" s="207"/>
      <c r="J311" s="66"/>
    </row>
    <row r="312" spans="2:10" ht="14.25">
      <c r="B312" s="89"/>
      <c r="C312" s="90"/>
      <c r="D312" s="145"/>
      <c r="E312" s="154"/>
      <c r="F312" s="209"/>
      <c r="J312" s="68"/>
    </row>
    <row r="313" spans="2:6" ht="14.25">
      <c r="B313" s="89"/>
      <c r="C313" s="90"/>
      <c r="D313" s="145"/>
      <c r="E313" s="154"/>
      <c r="F313" s="209"/>
    </row>
    <row r="314" spans="2:6" ht="14.25">
      <c r="B314" s="89"/>
      <c r="C314" s="90"/>
      <c r="D314" s="145"/>
      <c r="E314" s="154"/>
      <c r="F314" s="209"/>
    </row>
    <row r="315" spans="2:6" ht="14.25">
      <c r="B315" s="89"/>
      <c r="C315" s="90"/>
      <c r="D315" s="145"/>
      <c r="E315" s="154"/>
      <c r="F315" s="209"/>
    </row>
    <row r="316" spans="2:6" ht="14.25">
      <c r="B316" s="89"/>
      <c r="C316" s="90"/>
      <c r="D316" s="145"/>
      <c r="E316" s="154"/>
      <c r="F316" s="209"/>
    </row>
    <row r="317" spans="2:6" ht="14.25">
      <c r="B317" s="89"/>
      <c r="C317" s="90"/>
      <c r="D317" s="145"/>
      <c r="E317" s="154"/>
      <c r="F317" s="209"/>
    </row>
    <row r="318" spans="1:6" ht="14.25">
      <c r="A318" s="65"/>
      <c r="B318" s="89"/>
      <c r="C318" s="90"/>
      <c r="D318" s="145"/>
      <c r="E318" s="155"/>
      <c r="F318" s="207"/>
    </row>
    <row r="319" spans="2:6" ht="14.25">
      <c r="B319" s="89"/>
      <c r="C319" s="90"/>
      <c r="D319" s="145"/>
      <c r="E319" s="154"/>
      <c r="F319" s="209"/>
    </row>
    <row r="320" spans="2:6" ht="14.25">
      <c r="B320" s="89"/>
      <c r="C320" s="90"/>
      <c r="D320" s="145"/>
      <c r="E320" s="154"/>
      <c r="F320" s="209"/>
    </row>
    <row r="321" spans="2:6" ht="14.25">
      <c r="B321" s="89"/>
      <c r="C321" s="90"/>
      <c r="D321" s="145"/>
      <c r="E321" s="154"/>
      <c r="F321" s="209"/>
    </row>
    <row r="322" spans="2:6" ht="14.25">
      <c r="B322" s="89"/>
      <c r="C322" s="90"/>
      <c r="D322" s="145"/>
      <c r="E322" s="154"/>
      <c r="F322" s="209"/>
    </row>
    <row r="323" spans="1:6" ht="14.25">
      <c r="A323" s="65"/>
      <c r="B323" s="89"/>
      <c r="C323" s="90"/>
      <c r="D323" s="145"/>
      <c r="E323" s="154"/>
      <c r="F323" s="209"/>
    </row>
    <row r="324" spans="2:6" ht="14.25">
      <c r="B324" s="89"/>
      <c r="C324" s="90"/>
      <c r="D324" s="145"/>
      <c r="E324" s="155"/>
      <c r="F324" s="207"/>
    </row>
    <row r="325" spans="2:6" ht="14.25">
      <c r="B325" s="89"/>
      <c r="C325" s="90"/>
      <c r="D325" s="145"/>
      <c r="E325" s="154"/>
      <c r="F325" s="209"/>
    </row>
    <row r="326" spans="2:6" ht="14.25">
      <c r="B326" s="89"/>
      <c r="C326" s="90"/>
      <c r="D326" s="145"/>
      <c r="E326" s="154"/>
      <c r="F326" s="209"/>
    </row>
    <row r="327" spans="2:6" ht="14.25">
      <c r="B327" s="89"/>
      <c r="C327" s="90"/>
      <c r="D327" s="145"/>
      <c r="E327" s="154"/>
      <c r="F327" s="209"/>
    </row>
    <row r="328" spans="2:6" ht="14.25">
      <c r="B328" s="89"/>
      <c r="C328" s="90"/>
      <c r="D328" s="145"/>
      <c r="E328" s="154"/>
      <c r="F328" s="209"/>
    </row>
    <row r="329" spans="1:6" ht="14.25">
      <c r="A329" s="65"/>
      <c r="B329" s="89"/>
      <c r="C329" s="90"/>
      <c r="D329" s="145"/>
      <c r="E329" s="154"/>
      <c r="F329" s="209"/>
    </row>
    <row r="330" spans="2:6" ht="14.25">
      <c r="B330" s="89"/>
      <c r="C330" s="90"/>
      <c r="D330" s="145"/>
      <c r="E330" s="155"/>
      <c r="F330" s="207"/>
    </row>
    <row r="331" spans="2:6" ht="14.25">
      <c r="B331" s="89"/>
      <c r="C331" s="90"/>
      <c r="D331" s="145"/>
      <c r="E331" s="154"/>
      <c r="F331" s="209"/>
    </row>
    <row r="332" spans="2:6" ht="14.25">
      <c r="B332" s="89"/>
      <c r="C332" s="90"/>
      <c r="D332" s="145"/>
      <c r="E332" s="154"/>
      <c r="F332" s="209"/>
    </row>
    <row r="333" spans="2:6" ht="14.25">
      <c r="B333" s="89"/>
      <c r="C333" s="90"/>
      <c r="D333" s="145"/>
      <c r="E333" s="154"/>
      <c r="F333" s="209"/>
    </row>
    <row r="334" spans="2:6" ht="14.25">
      <c r="B334" s="89"/>
      <c r="C334" s="90"/>
      <c r="D334" s="145"/>
      <c r="E334" s="154"/>
      <c r="F334" s="209"/>
    </row>
    <row r="335" spans="1:6" ht="14.25">
      <c r="A335" s="65"/>
      <c r="B335" s="89"/>
      <c r="C335" s="90"/>
      <c r="D335" s="145"/>
      <c r="E335" s="154"/>
      <c r="F335" s="209"/>
    </row>
    <row r="336" spans="2:6" ht="14.25">
      <c r="B336" s="89"/>
      <c r="C336" s="90"/>
      <c r="D336" s="145"/>
      <c r="E336" s="154"/>
      <c r="F336" s="209"/>
    </row>
    <row r="337" spans="2:6" ht="14.25">
      <c r="B337" s="89"/>
      <c r="C337" s="90"/>
      <c r="D337" s="145"/>
      <c r="E337" s="154"/>
      <c r="F337" s="209"/>
    </row>
    <row r="338" spans="2:6" ht="14.25">
      <c r="B338" s="89"/>
      <c r="C338" s="90"/>
      <c r="D338" s="145"/>
      <c r="E338" s="155"/>
      <c r="F338" s="207"/>
    </row>
    <row r="339" spans="2:6" ht="14.25">
      <c r="B339" s="89"/>
      <c r="C339" s="90"/>
      <c r="D339" s="145"/>
      <c r="E339" s="155"/>
      <c r="F339" s="207"/>
    </row>
    <row r="340" spans="2:6" ht="14.25">
      <c r="B340" s="89"/>
      <c r="C340" s="90"/>
      <c r="D340" s="145"/>
      <c r="E340" s="155"/>
      <c r="F340" s="207"/>
    </row>
    <row r="341" spans="2:6" ht="14.25">
      <c r="B341" s="89"/>
      <c r="C341" s="90"/>
      <c r="D341" s="145"/>
      <c r="E341" s="154"/>
      <c r="F341" s="209"/>
    </row>
    <row r="342" spans="2:6" ht="14.25">
      <c r="B342" s="89"/>
      <c r="C342" s="90"/>
      <c r="D342" s="145"/>
      <c r="E342" s="154"/>
      <c r="F342" s="209"/>
    </row>
    <row r="343" spans="2:6" ht="14.25">
      <c r="B343" s="89"/>
      <c r="C343" s="90"/>
      <c r="D343" s="145"/>
      <c r="E343" s="154"/>
      <c r="F343" s="209"/>
    </row>
    <row r="344" spans="2:6" ht="14.25">
      <c r="B344" s="89"/>
      <c r="C344" s="90"/>
      <c r="D344" s="145"/>
      <c r="E344" s="154"/>
      <c r="F344" s="209"/>
    </row>
    <row r="345" spans="1:6" ht="14.25">
      <c r="A345" s="65"/>
      <c r="B345" s="89"/>
      <c r="C345" s="90"/>
      <c r="D345" s="145"/>
      <c r="E345" s="154"/>
      <c r="F345" s="209"/>
    </row>
    <row r="346" spans="2:6" ht="14.25">
      <c r="B346" s="89"/>
      <c r="C346" s="90"/>
      <c r="D346" s="145"/>
      <c r="E346" s="154"/>
      <c r="F346" s="209"/>
    </row>
    <row r="347" spans="2:6" ht="14.25">
      <c r="B347" s="89"/>
      <c r="C347" s="90"/>
      <c r="D347" s="145"/>
      <c r="E347" s="154"/>
      <c r="F347" s="209"/>
    </row>
    <row r="348" spans="2:6" ht="14.25">
      <c r="B348" s="89"/>
      <c r="C348" s="90"/>
      <c r="D348" s="145"/>
      <c r="E348" s="155"/>
      <c r="F348" s="207"/>
    </row>
    <row r="349" spans="2:6" ht="14.25">
      <c r="B349" s="89"/>
      <c r="C349" s="90"/>
      <c r="D349" s="145"/>
      <c r="E349" s="155"/>
      <c r="F349" s="207"/>
    </row>
    <row r="350" spans="2:6" ht="14.25">
      <c r="B350" s="89"/>
      <c r="C350" s="90"/>
      <c r="D350" s="145"/>
      <c r="E350" s="155"/>
      <c r="F350" s="207"/>
    </row>
    <row r="351" spans="2:6" ht="14.25">
      <c r="B351" s="89"/>
      <c r="C351" s="90"/>
      <c r="D351" s="145"/>
      <c r="E351" s="154"/>
      <c r="F351" s="209"/>
    </row>
    <row r="352" spans="2:6" ht="14.25">
      <c r="B352" s="89"/>
      <c r="C352" s="90"/>
      <c r="D352" s="145"/>
      <c r="E352" s="154"/>
      <c r="F352" s="209"/>
    </row>
    <row r="353" spans="2:6" ht="14.25">
      <c r="B353" s="89"/>
      <c r="C353" s="90"/>
      <c r="D353" s="145"/>
      <c r="E353" s="154"/>
      <c r="F353" s="209"/>
    </row>
    <row r="354" spans="2:6" ht="14.25">
      <c r="B354" s="89"/>
      <c r="C354" s="90"/>
      <c r="D354" s="145"/>
      <c r="E354" s="154"/>
      <c r="F354" s="209"/>
    </row>
    <row r="355" spans="1:6" ht="90" customHeight="1">
      <c r="A355" s="65"/>
      <c r="B355" s="89"/>
      <c r="C355" s="90"/>
      <c r="D355" s="145"/>
      <c r="E355" s="154"/>
      <c r="F355" s="209"/>
    </row>
    <row r="356" spans="2:6" ht="14.25">
      <c r="B356" s="89"/>
      <c r="C356" s="90"/>
      <c r="D356" s="145"/>
      <c r="E356" s="154"/>
      <c r="F356" s="209"/>
    </row>
    <row r="357" spans="2:6" ht="14.25">
      <c r="B357" s="89"/>
      <c r="C357" s="90"/>
      <c r="D357" s="145"/>
      <c r="E357" s="154"/>
      <c r="F357" s="209"/>
    </row>
    <row r="358" spans="2:6" ht="14.25">
      <c r="B358" s="89"/>
      <c r="C358" s="90"/>
      <c r="D358" s="145"/>
      <c r="E358" s="154"/>
      <c r="F358" s="209"/>
    </row>
    <row r="359" spans="2:6" ht="14.25">
      <c r="B359" s="89"/>
      <c r="C359" s="90"/>
      <c r="D359" s="145"/>
      <c r="E359" s="154"/>
      <c r="F359" s="209"/>
    </row>
    <row r="360" spans="2:6" ht="14.25">
      <c r="B360" s="89"/>
      <c r="C360" s="90"/>
      <c r="D360" s="145"/>
      <c r="E360" s="155"/>
      <c r="F360" s="207"/>
    </row>
    <row r="361" spans="2:6" ht="14.25">
      <c r="B361" s="89"/>
      <c r="C361" s="90"/>
      <c r="D361" s="145"/>
      <c r="E361" s="154"/>
      <c r="F361" s="209"/>
    </row>
    <row r="362" spans="2:6" ht="14.25">
      <c r="B362" s="89"/>
      <c r="C362" s="90"/>
      <c r="D362" s="145"/>
      <c r="E362" s="154"/>
      <c r="F362" s="209"/>
    </row>
    <row r="363" spans="2:6" ht="14.25">
      <c r="B363" s="89"/>
      <c r="C363" s="90"/>
      <c r="D363" s="145"/>
      <c r="E363" s="154"/>
      <c r="F363" s="209"/>
    </row>
    <row r="364" spans="2:6" ht="14.25">
      <c r="B364" s="89"/>
      <c r="C364" s="90"/>
      <c r="D364" s="145"/>
      <c r="E364" s="154"/>
      <c r="F364" s="209"/>
    </row>
    <row r="365" spans="2:6" ht="14.25">
      <c r="B365" s="89"/>
      <c r="C365" s="90"/>
      <c r="D365" s="145"/>
      <c r="E365" s="154"/>
      <c r="F365" s="209"/>
    </row>
    <row r="366" spans="2:6" ht="14.25">
      <c r="B366" s="89"/>
      <c r="C366" s="90"/>
      <c r="D366" s="145"/>
      <c r="E366" s="154"/>
      <c r="F366" s="209"/>
    </row>
    <row r="367" spans="1:6" ht="14.25">
      <c r="A367" s="65"/>
      <c r="B367" s="89"/>
      <c r="C367" s="90"/>
      <c r="D367" s="145"/>
      <c r="E367" s="154"/>
      <c r="F367" s="209"/>
    </row>
    <row r="368" spans="2:6" ht="14.25">
      <c r="B368" s="89"/>
      <c r="C368" s="90"/>
      <c r="D368" s="145"/>
      <c r="E368" s="155"/>
      <c r="F368" s="207"/>
    </row>
    <row r="369" spans="2:6" ht="14.25">
      <c r="B369" s="89"/>
      <c r="C369" s="90"/>
      <c r="D369" s="145"/>
      <c r="E369" s="154"/>
      <c r="F369" s="209"/>
    </row>
    <row r="370" spans="2:6" ht="14.25">
      <c r="B370" s="89"/>
      <c r="C370" s="90"/>
      <c r="D370" s="145"/>
      <c r="E370" s="154"/>
      <c r="F370" s="209"/>
    </row>
    <row r="371" spans="2:6" ht="14.25">
      <c r="B371" s="89"/>
      <c r="C371" s="90"/>
      <c r="D371" s="145"/>
      <c r="E371" s="154"/>
      <c r="F371" s="209"/>
    </row>
    <row r="372" spans="2:6" ht="14.25">
      <c r="B372" s="89"/>
      <c r="C372" s="90"/>
      <c r="D372" s="145"/>
      <c r="E372" s="154"/>
      <c r="F372" s="209"/>
    </row>
    <row r="373" spans="1:6" ht="14.25">
      <c r="A373" s="65"/>
      <c r="B373" s="89"/>
      <c r="C373" s="90"/>
      <c r="D373" s="145"/>
      <c r="E373" s="154"/>
      <c r="F373" s="209"/>
    </row>
    <row r="374" spans="2:6" ht="14.25">
      <c r="B374" s="89"/>
      <c r="C374" s="90"/>
      <c r="D374" s="145"/>
      <c r="E374" s="154"/>
      <c r="F374" s="209"/>
    </row>
    <row r="375" spans="2:6" ht="14.25">
      <c r="B375" s="89"/>
      <c r="C375" s="90"/>
      <c r="D375" s="145"/>
      <c r="E375" s="154"/>
      <c r="F375" s="209"/>
    </row>
    <row r="376" spans="2:6" ht="14.25">
      <c r="B376" s="89"/>
      <c r="C376" s="90"/>
      <c r="D376" s="145"/>
      <c r="E376" s="154"/>
      <c r="F376" s="209"/>
    </row>
    <row r="377" spans="2:6" ht="14.25">
      <c r="B377" s="89"/>
      <c r="C377" s="90"/>
      <c r="D377" s="145"/>
      <c r="E377" s="154"/>
      <c r="F377" s="209"/>
    </row>
    <row r="378" spans="2:6" ht="14.25">
      <c r="B378" s="89"/>
      <c r="C378" s="90"/>
      <c r="D378" s="145"/>
      <c r="E378" s="154"/>
      <c r="F378" s="209"/>
    </row>
    <row r="379" spans="2:6" ht="14.25">
      <c r="B379" s="89"/>
      <c r="C379" s="90"/>
      <c r="D379" s="145"/>
      <c r="E379" s="154"/>
      <c r="F379" s="209"/>
    </row>
    <row r="380" spans="2:6" ht="14.25">
      <c r="B380" s="89"/>
      <c r="C380" s="90"/>
      <c r="D380" s="145"/>
      <c r="E380" s="154"/>
      <c r="F380" s="209"/>
    </row>
    <row r="381" spans="2:6" ht="14.25">
      <c r="B381" s="89"/>
      <c r="C381" s="90"/>
      <c r="D381" s="145"/>
      <c r="E381" s="154"/>
      <c r="F381" s="209"/>
    </row>
    <row r="382" spans="2:6" ht="14.25">
      <c r="B382" s="89"/>
      <c r="C382" s="90"/>
      <c r="D382" s="145"/>
      <c r="E382" s="154"/>
      <c r="F382" s="209"/>
    </row>
    <row r="383" spans="2:6" ht="14.25">
      <c r="B383" s="89"/>
      <c r="C383" s="90"/>
      <c r="D383" s="145"/>
      <c r="E383" s="154"/>
      <c r="F383" s="209"/>
    </row>
    <row r="384" spans="2:6" ht="14.25">
      <c r="B384" s="89"/>
      <c r="C384" s="90"/>
      <c r="D384" s="145"/>
      <c r="E384" s="154"/>
      <c r="F384" s="209"/>
    </row>
    <row r="385" spans="2:6" ht="14.25">
      <c r="B385" s="89"/>
      <c r="C385" s="90"/>
      <c r="D385" s="145"/>
      <c r="E385" s="154"/>
      <c r="F385" s="209"/>
    </row>
    <row r="386" spans="2:6" ht="14.25">
      <c r="B386" s="89"/>
      <c r="C386" s="90"/>
      <c r="D386" s="145"/>
      <c r="E386" s="155"/>
      <c r="F386" s="207"/>
    </row>
    <row r="387" spans="2:6" ht="14.25">
      <c r="B387" s="89"/>
      <c r="C387" s="90"/>
      <c r="D387" s="145"/>
      <c r="E387" s="154"/>
      <c r="F387" s="209"/>
    </row>
    <row r="388" spans="2:6" ht="14.25">
      <c r="B388" s="89"/>
      <c r="C388" s="90"/>
      <c r="D388" s="145"/>
      <c r="E388" s="154"/>
      <c r="F388" s="209"/>
    </row>
    <row r="389" spans="2:6" ht="14.25">
      <c r="B389" s="89"/>
      <c r="C389" s="90"/>
      <c r="D389" s="145"/>
      <c r="E389" s="154"/>
      <c r="F389" s="209"/>
    </row>
    <row r="390" spans="2:6" ht="14.25">
      <c r="B390" s="89"/>
      <c r="C390" s="90"/>
      <c r="D390" s="145"/>
      <c r="E390" s="154"/>
      <c r="F390" s="209"/>
    </row>
    <row r="391" spans="2:6" ht="14.25">
      <c r="B391" s="89"/>
      <c r="C391" s="90"/>
      <c r="D391" s="145"/>
      <c r="E391" s="154"/>
      <c r="F391" s="209"/>
    </row>
    <row r="392" spans="1:6" ht="14.25">
      <c r="A392" s="65"/>
      <c r="B392" s="89"/>
      <c r="C392" s="90"/>
      <c r="D392" s="145"/>
      <c r="E392" s="154"/>
      <c r="F392" s="209"/>
    </row>
    <row r="393" spans="2:6" ht="14.25">
      <c r="B393" s="89"/>
      <c r="C393" s="90"/>
      <c r="D393" s="145"/>
      <c r="E393" s="155"/>
      <c r="F393" s="207"/>
    </row>
    <row r="394" spans="2:6" ht="14.25">
      <c r="B394" s="89"/>
      <c r="C394" s="90"/>
      <c r="D394" s="145"/>
      <c r="E394" s="154"/>
      <c r="F394" s="209"/>
    </row>
    <row r="395" spans="2:6" ht="14.25">
      <c r="B395" s="89"/>
      <c r="C395" s="90"/>
      <c r="D395" s="145"/>
      <c r="E395" s="154"/>
      <c r="F395" s="209"/>
    </row>
    <row r="396" spans="2:6" ht="14.25">
      <c r="B396" s="89"/>
      <c r="C396" s="90"/>
      <c r="D396" s="145"/>
      <c r="E396" s="154"/>
      <c r="F396" s="209"/>
    </row>
    <row r="397" spans="2:6" ht="14.25">
      <c r="B397" s="89"/>
      <c r="C397" s="90"/>
      <c r="D397" s="145"/>
      <c r="E397" s="154"/>
      <c r="F397" s="209"/>
    </row>
    <row r="398" spans="2:6" ht="14.25">
      <c r="B398" s="89"/>
      <c r="C398" s="90"/>
      <c r="D398" s="145"/>
      <c r="E398" s="154"/>
      <c r="F398" s="209"/>
    </row>
    <row r="399" spans="1:6" ht="14.25">
      <c r="A399" s="65"/>
      <c r="B399" s="89"/>
      <c r="C399" s="90"/>
      <c r="D399" s="145"/>
      <c r="E399" s="155"/>
      <c r="F399" s="207"/>
    </row>
    <row r="400" spans="2:6" ht="14.25">
      <c r="B400" s="89"/>
      <c r="C400" s="90"/>
      <c r="D400" s="145"/>
      <c r="E400" s="154"/>
      <c r="F400" s="209"/>
    </row>
    <row r="401" spans="2:6" ht="14.25">
      <c r="B401" s="89"/>
      <c r="C401" s="90"/>
      <c r="D401" s="145"/>
      <c r="E401" s="154"/>
      <c r="F401" s="209"/>
    </row>
    <row r="402" spans="2:6" ht="14.25">
      <c r="B402" s="89"/>
      <c r="C402" s="90"/>
      <c r="D402" s="145"/>
      <c r="E402" s="154"/>
      <c r="F402" s="209"/>
    </row>
    <row r="403" spans="2:6" ht="14.25">
      <c r="B403" s="89"/>
      <c r="C403" s="90"/>
      <c r="D403" s="145"/>
      <c r="E403" s="154"/>
      <c r="F403" s="209"/>
    </row>
    <row r="404" spans="2:6" ht="14.25">
      <c r="B404" s="89"/>
      <c r="C404" s="90"/>
      <c r="D404" s="145"/>
      <c r="E404" s="154"/>
      <c r="F404" s="209"/>
    </row>
    <row r="405" spans="1:6" ht="14.25">
      <c r="A405" s="65"/>
      <c r="B405" s="89"/>
      <c r="C405" s="90"/>
      <c r="D405" s="145"/>
      <c r="E405" s="154"/>
      <c r="F405" s="209"/>
    </row>
    <row r="406" spans="2:6" ht="14.25">
      <c r="B406" s="89"/>
      <c r="C406" s="90"/>
      <c r="D406" s="145"/>
      <c r="E406" s="154"/>
      <c r="F406" s="209"/>
    </row>
    <row r="407" spans="2:6" ht="14.25">
      <c r="B407" s="89"/>
      <c r="C407" s="90"/>
      <c r="D407" s="145"/>
      <c r="E407" s="154"/>
      <c r="F407" s="209"/>
    </row>
    <row r="408" spans="2:6" ht="14.25">
      <c r="B408" s="89"/>
      <c r="C408" s="90"/>
      <c r="D408" s="145"/>
      <c r="E408" s="154"/>
      <c r="F408" s="209"/>
    </row>
    <row r="409" spans="2:6" ht="14.25">
      <c r="B409" s="89"/>
      <c r="C409" s="90"/>
      <c r="D409" s="145"/>
      <c r="E409" s="154"/>
      <c r="F409" s="209"/>
    </row>
    <row r="410" spans="2:6" ht="14.25">
      <c r="B410" s="89"/>
      <c r="C410" s="90"/>
      <c r="D410" s="145"/>
      <c r="E410" s="154"/>
      <c r="F410" s="209"/>
    </row>
    <row r="411" spans="2:6" ht="14.25">
      <c r="B411" s="89"/>
      <c r="C411" s="90"/>
      <c r="D411" s="145"/>
      <c r="E411" s="154"/>
      <c r="F411" s="209"/>
    </row>
    <row r="412" spans="2:6" ht="14.25">
      <c r="B412" s="89"/>
      <c r="C412" s="90"/>
      <c r="D412" s="145"/>
      <c r="E412" s="154"/>
      <c r="F412" s="209"/>
    </row>
    <row r="413" spans="2:6" ht="14.25">
      <c r="B413" s="89"/>
      <c r="C413" s="90"/>
      <c r="D413" s="145"/>
      <c r="E413" s="155"/>
      <c r="F413" s="207"/>
    </row>
    <row r="414" spans="2:6" ht="14.25">
      <c r="B414" s="89"/>
      <c r="C414" s="90"/>
      <c r="D414" s="145"/>
      <c r="E414" s="154"/>
      <c r="F414" s="209"/>
    </row>
    <row r="415" spans="2:6" ht="14.25">
      <c r="B415" s="89"/>
      <c r="C415" s="90"/>
      <c r="D415" s="145"/>
      <c r="E415" s="154"/>
      <c r="F415" s="209"/>
    </row>
    <row r="416" spans="2:6" ht="14.25">
      <c r="B416" s="89"/>
      <c r="C416" s="90"/>
      <c r="D416" s="145"/>
      <c r="E416" s="154"/>
      <c r="F416" s="209"/>
    </row>
    <row r="417" spans="2:6" ht="14.25">
      <c r="B417" s="89"/>
      <c r="C417" s="90"/>
      <c r="D417" s="145"/>
      <c r="E417" s="154"/>
      <c r="F417" s="209"/>
    </row>
    <row r="418" spans="2:6" ht="14.25">
      <c r="B418" s="89"/>
      <c r="C418" s="90"/>
      <c r="D418" s="145"/>
      <c r="E418" s="154"/>
      <c r="F418" s="209"/>
    </row>
    <row r="419" spans="2:6" ht="14.25">
      <c r="B419" s="89"/>
      <c r="C419" s="90"/>
      <c r="D419" s="145"/>
      <c r="E419" s="154"/>
      <c r="F419" s="209"/>
    </row>
    <row r="420" spans="2:6" ht="14.25">
      <c r="B420" s="89"/>
      <c r="C420" s="90"/>
      <c r="D420" s="145"/>
      <c r="E420" s="154"/>
      <c r="F420" s="209"/>
    </row>
    <row r="421" spans="1:6" ht="14.25">
      <c r="A421" s="65"/>
      <c r="B421" s="89"/>
      <c r="C421" s="90"/>
      <c r="D421" s="145"/>
      <c r="E421" s="154"/>
      <c r="F421" s="209"/>
    </row>
    <row r="422" spans="2:6" ht="14.25">
      <c r="B422" s="89"/>
      <c r="C422" s="90"/>
      <c r="D422" s="145"/>
      <c r="E422" s="155"/>
      <c r="F422" s="207"/>
    </row>
    <row r="423" spans="2:6" ht="14.25">
      <c r="B423" s="89"/>
      <c r="C423" s="90"/>
      <c r="D423" s="145"/>
      <c r="E423" s="154"/>
      <c r="F423" s="209"/>
    </row>
    <row r="424" spans="2:6" ht="14.25">
      <c r="B424" s="89"/>
      <c r="C424" s="90"/>
      <c r="D424" s="145"/>
      <c r="E424" s="154"/>
      <c r="F424" s="209"/>
    </row>
    <row r="425" spans="2:6" ht="14.25">
      <c r="B425" s="89"/>
      <c r="C425" s="90"/>
      <c r="D425" s="145"/>
      <c r="E425" s="154"/>
      <c r="F425" s="209"/>
    </row>
    <row r="426" spans="1:6" ht="14.25">
      <c r="A426" s="65"/>
      <c r="B426" s="89"/>
      <c r="C426" s="90"/>
      <c r="D426" s="145"/>
      <c r="E426" s="154"/>
      <c r="F426" s="209"/>
    </row>
    <row r="427" spans="2:6" ht="14.25">
      <c r="B427" s="89"/>
      <c r="C427" s="90"/>
      <c r="D427" s="145"/>
      <c r="E427" s="155"/>
      <c r="F427" s="207"/>
    </row>
    <row r="428" spans="2:6" ht="14.25">
      <c r="B428" s="89"/>
      <c r="C428" s="90"/>
      <c r="D428" s="145"/>
      <c r="E428" s="154"/>
      <c r="F428" s="209"/>
    </row>
    <row r="429" spans="2:6" ht="14.25">
      <c r="B429" s="89"/>
      <c r="C429" s="90"/>
      <c r="D429" s="145"/>
      <c r="E429" s="154"/>
      <c r="F429" s="209"/>
    </row>
    <row r="430" spans="2:6" ht="14.25">
      <c r="B430" s="89"/>
      <c r="C430" s="90"/>
      <c r="D430" s="145"/>
      <c r="E430" s="154"/>
      <c r="F430" s="209"/>
    </row>
    <row r="431" spans="1:6" ht="14.25">
      <c r="A431" s="65"/>
      <c r="B431" s="89"/>
      <c r="C431" s="90"/>
      <c r="D431" s="145"/>
      <c r="E431" s="154"/>
      <c r="F431" s="209"/>
    </row>
    <row r="432" spans="2:6" ht="14.25">
      <c r="B432" s="89"/>
      <c r="C432" s="90"/>
      <c r="D432" s="145"/>
      <c r="E432" s="154"/>
      <c r="F432" s="209"/>
    </row>
    <row r="433" spans="2:6" ht="14.25">
      <c r="B433" s="89"/>
      <c r="C433" s="90"/>
      <c r="D433" s="145"/>
      <c r="E433" s="154"/>
      <c r="F433" s="209"/>
    </row>
    <row r="434" spans="2:6" ht="14.25">
      <c r="B434" s="89"/>
      <c r="C434" s="90"/>
      <c r="D434" s="145"/>
      <c r="E434" s="155"/>
      <c r="F434" s="207"/>
    </row>
    <row r="435" spans="2:6" ht="14.25">
      <c r="B435" s="89"/>
      <c r="C435" s="90"/>
      <c r="D435" s="145"/>
      <c r="E435" s="155"/>
      <c r="F435" s="207"/>
    </row>
    <row r="436" spans="2:6" ht="14.25">
      <c r="B436" s="89"/>
      <c r="C436" s="90"/>
      <c r="D436" s="145"/>
      <c r="E436" s="154"/>
      <c r="F436" s="209"/>
    </row>
    <row r="437" spans="2:6" ht="14.25">
      <c r="B437" s="89"/>
      <c r="C437" s="90"/>
      <c r="D437" s="145"/>
      <c r="E437" s="154"/>
      <c r="F437" s="209"/>
    </row>
    <row r="438" spans="2:6" ht="14.25">
      <c r="B438" s="89"/>
      <c r="C438" s="90"/>
      <c r="D438" s="145"/>
      <c r="E438" s="154"/>
      <c r="F438" s="209"/>
    </row>
    <row r="439" spans="1:6" ht="14.25">
      <c r="A439" s="65"/>
      <c r="B439" s="89"/>
      <c r="C439" s="90"/>
      <c r="D439" s="145"/>
      <c r="E439" s="154"/>
      <c r="F439" s="209"/>
    </row>
    <row r="440" spans="2:6" ht="14.25">
      <c r="B440" s="89"/>
      <c r="C440" s="90"/>
      <c r="D440" s="145"/>
      <c r="E440" s="154"/>
      <c r="F440" s="209"/>
    </row>
    <row r="441" spans="2:6" ht="14.25">
      <c r="B441" s="89"/>
      <c r="C441" s="90"/>
      <c r="D441" s="145"/>
      <c r="E441" s="154"/>
      <c r="F441" s="209"/>
    </row>
    <row r="442" spans="2:6" ht="14.25">
      <c r="B442" s="89"/>
      <c r="C442" s="90"/>
      <c r="D442" s="145"/>
      <c r="E442" s="154"/>
      <c r="F442" s="209"/>
    </row>
    <row r="443" spans="2:6" ht="14.25">
      <c r="B443" s="89"/>
      <c r="C443" s="90"/>
      <c r="D443" s="145"/>
      <c r="E443" s="155"/>
      <c r="F443" s="207"/>
    </row>
    <row r="444" spans="2:6" ht="14.25">
      <c r="B444" s="89"/>
      <c r="C444" s="90"/>
      <c r="D444" s="145"/>
      <c r="E444" s="154"/>
      <c r="F444" s="209"/>
    </row>
    <row r="445" spans="2:6" ht="14.25">
      <c r="B445" s="89"/>
      <c r="C445" s="90"/>
      <c r="D445" s="145"/>
      <c r="E445" s="154"/>
      <c r="F445" s="209"/>
    </row>
    <row r="446" spans="1:6" ht="14.25">
      <c r="A446" s="65"/>
      <c r="B446" s="89"/>
      <c r="C446" s="90"/>
      <c r="D446" s="145"/>
      <c r="E446" s="154"/>
      <c r="F446" s="209"/>
    </row>
    <row r="447" spans="2:6" ht="14.25">
      <c r="B447" s="89"/>
      <c r="C447" s="90"/>
      <c r="D447" s="145"/>
      <c r="E447" s="155"/>
      <c r="F447" s="207"/>
    </row>
    <row r="448" spans="2:6" ht="14.25">
      <c r="B448" s="89"/>
      <c r="C448" s="90"/>
      <c r="D448" s="145"/>
      <c r="E448" s="154"/>
      <c r="F448" s="209"/>
    </row>
    <row r="449" spans="2:6" ht="14.25">
      <c r="B449" s="89"/>
      <c r="C449" s="90"/>
      <c r="D449" s="145"/>
      <c r="E449" s="154"/>
      <c r="F449" s="209"/>
    </row>
    <row r="450" spans="2:6" ht="14.25">
      <c r="B450" s="89"/>
      <c r="C450" s="90"/>
      <c r="D450" s="145"/>
      <c r="E450" s="154"/>
      <c r="F450" s="209"/>
    </row>
    <row r="451" spans="1:6" ht="14.25">
      <c r="A451" s="65"/>
      <c r="B451" s="89"/>
      <c r="C451" s="90"/>
      <c r="D451" s="145"/>
      <c r="E451" s="154"/>
      <c r="F451" s="209"/>
    </row>
    <row r="452" spans="2:6" ht="14.25">
      <c r="B452" s="89"/>
      <c r="C452" s="90"/>
      <c r="D452" s="145"/>
      <c r="E452" s="154"/>
      <c r="F452" s="209"/>
    </row>
    <row r="453" spans="2:6" ht="14.25">
      <c r="B453" s="89"/>
      <c r="C453" s="90"/>
      <c r="D453" s="145"/>
      <c r="E453" s="154"/>
      <c r="F453" s="209"/>
    </row>
    <row r="454" spans="2:6" ht="14.25">
      <c r="B454" s="89"/>
      <c r="C454" s="90"/>
      <c r="D454" s="145"/>
      <c r="E454" s="154"/>
      <c r="F454" s="209"/>
    </row>
    <row r="455" spans="2:6" ht="14.25">
      <c r="B455" s="89"/>
      <c r="C455" s="90"/>
      <c r="D455" s="145"/>
      <c r="E455" s="154"/>
      <c r="F455" s="209"/>
    </row>
    <row r="456" spans="2:6" ht="14.25">
      <c r="B456" s="89"/>
      <c r="C456" s="90"/>
      <c r="D456" s="145"/>
      <c r="E456" s="154"/>
      <c r="F456" s="209"/>
    </row>
    <row r="457" spans="2:6" ht="14.25">
      <c r="B457" s="89"/>
      <c r="C457" s="90"/>
      <c r="D457" s="145"/>
      <c r="E457" s="154"/>
      <c r="F457" s="209"/>
    </row>
    <row r="458" spans="2:6" ht="14.25">
      <c r="B458" s="89"/>
      <c r="C458" s="90"/>
      <c r="D458" s="145"/>
      <c r="E458" s="154"/>
      <c r="F458" s="209"/>
    </row>
    <row r="459" spans="2:6" ht="14.25">
      <c r="B459" s="89"/>
      <c r="C459" s="90"/>
      <c r="D459" s="145"/>
      <c r="E459" s="155"/>
      <c r="F459" s="207"/>
    </row>
    <row r="460" spans="2:6" ht="14.25">
      <c r="B460" s="89"/>
      <c r="C460" s="90"/>
      <c r="D460" s="145"/>
      <c r="E460" s="154"/>
      <c r="F460" s="209"/>
    </row>
    <row r="461" spans="2:6" ht="14.25">
      <c r="B461" s="89"/>
      <c r="C461" s="90"/>
      <c r="D461" s="145"/>
      <c r="E461" s="154"/>
      <c r="F461" s="209"/>
    </row>
    <row r="462" spans="2:6" ht="14.25">
      <c r="B462" s="89"/>
      <c r="C462" s="90"/>
      <c r="D462" s="145"/>
      <c r="E462" s="154"/>
      <c r="F462" s="209"/>
    </row>
    <row r="463" spans="2:6" ht="14.25">
      <c r="B463" s="89"/>
      <c r="C463" s="90"/>
      <c r="D463" s="145"/>
      <c r="E463" s="154"/>
      <c r="F463" s="209"/>
    </row>
    <row r="464" spans="2:6" ht="14.25">
      <c r="B464" s="89"/>
      <c r="C464" s="90"/>
      <c r="D464" s="145"/>
      <c r="E464" s="154"/>
      <c r="F464" s="209"/>
    </row>
    <row r="465" spans="2:6" ht="14.25">
      <c r="B465" s="89"/>
      <c r="C465" s="90"/>
      <c r="D465" s="145"/>
      <c r="E465" s="154"/>
      <c r="F465" s="209"/>
    </row>
    <row r="466" spans="2:6" ht="14.25">
      <c r="B466" s="89"/>
      <c r="C466" s="90"/>
      <c r="D466" s="145"/>
      <c r="E466" s="154"/>
      <c r="F466" s="209"/>
    </row>
    <row r="467" spans="2:6" ht="14.25">
      <c r="B467" s="89"/>
      <c r="C467" s="90"/>
      <c r="D467" s="145"/>
      <c r="E467" s="155"/>
      <c r="F467" s="207"/>
    </row>
    <row r="468" spans="2:6" ht="14.25">
      <c r="B468" s="89"/>
      <c r="C468" s="90"/>
      <c r="D468" s="145"/>
      <c r="E468" s="154"/>
      <c r="F468" s="209"/>
    </row>
    <row r="469" spans="2:6" ht="14.25">
      <c r="B469" s="89"/>
      <c r="C469" s="90"/>
      <c r="D469" s="145"/>
      <c r="E469" s="154"/>
      <c r="F469" s="209"/>
    </row>
    <row r="470" spans="2:6" ht="14.25">
      <c r="B470" s="89"/>
      <c r="C470" s="90"/>
      <c r="D470" s="145"/>
      <c r="E470" s="154"/>
      <c r="F470" s="209"/>
    </row>
    <row r="471" spans="2:6" ht="14.25">
      <c r="B471" s="89"/>
      <c r="C471" s="90"/>
      <c r="D471" s="145"/>
      <c r="E471" s="154"/>
      <c r="F471" s="209"/>
    </row>
    <row r="472" spans="2:6" ht="14.25">
      <c r="B472" s="89"/>
      <c r="C472" s="90"/>
      <c r="D472" s="145"/>
      <c r="E472" s="154"/>
      <c r="F472" s="209"/>
    </row>
    <row r="473" spans="1:6" ht="14.25">
      <c r="A473" s="65"/>
      <c r="B473" s="89"/>
      <c r="C473" s="90"/>
      <c r="D473" s="145"/>
      <c r="E473" s="154"/>
      <c r="F473" s="209"/>
    </row>
    <row r="474" spans="2:6" ht="14.25">
      <c r="B474" s="89"/>
      <c r="C474" s="90"/>
      <c r="D474" s="145"/>
      <c r="E474" s="154"/>
      <c r="F474" s="209"/>
    </row>
    <row r="475" spans="2:6" ht="14.25">
      <c r="B475" s="89"/>
      <c r="C475" s="90"/>
      <c r="D475" s="145"/>
      <c r="E475" s="154"/>
      <c r="F475" s="209"/>
    </row>
    <row r="476" spans="2:6" ht="14.25">
      <c r="B476" s="89"/>
      <c r="C476" s="90"/>
      <c r="D476" s="145"/>
      <c r="E476" s="155"/>
      <c r="F476" s="207"/>
    </row>
    <row r="477" spans="2:6" ht="14.25">
      <c r="B477" s="89"/>
      <c r="C477" s="90"/>
      <c r="D477" s="145"/>
      <c r="E477" s="154"/>
      <c r="F477" s="209"/>
    </row>
    <row r="478" spans="2:6" ht="14.25">
      <c r="B478" s="89"/>
      <c r="C478" s="90"/>
      <c r="D478" s="145"/>
      <c r="E478" s="154"/>
      <c r="F478" s="209"/>
    </row>
    <row r="479" spans="2:6" ht="14.25">
      <c r="B479" s="89"/>
      <c r="C479" s="90"/>
      <c r="D479" s="145"/>
      <c r="E479" s="154"/>
      <c r="F479" s="209"/>
    </row>
    <row r="480" spans="2:6" ht="14.25">
      <c r="B480" s="89"/>
      <c r="C480" s="90"/>
      <c r="D480" s="145"/>
      <c r="E480" s="154"/>
      <c r="F480" s="209"/>
    </row>
    <row r="481" spans="2:6" ht="14.25">
      <c r="B481" s="89"/>
      <c r="C481" s="90"/>
      <c r="D481" s="145"/>
      <c r="E481" s="154"/>
      <c r="F481" s="209"/>
    </row>
    <row r="482" spans="2:6" ht="14.25">
      <c r="B482" s="89"/>
      <c r="C482" s="90"/>
      <c r="D482" s="145"/>
      <c r="E482" s="155"/>
      <c r="F482" s="207"/>
    </row>
    <row r="483" spans="2:6" ht="14.25">
      <c r="B483" s="89"/>
      <c r="C483" s="90"/>
      <c r="D483" s="145"/>
      <c r="E483" s="154"/>
      <c r="F483" s="209"/>
    </row>
    <row r="484" spans="2:6" ht="14.25">
      <c r="B484" s="89"/>
      <c r="C484" s="90"/>
      <c r="D484" s="145"/>
      <c r="E484" s="154"/>
      <c r="F484" s="209"/>
    </row>
    <row r="485" spans="2:6" ht="14.25">
      <c r="B485" s="89"/>
      <c r="C485" s="90"/>
      <c r="D485" s="145"/>
      <c r="E485" s="154"/>
      <c r="F485" s="209"/>
    </row>
    <row r="486" spans="2:6" ht="14.25">
      <c r="B486" s="89"/>
      <c r="C486" s="90"/>
      <c r="D486" s="145"/>
      <c r="E486" s="154"/>
      <c r="F486" s="209"/>
    </row>
    <row r="487" spans="2:6" ht="14.25">
      <c r="B487" s="89"/>
      <c r="C487" s="90"/>
      <c r="D487" s="145"/>
      <c r="E487" s="154"/>
      <c r="F487" s="209"/>
    </row>
    <row r="488" spans="1:6" ht="14.25">
      <c r="A488" s="65"/>
      <c r="B488" s="89"/>
      <c r="C488" s="90"/>
      <c r="D488" s="145"/>
      <c r="E488" s="154"/>
      <c r="F488" s="209"/>
    </row>
    <row r="489" spans="2:6" ht="14.25">
      <c r="B489" s="89"/>
      <c r="C489" s="90"/>
      <c r="D489" s="145"/>
      <c r="E489" s="154"/>
      <c r="F489" s="209"/>
    </row>
    <row r="490" spans="2:6" ht="14.25">
      <c r="B490" s="89"/>
      <c r="C490" s="90"/>
      <c r="D490" s="145"/>
      <c r="E490" s="155"/>
      <c r="F490" s="207"/>
    </row>
    <row r="491" spans="2:6" ht="14.25">
      <c r="B491" s="89"/>
      <c r="C491" s="90"/>
      <c r="D491" s="145"/>
      <c r="E491" s="155"/>
      <c r="F491" s="207"/>
    </row>
    <row r="492" spans="2:6" ht="14.25">
      <c r="B492" s="89"/>
      <c r="C492" s="90"/>
      <c r="D492" s="145"/>
      <c r="E492" s="154"/>
      <c r="F492" s="209"/>
    </row>
    <row r="493" spans="2:6" ht="14.25">
      <c r="B493" s="89"/>
      <c r="C493" s="90"/>
      <c r="D493" s="145"/>
      <c r="E493" s="154"/>
      <c r="F493" s="209"/>
    </row>
    <row r="494" spans="1:6" ht="14.25">
      <c r="A494" s="65"/>
      <c r="B494" s="89"/>
      <c r="C494" s="90"/>
      <c r="D494" s="145"/>
      <c r="E494" s="154"/>
      <c r="F494" s="209"/>
    </row>
    <row r="495" spans="2:6" ht="14.25">
      <c r="B495" s="89"/>
      <c r="C495" s="90"/>
      <c r="D495" s="145"/>
      <c r="E495" s="155"/>
      <c r="F495" s="207"/>
    </row>
    <row r="496" spans="2:6" ht="14.25">
      <c r="B496" s="89"/>
      <c r="C496" s="90"/>
      <c r="D496" s="145"/>
      <c r="E496" s="155"/>
      <c r="F496" s="207"/>
    </row>
    <row r="497" spans="2:6" ht="14.25">
      <c r="B497" s="89"/>
      <c r="C497" s="90"/>
      <c r="D497" s="145"/>
      <c r="E497" s="155"/>
      <c r="F497" s="207"/>
    </row>
    <row r="498" spans="2:6" ht="14.25">
      <c r="B498" s="89"/>
      <c r="C498" s="90"/>
      <c r="D498" s="145"/>
      <c r="E498" s="155"/>
      <c r="F498" s="207"/>
    </row>
    <row r="499" spans="2:6" ht="14.25">
      <c r="B499" s="89"/>
      <c r="C499" s="90"/>
      <c r="D499" s="145"/>
      <c r="E499" s="155"/>
      <c r="F499" s="207"/>
    </row>
    <row r="500" spans="2:6" ht="14.25">
      <c r="B500" s="89"/>
      <c r="C500" s="90"/>
      <c r="D500" s="145"/>
      <c r="E500" s="154"/>
      <c r="F500" s="209"/>
    </row>
    <row r="501" spans="2:6" ht="14.25">
      <c r="B501" s="89"/>
      <c r="C501" s="90"/>
      <c r="D501" s="145"/>
      <c r="E501" s="154"/>
      <c r="F501" s="209"/>
    </row>
    <row r="502" spans="1:6" ht="14.25">
      <c r="A502" s="65"/>
      <c r="B502" s="89"/>
      <c r="C502" s="90"/>
      <c r="D502" s="145"/>
      <c r="E502" s="154"/>
      <c r="F502" s="209"/>
    </row>
    <row r="503" spans="2:6" ht="14.25">
      <c r="B503" s="89"/>
      <c r="C503" s="90"/>
      <c r="D503" s="145"/>
      <c r="E503" s="154"/>
      <c r="F503" s="209"/>
    </row>
    <row r="504" spans="2:6" ht="14.25">
      <c r="B504" s="89"/>
      <c r="C504" s="90"/>
      <c r="D504" s="145"/>
      <c r="E504" s="155"/>
      <c r="F504" s="207"/>
    </row>
    <row r="505" spans="2:6" ht="14.25">
      <c r="B505" s="89"/>
      <c r="C505" s="90"/>
      <c r="D505" s="145"/>
      <c r="E505" s="154"/>
      <c r="F505" s="209"/>
    </row>
    <row r="506" spans="2:6" ht="14.25">
      <c r="B506" s="89"/>
      <c r="C506" s="90"/>
      <c r="D506" s="145"/>
      <c r="E506" s="154"/>
      <c r="F506" s="209"/>
    </row>
    <row r="507" spans="1:6" ht="14.25">
      <c r="A507" s="65"/>
      <c r="B507" s="89"/>
      <c r="C507" s="90"/>
      <c r="D507" s="145"/>
      <c r="E507" s="154"/>
      <c r="F507" s="209"/>
    </row>
    <row r="508" spans="2:6" ht="14.25">
      <c r="B508" s="89"/>
      <c r="C508" s="90"/>
      <c r="D508" s="145"/>
      <c r="E508" s="155"/>
      <c r="F508" s="207"/>
    </row>
    <row r="509" spans="2:6" ht="14.25">
      <c r="B509" s="89"/>
      <c r="C509" s="90"/>
      <c r="D509" s="145"/>
      <c r="E509" s="154"/>
      <c r="F509" s="209"/>
    </row>
    <row r="510" spans="2:6" ht="14.25">
      <c r="B510" s="89"/>
      <c r="C510" s="90"/>
      <c r="D510" s="145"/>
      <c r="E510" s="154"/>
      <c r="F510" s="209"/>
    </row>
    <row r="511" spans="1:6" ht="14.25">
      <c r="A511" s="65"/>
      <c r="B511" s="89"/>
      <c r="C511" s="90"/>
      <c r="D511" s="145"/>
      <c r="E511" s="155"/>
      <c r="F511" s="207"/>
    </row>
    <row r="512" spans="2:6" ht="14.25">
      <c r="B512" s="89"/>
      <c r="C512" s="90"/>
      <c r="D512" s="145"/>
      <c r="E512" s="154"/>
      <c r="F512" s="209"/>
    </row>
    <row r="513" spans="1:6" ht="14.25">
      <c r="A513" s="65"/>
      <c r="B513" s="89"/>
      <c r="C513" s="90"/>
      <c r="D513" s="145"/>
      <c r="E513" s="154"/>
      <c r="F513" s="209"/>
    </row>
    <row r="514" spans="2:6" ht="14.25">
      <c r="B514" s="89"/>
      <c r="C514" s="90"/>
      <c r="D514" s="145"/>
      <c r="E514" s="155"/>
      <c r="F514" s="207"/>
    </row>
    <row r="515" spans="2:6" ht="14.25">
      <c r="B515" s="89"/>
      <c r="C515" s="90"/>
      <c r="D515" s="145"/>
      <c r="E515" s="155"/>
      <c r="F515" s="207"/>
    </row>
    <row r="516" spans="2:6" ht="14.25">
      <c r="B516" s="89"/>
      <c r="C516" s="90"/>
      <c r="D516" s="145"/>
      <c r="E516" s="155"/>
      <c r="F516" s="207"/>
    </row>
    <row r="517" spans="2:6" ht="14.25">
      <c r="B517" s="89"/>
      <c r="C517" s="90"/>
      <c r="D517" s="145"/>
      <c r="E517" s="155"/>
      <c r="F517" s="207"/>
    </row>
    <row r="518" spans="2:6" ht="14.25">
      <c r="B518" s="89"/>
      <c r="C518" s="90"/>
      <c r="D518" s="145"/>
      <c r="E518" s="155"/>
      <c r="F518" s="207"/>
    </row>
    <row r="519" spans="2:6" ht="14.25">
      <c r="B519" s="89"/>
      <c r="C519" s="90"/>
      <c r="D519" s="145"/>
      <c r="E519" s="155"/>
      <c r="F519" s="207"/>
    </row>
    <row r="520" spans="2:6" ht="14.25">
      <c r="B520" s="89"/>
      <c r="C520" s="90"/>
      <c r="D520" s="145"/>
      <c r="E520" s="155"/>
      <c r="F520" s="207"/>
    </row>
    <row r="521" spans="2:6" ht="14.25">
      <c r="B521" s="89"/>
      <c r="C521" s="90"/>
      <c r="D521" s="145"/>
      <c r="E521" s="155"/>
      <c r="F521" s="207"/>
    </row>
    <row r="522" spans="2:6" ht="14.25">
      <c r="B522" s="89"/>
      <c r="C522" s="90"/>
      <c r="D522" s="145"/>
      <c r="E522" s="154"/>
      <c r="F522" s="209"/>
    </row>
    <row r="523" spans="1:6" ht="14.25">
      <c r="A523" s="65"/>
      <c r="B523" s="89"/>
      <c r="C523" s="90"/>
      <c r="D523" s="145"/>
      <c r="E523" s="154"/>
      <c r="F523" s="209"/>
    </row>
    <row r="524" spans="2:6" ht="14.25">
      <c r="B524" s="89"/>
      <c r="C524" s="90"/>
      <c r="D524" s="145"/>
      <c r="E524" s="155"/>
      <c r="F524" s="207"/>
    </row>
    <row r="525" spans="2:6" ht="14.25">
      <c r="B525" s="89"/>
      <c r="C525" s="90"/>
      <c r="D525" s="145"/>
      <c r="E525" s="154"/>
      <c r="F525" s="209"/>
    </row>
    <row r="526" spans="1:6" ht="14.25">
      <c r="A526" s="65"/>
      <c r="B526" s="89"/>
      <c r="C526" s="90"/>
      <c r="D526" s="145"/>
      <c r="E526" s="154"/>
      <c r="F526" s="209"/>
    </row>
    <row r="527" spans="2:6" ht="14.25">
      <c r="B527" s="89"/>
      <c r="C527" s="90"/>
      <c r="D527" s="145"/>
      <c r="E527" s="154"/>
      <c r="F527" s="209"/>
    </row>
    <row r="528" spans="2:6" ht="14.25">
      <c r="B528" s="89"/>
      <c r="C528" s="90"/>
      <c r="D528" s="145"/>
      <c r="E528" s="155"/>
      <c r="F528" s="207"/>
    </row>
    <row r="529" spans="2:6" ht="14.25">
      <c r="B529" s="89"/>
      <c r="C529" s="90"/>
      <c r="D529" s="145"/>
      <c r="E529" s="155"/>
      <c r="F529" s="207"/>
    </row>
    <row r="530" spans="2:6" ht="14.25">
      <c r="B530" s="89"/>
      <c r="C530" s="90"/>
      <c r="D530" s="145"/>
      <c r="E530" s="155"/>
      <c r="F530" s="207"/>
    </row>
    <row r="531" spans="2:6" ht="14.25">
      <c r="B531" s="89"/>
      <c r="C531" s="90"/>
      <c r="D531" s="145"/>
      <c r="E531" s="155"/>
      <c r="F531" s="207"/>
    </row>
    <row r="532" spans="2:6" ht="14.25">
      <c r="B532" s="89"/>
      <c r="C532" s="90"/>
      <c r="D532" s="145"/>
      <c r="E532" s="155"/>
      <c r="F532" s="207"/>
    </row>
    <row r="533" spans="2:6" ht="14.25">
      <c r="B533" s="89"/>
      <c r="C533" s="90"/>
      <c r="D533" s="145"/>
      <c r="E533" s="155"/>
      <c r="F533" s="207"/>
    </row>
    <row r="534" spans="2:6" ht="14.25">
      <c r="B534" s="89"/>
      <c r="C534" s="90"/>
      <c r="D534" s="145"/>
      <c r="E534" s="154"/>
      <c r="F534" s="209"/>
    </row>
    <row r="535" spans="1:6" ht="14.25">
      <c r="A535" s="65"/>
      <c r="B535" s="89"/>
      <c r="C535" s="90"/>
      <c r="D535" s="145"/>
      <c r="E535" s="154"/>
      <c r="F535" s="209"/>
    </row>
    <row r="536" spans="2:6" ht="14.25">
      <c r="B536" s="89"/>
      <c r="C536" s="90"/>
      <c r="D536" s="145"/>
      <c r="E536" s="155"/>
      <c r="F536" s="207"/>
    </row>
    <row r="537" spans="2:6" ht="14.25">
      <c r="B537" s="89"/>
      <c r="C537" s="90"/>
      <c r="D537" s="145"/>
      <c r="E537" s="155"/>
      <c r="F537" s="207"/>
    </row>
    <row r="538" spans="2:6" ht="14.25">
      <c r="B538" s="89"/>
      <c r="C538" s="90"/>
      <c r="D538" s="145"/>
      <c r="E538" s="155"/>
      <c r="F538" s="207"/>
    </row>
    <row r="539" spans="2:6" ht="14.25">
      <c r="B539" s="89"/>
      <c r="C539" s="90"/>
      <c r="D539" s="145"/>
      <c r="E539" s="155"/>
      <c r="F539" s="207"/>
    </row>
    <row r="540" spans="2:6" ht="14.25">
      <c r="B540" s="89"/>
      <c r="C540" s="90"/>
      <c r="D540" s="145"/>
      <c r="E540" s="154"/>
      <c r="F540" s="209"/>
    </row>
    <row r="541" spans="1:6" ht="14.25">
      <c r="A541" s="65"/>
      <c r="B541" s="89"/>
      <c r="C541" s="90"/>
      <c r="D541" s="145"/>
      <c r="E541" s="155"/>
      <c r="F541" s="207"/>
    </row>
    <row r="542" spans="2:6" ht="14.25">
      <c r="B542" s="89"/>
      <c r="C542" s="90"/>
      <c r="D542" s="145"/>
      <c r="E542" s="154"/>
      <c r="F542" s="209"/>
    </row>
    <row r="543" spans="1:6" ht="63" customHeight="1">
      <c r="A543" s="65"/>
      <c r="B543" s="89"/>
      <c r="C543" s="90"/>
      <c r="D543" s="145"/>
      <c r="E543" s="154"/>
      <c r="F543" s="209"/>
    </row>
    <row r="544" spans="2:6" ht="14.25">
      <c r="B544" s="89"/>
      <c r="C544" s="90"/>
      <c r="D544" s="145"/>
      <c r="E544" s="154"/>
      <c r="F544" s="209"/>
    </row>
    <row r="545" spans="2:6" ht="14.25">
      <c r="B545" s="89"/>
      <c r="C545" s="90"/>
      <c r="D545" s="145"/>
      <c r="E545" s="154"/>
      <c r="F545" s="209"/>
    </row>
    <row r="546" spans="2:6" ht="14.25">
      <c r="B546" s="89"/>
      <c r="C546" s="90"/>
      <c r="D546" s="145"/>
      <c r="E546" s="154"/>
      <c r="F546" s="209"/>
    </row>
    <row r="547" spans="2:6" ht="14.25">
      <c r="B547" s="89"/>
      <c r="C547" s="90"/>
      <c r="D547" s="145"/>
      <c r="E547" s="154"/>
      <c r="F547" s="209"/>
    </row>
    <row r="548" spans="2:6" ht="14.25">
      <c r="B548" s="89"/>
      <c r="C548" s="90"/>
      <c r="D548" s="145"/>
      <c r="E548" s="154"/>
      <c r="F548" s="209"/>
    </row>
    <row r="549" spans="2:6" ht="14.25">
      <c r="B549" s="89"/>
      <c r="C549" s="90"/>
      <c r="D549" s="145"/>
      <c r="E549" s="155"/>
      <c r="F549" s="207"/>
    </row>
    <row r="550" spans="2:6" ht="14.25">
      <c r="B550" s="89"/>
      <c r="C550" s="90"/>
      <c r="D550" s="145"/>
      <c r="E550" s="155"/>
      <c r="F550" s="207"/>
    </row>
    <row r="551" spans="2:6" ht="14.25">
      <c r="B551" s="89"/>
      <c r="C551" s="90"/>
      <c r="D551" s="145"/>
      <c r="E551" s="155"/>
      <c r="F551" s="207"/>
    </row>
    <row r="552" spans="2:6" ht="14.25">
      <c r="B552" s="89"/>
      <c r="C552" s="90"/>
      <c r="D552" s="145"/>
      <c r="E552" s="154"/>
      <c r="F552" s="209"/>
    </row>
    <row r="553" spans="2:6" ht="14.25">
      <c r="B553" s="89"/>
      <c r="C553" s="90"/>
      <c r="D553" s="145"/>
      <c r="E553" s="155"/>
      <c r="F553" s="207"/>
    </row>
    <row r="554" spans="2:6" ht="14.25">
      <c r="B554" s="89"/>
      <c r="C554" s="90"/>
      <c r="D554" s="145"/>
      <c r="E554" s="155"/>
      <c r="F554" s="207"/>
    </row>
    <row r="555" spans="2:6" ht="14.25">
      <c r="B555" s="89"/>
      <c r="C555" s="90"/>
      <c r="D555" s="145"/>
      <c r="E555" s="154"/>
      <c r="F555" s="209"/>
    </row>
    <row r="556" spans="2:6" ht="14.25">
      <c r="B556" s="89"/>
      <c r="C556" s="90"/>
      <c r="D556" s="145"/>
      <c r="E556" s="155"/>
      <c r="F556" s="207"/>
    </row>
    <row r="557" spans="2:6" ht="14.25">
      <c r="B557" s="89"/>
      <c r="C557" s="90"/>
      <c r="D557" s="145"/>
      <c r="E557" s="155"/>
      <c r="F557" s="207"/>
    </row>
    <row r="558" spans="2:6" ht="14.25">
      <c r="B558" s="89"/>
      <c r="C558" s="90"/>
      <c r="D558" s="145"/>
      <c r="E558" s="155"/>
      <c r="F558" s="207"/>
    </row>
    <row r="559" spans="2:6" ht="14.25">
      <c r="B559" s="89"/>
      <c r="C559" s="90"/>
      <c r="D559" s="145"/>
      <c r="E559" s="154"/>
      <c r="F559" s="209"/>
    </row>
    <row r="560" spans="2:6" ht="14.25">
      <c r="B560" s="89"/>
      <c r="C560" s="90"/>
      <c r="D560" s="145"/>
      <c r="E560" s="155"/>
      <c r="F560" s="207"/>
    </row>
    <row r="561" spans="2:6" ht="14.25">
      <c r="B561" s="89"/>
      <c r="C561" s="90"/>
      <c r="D561" s="145"/>
      <c r="E561" s="155"/>
      <c r="F561" s="207"/>
    </row>
    <row r="562" spans="2:6" ht="14.25">
      <c r="B562" s="89"/>
      <c r="C562" s="90"/>
      <c r="D562" s="145"/>
      <c r="E562" s="154"/>
      <c r="F562" s="209"/>
    </row>
    <row r="563" spans="2:6" ht="14.25">
      <c r="B563" s="89"/>
      <c r="C563" s="90"/>
      <c r="D563" s="145"/>
      <c r="E563" s="154"/>
      <c r="F563" s="209"/>
    </row>
    <row r="564" spans="2:6" ht="14.25">
      <c r="B564" s="89"/>
      <c r="C564" s="90"/>
      <c r="D564" s="145"/>
      <c r="E564" s="154"/>
      <c r="F564" s="209"/>
    </row>
    <row r="565" spans="2:6" ht="14.25">
      <c r="B565" s="89"/>
      <c r="C565" s="90"/>
      <c r="D565" s="145"/>
      <c r="E565" s="154"/>
      <c r="F565" s="209"/>
    </row>
    <row r="566" spans="2:6" ht="14.25">
      <c r="B566" s="89"/>
      <c r="C566" s="90"/>
      <c r="D566" s="145"/>
      <c r="E566" s="154"/>
      <c r="F566" s="209"/>
    </row>
    <row r="567" spans="1:6" ht="14.25">
      <c r="A567" s="65"/>
      <c r="B567" s="89"/>
      <c r="C567" s="90"/>
      <c r="D567" s="145"/>
      <c r="E567" s="154"/>
      <c r="F567" s="209"/>
    </row>
    <row r="568" spans="2:6" ht="14.25">
      <c r="B568" s="89"/>
      <c r="C568" s="90"/>
      <c r="D568" s="145"/>
      <c r="E568" s="154"/>
      <c r="F568" s="209"/>
    </row>
    <row r="569" spans="2:6" ht="14.25">
      <c r="B569" s="89"/>
      <c r="C569" s="90"/>
      <c r="D569" s="145"/>
      <c r="E569" s="154"/>
      <c r="F569" s="209"/>
    </row>
    <row r="570" spans="2:6" ht="14.25">
      <c r="B570" s="89"/>
      <c r="C570" s="90"/>
      <c r="D570" s="145"/>
      <c r="E570" s="154"/>
      <c r="F570" s="209"/>
    </row>
    <row r="571" spans="2:6" ht="14.25">
      <c r="B571" s="89"/>
      <c r="C571" s="90"/>
      <c r="D571" s="145"/>
      <c r="E571" s="154"/>
      <c r="F571" s="209"/>
    </row>
    <row r="572" spans="2:6" ht="14.25">
      <c r="B572" s="89"/>
      <c r="C572" s="90"/>
      <c r="D572" s="145"/>
      <c r="E572" s="155"/>
      <c r="F572" s="207"/>
    </row>
    <row r="573" spans="2:6" ht="14.25">
      <c r="B573" s="89"/>
      <c r="C573" s="90"/>
      <c r="D573" s="145"/>
      <c r="E573" s="154"/>
      <c r="F573" s="209"/>
    </row>
    <row r="574" spans="2:6" ht="14.25">
      <c r="B574" s="89"/>
      <c r="C574" s="90"/>
      <c r="D574" s="145"/>
      <c r="E574" s="154"/>
      <c r="F574" s="209"/>
    </row>
    <row r="575" spans="2:6" ht="14.25">
      <c r="B575" s="89"/>
      <c r="C575" s="90"/>
      <c r="D575" s="145"/>
      <c r="E575" s="155"/>
      <c r="F575" s="207"/>
    </row>
    <row r="576" spans="2:6" ht="14.25">
      <c r="B576" s="89"/>
      <c r="C576" s="90"/>
      <c r="D576" s="145"/>
      <c r="E576" s="154"/>
      <c r="F576" s="209"/>
    </row>
    <row r="577" spans="2:6" ht="14.25">
      <c r="B577" s="89"/>
      <c r="C577" s="90"/>
      <c r="D577" s="145"/>
      <c r="E577" s="154"/>
      <c r="F577" s="209"/>
    </row>
    <row r="578" spans="2:6" ht="14.25">
      <c r="B578" s="89"/>
      <c r="C578" s="90"/>
      <c r="D578" s="145"/>
      <c r="E578" s="155"/>
      <c r="F578" s="207"/>
    </row>
    <row r="579" spans="2:6" ht="14.25">
      <c r="B579" s="89"/>
      <c r="C579" s="90"/>
      <c r="D579" s="145"/>
      <c r="E579" s="155"/>
      <c r="F579" s="207"/>
    </row>
    <row r="580" spans="2:6" ht="14.25">
      <c r="B580" s="89"/>
      <c r="C580" s="90"/>
      <c r="D580" s="145"/>
      <c r="E580" s="154"/>
      <c r="F580" s="209"/>
    </row>
    <row r="581" spans="1:6" ht="14.25">
      <c r="A581" s="65"/>
      <c r="B581" s="89"/>
      <c r="C581" s="90"/>
      <c r="D581" s="145"/>
      <c r="E581" s="154"/>
      <c r="F581" s="209"/>
    </row>
    <row r="582" spans="2:6" ht="14.25">
      <c r="B582" s="89"/>
      <c r="C582" s="90"/>
      <c r="D582" s="145"/>
      <c r="E582" s="154"/>
      <c r="F582" s="209"/>
    </row>
    <row r="583" spans="2:6" ht="14.25">
      <c r="B583" s="89"/>
      <c r="C583" s="90"/>
      <c r="D583" s="145"/>
      <c r="E583" s="154"/>
      <c r="F583" s="209"/>
    </row>
    <row r="584" spans="2:6" ht="14.25">
      <c r="B584" s="89"/>
      <c r="C584" s="90"/>
      <c r="D584" s="145"/>
      <c r="E584" s="155"/>
      <c r="F584" s="207"/>
    </row>
    <row r="585" spans="2:6" ht="14.25">
      <c r="B585" s="89"/>
      <c r="C585" s="90"/>
      <c r="D585" s="145"/>
      <c r="E585" s="155"/>
      <c r="F585" s="207"/>
    </row>
    <row r="586" spans="2:6" ht="14.25">
      <c r="B586" s="89"/>
      <c r="C586" s="90"/>
      <c r="D586" s="145"/>
      <c r="E586" s="155"/>
      <c r="F586" s="207"/>
    </row>
    <row r="587" spans="2:6" ht="14.25">
      <c r="B587" s="89"/>
      <c r="C587" s="90"/>
      <c r="D587" s="145"/>
      <c r="E587" s="154"/>
      <c r="F587" s="209"/>
    </row>
    <row r="588" spans="2:6" ht="14.25">
      <c r="B588" s="89"/>
      <c r="C588" s="90"/>
      <c r="D588" s="145"/>
      <c r="E588" s="154"/>
      <c r="F588" s="209"/>
    </row>
    <row r="589" spans="2:6" ht="14.25">
      <c r="B589" s="89"/>
      <c r="C589" s="90"/>
      <c r="D589" s="145"/>
      <c r="E589" s="155"/>
      <c r="F589" s="207"/>
    </row>
    <row r="590" spans="2:6" ht="14.25">
      <c r="B590" s="89"/>
      <c r="C590" s="90"/>
      <c r="D590" s="145"/>
      <c r="E590" s="154"/>
      <c r="F590" s="209"/>
    </row>
    <row r="591" spans="2:6" ht="14.25">
      <c r="B591" s="89"/>
      <c r="C591" s="90"/>
      <c r="D591" s="145"/>
      <c r="E591" s="155"/>
      <c r="F591" s="207"/>
    </row>
    <row r="592" spans="2:6" ht="14.25">
      <c r="B592" s="89"/>
      <c r="C592" s="90"/>
      <c r="D592" s="145"/>
      <c r="E592" s="155"/>
      <c r="F592" s="207"/>
    </row>
    <row r="593" spans="2:6" ht="14.25">
      <c r="B593" s="89"/>
      <c r="C593" s="90"/>
      <c r="D593" s="145"/>
      <c r="E593" s="155"/>
      <c r="F593" s="207"/>
    </row>
    <row r="594" spans="2:6" ht="14.25">
      <c r="B594" s="89"/>
      <c r="C594" s="90"/>
      <c r="D594" s="145"/>
      <c r="E594" s="155"/>
      <c r="F594" s="207"/>
    </row>
    <row r="595" spans="2:6" ht="14.25">
      <c r="B595" s="89"/>
      <c r="C595" s="90"/>
      <c r="D595" s="145"/>
      <c r="E595" s="155"/>
      <c r="F595" s="207"/>
    </row>
    <row r="596" spans="2:6" ht="14.25">
      <c r="B596" s="89"/>
      <c r="C596" s="90"/>
      <c r="D596" s="145"/>
      <c r="E596" s="154"/>
      <c r="F596" s="209"/>
    </row>
    <row r="597" spans="2:6" ht="14.25">
      <c r="B597" s="89"/>
      <c r="C597" s="90"/>
      <c r="D597" s="145"/>
      <c r="E597" s="154"/>
      <c r="F597" s="209"/>
    </row>
    <row r="598" spans="2:6" ht="14.25">
      <c r="B598" s="89"/>
      <c r="C598" s="90"/>
      <c r="D598" s="145"/>
      <c r="E598" s="154"/>
      <c r="F598" s="209"/>
    </row>
    <row r="599" spans="2:6" ht="14.25">
      <c r="B599" s="89"/>
      <c r="C599" s="90"/>
      <c r="D599" s="145"/>
      <c r="E599" s="154"/>
      <c r="F599" s="209"/>
    </row>
    <row r="600" spans="2:6" ht="14.25">
      <c r="B600" s="89"/>
      <c r="C600" s="90"/>
      <c r="D600" s="145"/>
      <c r="E600" s="154"/>
      <c r="F600" s="209"/>
    </row>
    <row r="601" spans="1:6" ht="14.25">
      <c r="A601" s="65"/>
      <c r="B601" s="89"/>
      <c r="C601" s="90"/>
      <c r="D601" s="145"/>
      <c r="E601" s="154"/>
      <c r="F601" s="209"/>
    </row>
    <row r="602" spans="2:6" ht="14.25">
      <c r="B602" s="89"/>
      <c r="C602" s="90"/>
      <c r="D602" s="145"/>
      <c r="E602" s="154"/>
      <c r="F602" s="209"/>
    </row>
    <row r="603" spans="2:6" ht="14.25">
      <c r="B603" s="89"/>
      <c r="C603" s="90"/>
      <c r="D603" s="145"/>
      <c r="E603" s="154"/>
      <c r="F603" s="209"/>
    </row>
    <row r="604" spans="2:6" ht="14.25">
      <c r="B604" s="89"/>
      <c r="C604" s="90"/>
      <c r="D604" s="145"/>
      <c r="E604" s="154"/>
      <c r="F604" s="209"/>
    </row>
    <row r="605" spans="2:6" ht="14.25">
      <c r="B605" s="89"/>
      <c r="C605" s="90"/>
      <c r="D605" s="145"/>
      <c r="E605" s="154"/>
      <c r="F605" s="209"/>
    </row>
    <row r="606" spans="2:6" ht="14.25">
      <c r="B606" s="89"/>
      <c r="C606" s="90"/>
      <c r="D606" s="145"/>
      <c r="E606" s="154"/>
      <c r="F606" s="209"/>
    </row>
    <row r="607" spans="2:6" ht="14.25">
      <c r="B607" s="89"/>
      <c r="C607" s="90"/>
      <c r="D607" s="145"/>
      <c r="E607" s="155"/>
      <c r="F607" s="207"/>
    </row>
    <row r="608" spans="2:6" ht="14.25">
      <c r="B608" s="89"/>
      <c r="C608" s="90"/>
      <c r="D608" s="145"/>
      <c r="E608" s="155"/>
      <c r="F608" s="207"/>
    </row>
    <row r="609" spans="2:6" ht="14.25">
      <c r="B609" s="89"/>
      <c r="C609" s="90"/>
      <c r="D609" s="145"/>
      <c r="E609" s="154"/>
      <c r="F609" s="209"/>
    </row>
    <row r="610" spans="2:6" ht="14.25">
      <c r="B610" s="89"/>
      <c r="C610" s="90"/>
      <c r="D610" s="145"/>
      <c r="E610" s="155"/>
      <c r="F610" s="207"/>
    </row>
    <row r="611" spans="2:6" ht="14.25">
      <c r="B611" s="89"/>
      <c r="C611" s="90"/>
      <c r="D611" s="145"/>
      <c r="E611" s="155"/>
      <c r="F611" s="207"/>
    </row>
    <row r="612" spans="2:6" ht="14.25">
      <c r="B612" s="89"/>
      <c r="C612" s="90"/>
      <c r="D612" s="145"/>
      <c r="E612" s="154"/>
      <c r="F612" s="209"/>
    </row>
    <row r="613" spans="2:6" ht="14.25">
      <c r="B613" s="89"/>
      <c r="C613" s="90"/>
      <c r="D613" s="145"/>
      <c r="E613" s="154"/>
      <c r="F613" s="209"/>
    </row>
    <row r="614" spans="2:6" ht="14.25">
      <c r="B614" s="89"/>
      <c r="C614" s="90"/>
      <c r="D614" s="145"/>
      <c r="E614" s="154"/>
      <c r="F614" s="209"/>
    </row>
    <row r="615" spans="2:6" ht="14.25">
      <c r="B615" s="89"/>
      <c r="C615" s="90"/>
      <c r="D615" s="145"/>
      <c r="E615" s="154"/>
      <c r="F615" s="209"/>
    </row>
    <row r="616" spans="2:6" ht="14.25">
      <c r="B616" s="89"/>
      <c r="C616" s="90"/>
      <c r="D616" s="145"/>
      <c r="E616" s="154"/>
      <c r="F616" s="209"/>
    </row>
    <row r="617" spans="1:6" ht="14.25">
      <c r="A617" s="65"/>
      <c r="B617" s="89"/>
      <c r="C617" s="90"/>
      <c r="D617" s="145"/>
      <c r="E617" s="154"/>
      <c r="F617" s="209"/>
    </row>
    <row r="618" spans="2:6" ht="14.25">
      <c r="B618" s="89"/>
      <c r="C618" s="90"/>
      <c r="D618" s="145"/>
      <c r="E618" s="154"/>
      <c r="F618" s="209"/>
    </row>
    <row r="619" spans="2:6" ht="14.25">
      <c r="B619" s="89"/>
      <c r="C619" s="90"/>
      <c r="D619" s="145"/>
      <c r="E619" s="154"/>
      <c r="F619" s="209"/>
    </row>
    <row r="620" spans="2:6" ht="14.25">
      <c r="B620" s="89"/>
      <c r="C620" s="90"/>
      <c r="D620" s="145"/>
      <c r="E620" s="154"/>
      <c r="F620" s="209"/>
    </row>
    <row r="621" spans="2:6" ht="14.25">
      <c r="B621" s="89"/>
      <c r="C621" s="90"/>
      <c r="D621" s="145"/>
      <c r="E621" s="154"/>
      <c r="F621" s="209"/>
    </row>
    <row r="622" spans="2:6" ht="14.25">
      <c r="B622" s="89"/>
      <c r="C622" s="90"/>
      <c r="D622" s="145"/>
      <c r="E622" s="154"/>
      <c r="F622" s="209"/>
    </row>
    <row r="623" spans="2:6" ht="14.25">
      <c r="B623" s="89"/>
      <c r="C623" s="90"/>
      <c r="D623" s="145"/>
      <c r="E623" s="155"/>
      <c r="F623" s="207"/>
    </row>
    <row r="624" spans="2:6" ht="14.25">
      <c r="B624" s="89"/>
      <c r="C624" s="90"/>
      <c r="D624" s="145"/>
      <c r="E624" s="154"/>
      <c r="F624" s="209"/>
    </row>
    <row r="625" spans="2:6" ht="14.25">
      <c r="B625" s="89"/>
      <c r="C625" s="90"/>
      <c r="D625" s="145"/>
      <c r="E625" s="155"/>
      <c r="F625" s="207"/>
    </row>
    <row r="626" spans="2:6" ht="14.25">
      <c r="B626" s="89"/>
      <c r="C626" s="90"/>
      <c r="D626" s="145"/>
      <c r="E626" s="154"/>
      <c r="F626" s="209"/>
    </row>
    <row r="627" spans="2:6" ht="14.25">
      <c r="B627" s="89"/>
      <c r="C627" s="90"/>
      <c r="D627" s="145"/>
      <c r="E627" s="155"/>
      <c r="F627" s="207"/>
    </row>
    <row r="628" spans="2:6" ht="14.25">
      <c r="B628" s="89"/>
      <c r="C628" s="90"/>
      <c r="D628" s="145"/>
      <c r="E628" s="154"/>
      <c r="F628" s="209"/>
    </row>
    <row r="629" spans="2:6" ht="14.25">
      <c r="B629" s="89"/>
      <c r="C629" s="90"/>
      <c r="D629" s="145"/>
      <c r="E629" s="155"/>
      <c r="F629" s="207"/>
    </row>
    <row r="630" spans="2:6" ht="14.25">
      <c r="B630" s="89"/>
      <c r="C630" s="90"/>
      <c r="D630" s="145"/>
      <c r="E630" s="154"/>
      <c r="F630" s="209"/>
    </row>
    <row r="631" spans="2:6" ht="14.25">
      <c r="B631" s="89"/>
      <c r="C631" s="90"/>
      <c r="D631" s="145"/>
      <c r="E631" s="155"/>
      <c r="F631" s="207"/>
    </row>
    <row r="632" spans="2:6" ht="14.25">
      <c r="B632" s="89"/>
      <c r="C632" s="90"/>
      <c r="D632" s="145"/>
      <c r="E632" s="154"/>
      <c r="F632" s="209"/>
    </row>
    <row r="633" spans="2:6" ht="14.25">
      <c r="B633" s="89"/>
      <c r="C633" s="90"/>
      <c r="D633" s="145"/>
      <c r="E633" s="154"/>
      <c r="F633" s="209"/>
    </row>
    <row r="634" spans="2:6" ht="14.25">
      <c r="B634" s="89"/>
      <c r="C634" s="90"/>
      <c r="D634" s="145"/>
      <c r="E634" s="154"/>
      <c r="F634" s="209"/>
    </row>
    <row r="635" spans="2:6" ht="14.25">
      <c r="B635" s="89"/>
      <c r="C635" s="90"/>
      <c r="D635" s="145"/>
      <c r="E635" s="154"/>
      <c r="F635" s="209"/>
    </row>
    <row r="636" spans="2:6" ht="14.25">
      <c r="B636" s="89"/>
      <c r="C636" s="90"/>
      <c r="D636" s="145"/>
      <c r="E636" s="154"/>
      <c r="F636" s="209"/>
    </row>
    <row r="637" spans="2:6" ht="14.25">
      <c r="B637" s="89"/>
      <c r="C637" s="90"/>
      <c r="D637" s="145"/>
      <c r="E637" s="154"/>
      <c r="F637" s="209"/>
    </row>
    <row r="638" spans="2:6" ht="14.25">
      <c r="B638" s="89"/>
      <c r="C638" s="90"/>
      <c r="D638" s="145"/>
      <c r="E638" s="155"/>
      <c r="F638" s="207"/>
    </row>
    <row r="639" spans="2:6" ht="14.25">
      <c r="B639" s="89"/>
      <c r="C639" s="90"/>
      <c r="D639" s="145"/>
      <c r="E639" s="154"/>
      <c r="F639" s="209"/>
    </row>
    <row r="640" spans="2:6" ht="14.25">
      <c r="B640" s="89"/>
      <c r="C640" s="90"/>
      <c r="D640" s="145"/>
      <c r="E640" s="155"/>
      <c r="F640" s="207"/>
    </row>
    <row r="641" spans="2:6" ht="14.25">
      <c r="B641" s="89"/>
      <c r="C641" s="90"/>
      <c r="D641" s="145"/>
      <c r="E641" s="154"/>
      <c r="F641" s="209"/>
    </row>
    <row r="642" spans="2:6" ht="14.25">
      <c r="B642" s="89"/>
      <c r="C642" s="90"/>
      <c r="D642" s="145"/>
      <c r="E642" s="155"/>
      <c r="F642" s="207"/>
    </row>
    <row r="643" spans="2:6" ht="14.25">
      <c r="B643" s="89"/>
      <c r="C643" s="90"/>
      <c r="D643" s="145"/>
      <c r="E643" s="154"/>
      <c r="F643" s="209"/>
    </row>
    <row r="644" spans="2:6" ht="14.25">
      <c r="B644" s="89"/>
      <c r="C644" s="90"/>
      <c r="D644" s="145"/>
      <c r="E644" s="155"/>
      <c r="F644" s="207"/>
    </row>
    <row r="645" spans="2:6" ht="14.25">
      <c r="B645" s="89"/>
      <c r="C645" s="90"/>
      <c r="D645" s="145"/>
      <c r="E645" s="154"/>
      <c r="F645" s="209"/>
    </row>
    <row r="646" spans="2:6" ht="14.25">
      <c r="B646" s="89"/>
      <c r="C646" s="90"/>
      <c r="D646" s="145"/>
      <c r="E646" s="155"/>
      <c r="F646" s="207"/>
    </row>
    <row r="647" spans="2:6" ht="14.25">
      <c r="B647" s="89"/>
      <c r="C647" s="90"/>
      <c r="D647" s="145"/>
      <c r="E647" s="154"/>
      <c r="F647" s="209"/>
    </row>
    <row r="648" spans="2:6" ht="14.25">
      <c r="B648" s="89"/>
      <c r="C648" s="90"/>
      <c r="D648" s="145"/>
      <c r="E648" s="154"/>
      <c r="F648" s="209"/>
    </row>
    <row r="649" spans="2:6" ht="14.25">
      <c r="B649" s="89"/>
      <c r="C649" s="90"/>
      <c r="D649" s="145"/>
      <c r="E649" s="154"/>
      <c r="F649" s="209"/>
    </row>
    <row r="650" spans="2:6" ht="14.25">
      <c r="B650" s="89"/>
      <c r="C650" s="90"/>
      <c r="D650" s="145"/>
      <c r="E650" s="154"/>
      <c r="F650" s="209"/>
    </row>
    <row r="651" spans="2:6" ht="14.25">
      <c r="B651" s="89"/>
      <c r="C651" s="90"/>
      <c r="D651" s="145"/>
      <c r="E651" s="154"/>
      <c r="F651" s="209"/>
    </row>
    <row r="652" spans="1:6" ht="14.25">
      <c r="A652" s="65"/>
      <c r="B652" s="89"/>
      <c r="C652" s="90"/>
      <c r="D652" s="145"/>
      <c r="E652" s="154"/>
      <c r="F652" s="209"/>
    </row>
    <row r="653" spans="2:6" ht="14.25">
      <c r="B653" s="89"/>
      <c r="C653" s="90"/>
      <c r="D653" s="145"/>
      <c r="E653" s="155"/>
      <c r="F653" s="207"/>
    </row>
    <row r="654" spans="2:6" ht="14.25">
      <c r="B654" s="89"/>
      <c r="C654" s="90"/>
      <c r="D654" s="145"/>
      <c r="E654" s="154"/>
      <c r="F654" s="209"/>
    </row>
    <row r="655" spans="2:6" ht="14.25">
      <c r="B655" s="89"/>
      <c r="C655" s="90"/>
      <c r="D655" s="145"/>
      <c r="E655" s="154"/>
      <c r="F655" s="209"/>
    </row>
    <row r="656" spans="2:6" ht="14.25">
      <c r="B656" s="89"/>
      <c r="C656" s="90"/>
      <c r="D656" s="145"/>
      <c r="E656" s="154"/>
      <c r="F656" s="209"/>
    </row>
    <row r="657" spans="2:6" ht="14.25">
      <c r="B657" s="89"/>
      <c r="C657" s="90"/>
      <c r="D657" s="145"/>
      <c r="E657" s="154"/>
      <c r="F657" s="209"/>
    </row>
    <row r="658" spans="2:6" ht="14.25">
      <c r="B658" s="89"/>
      <c r="C658" s="90"/>
      <c r="D658" s="145"/>
      <c r="E658" s="154"/>
      <c r="F658" s="209"/>
    </row>
    <row r="659" spans="2:6" ht="14.25">
      <c r="B659" s="89"/>
      <c r="C659" s="90"/>
      <c r="D659" s="145"/>
      <c r="E659" s="154"/>
      <c r="F659" s="209"/>
    </row>
    <row r="660" spans="2:6" ht="14.25">
      <c r="B660" s="89"/>
      <c r="C660" s="90"/>
      <c r="D660" s="145"/>
      <c r="E660" s="155"/>
      <c r="F660" s="207"/>
    </row>
    <row r="661" spans="2:6" ht="14.25">
      <c r="B661" s="89"/>
      <c r="C661" s="90"/>
      <c r="D661" s="145"/>
      <c r="E661" s="154"/>
      <c r="F661" s="209"/>
    </row>
    <row r="662" spans="2:6" ht="14.25">
      <c r="B662" s="89"/>
      <c r="C662" s="90"/>
      <c r="D662" s="145"/>
      <c r="E662" s="154"/>
      <c r="F662" s="209"/>
    </row>
    <row r="663" spans="2:6" ht="14.25">
      <c r="B663" s="89"/>
      <c r="C663" s="90"/>
      <c r="D663" s="145"/>
      <c r="E663" s="154"/>
      <c r="F663" s="209"/>
    </row>
    <row r="664" spans="2:6" ht="14.25">
      <c r="B664" s="89"/>
      <c r="C664" s="90"/>
      <c r="D664" s="145"/>
      <c r="E664" s="154"/>
      <c r="F664" s="209"/>
    </row>
    <row r="665" spans="2:6" ht="14.25">
      <c r="B665" s="89"/>
      <c r="C665" s="90"/>
      <c r="D665" s="145"/>
      <c r="E665" s="154"/>
      <c r="F665" s="209"/>
    </row>
    <row r="666" spans="2:6" ht="14.25">
      <c r="B666" s="89"/>
      <c r="C666" s="90"/>
      <c r="D666" s="145"/>
      <c r="E666" s="154"/>
      <c r="F666" s="209"/>
    </row>
    <row r="667" spans="1:6" ht="51.75" customHeight="1">
      <c r="A667" s="65"/>
      <c r="B667" s="89"/>
      <c r="C667" s="90"/>
      <c r="D667" s="145"/>
      <c r="E667" s="155"/>
      <c r="F667" s="207"/>
    </row>
    <row r="668" spans="2:6" ht="14.25">
      <c r="B668" s="89"/>
      <c r="C668" s="90"/>
      <c r="D668" s="145"/>
      <c r="E668" s="154"/>
      <c r="F668" s="209"/>
    </row>
    <row r="669" spans="1:6" ht="14.25">
      <c r="A669" s="65"/>
      <c r="B669" s="89"/>
      <c r="C669" s="90"/>
      <c r="D669" s="145"/>
      <c r="E669" s="154"/>
      <c r="F669" s="209"/>
    </row>
    <row r="670" spans="2:6" ht="14.25">
      <c r="B670" s="89"/>
      <c r="C670" s="90"/>
      <c r="D670" s="145"/>
      <c r="E670" s="155"/>
      <c r="F670" s="207"/>
    </row>
    <row r="671" spans="2:6" ht="14.25">
      <c r="B671" s="89"/>
      <c r="C671" s="90"/>
      <c r="D671" s="145"/>
      <c r="E671" s="154"/>
      <c r="F671" s="209"/>
    </row>
    <row r="672" spans="2:6" ht="14.25">
      <c r="B672" s="89"/>
      <c r="C672" s="90"/>
      <c r="D672" s="145"/>
      <c r="E672" s="154"/>
      <c r="F672" s="209"/>
    </row>
    <row r="673" spans="2:6" ht="14.25">
      <c r="B673" s="89"/>
      <c r="C673" s="90"/>
      <c r="D673" s="145"/>
      <c r="E673" s="154"/>
      <c r="F673" s="209"/>
    </row>
    <row r="674" spans="2:6" ht="14.25">
      <c r="B674" s="89"/>
      <c r="C674" s="90"/>
      <c r="D674" s="145"/>
      <c r="E674" s="154"/>
      <c r="F674" s="209"/>
    </row>
    <row r="675" spans="1:6" ht="14.25">
      <c r="A675" s="65"/>
      <c r="B675" s="89"/>
      <c r="C675" s="90"/>
      <c r="D675" s="145"/>
      <c r="E675" s="155"/>
      <c r="F675" s="207"/>
    </row>
    <row r="676" spans="2:6" ht="14.25">
      <c r="B676" s="89"/>
      <c r="C676" s="90"/>
      <c r="D676" s="145"/>
      <c r="E676" s="154"/>
      <c r="F676" s="209"/>
    </row>
    <row r="677" spans="2:6" ht="14.25">
      <c r="B677" s="89"/>
      <c r="C677" s="90"/>
      <c r="D677" s="145"/>
      <c r="E677" s="154"/>
      <c r="F677" s="209"/>
    </row>
    <row r="678" spans="1:6" ht="14.25">
      <c r="A678" s="65"/>
      <c r="B678" s="89"/>
      <c r="C678" s="90"/>
      <c r="D678" s="145"/>
      <c r="E678" s="155"/>
      <c r="F678" s="207"/>
    </row>
    <row r="679" spans="2:6" ht="14.25">
      <c r="B679" s="89"/>
      <c r="C679" s="90"/>
      <c r="D679" s="145"/>
      <c r="E679" s="154"/>
      <c r="F679" s="209"/>
    </row>
    <row r="680" spans="2:6" ht="14.25">
      <c r="B680" s="92"/>
      <c r="C680" s="90"/>
      <c r="D680" s="145"/>
      <c r="E680" s="156"/>
      <c r="F680" s="209"/>
    </row>
    <row r="681" spans="2:6" ht="14.25">
      <c r="B681" s="89"/>
      <c r="C681" s="90"/>
      <c r="D681" s="145"/>
      <c r="E681" s="156"/>
      <c r="F681" s="209"/>
    </row>
    <row r="682" spans="2:6" ht="14.25">
      <c r="B682" s="89"/>
      <c r="C682" s="90"/>
      <c r="D682" s="145"/>
      <c r="E682" s="156"/>
      <c r="F682" s="209"/>
    </row>
    <row r="683" spans="2:6" ht="14.25">
      <c r="B683" s="89"/>
      <c r="C683" s="90"/>
      <c r="D683" s="145"/>
      <c r="E683" s="156"/>
      <c r="F683" s="209"/>
    </row>
    <row r="684" spans="1:6" ht="15">
      <c r="A684" s="70"/>
      <c r="B684" s="62"/>
      <c r="C684" s="71"/>
      <c r="D684" s="147"/>
      <c r="E684" s="156"/>
      <c r="F684" s="207"/>
    </row>
    <row r="685" spans="5:6" ht="14.25">
      <c r="E685" s="156"/>
      <c r="F685" s="209"/>
    </row>
    <row r="686" spans="1:6" ht="14.25">
      <c r="A686" s="65"/>
      <c r="B686" s="89"/>
      <c r="E686" s="156"/>
      <c r="F686" s="209"/>
    </row>
    <row r="687" spans="2:6" ht="13.5" customHeight="1">
      <c r="B687" s="89"/>
      <c r="E687" s="156"/>
      <c r="F687" s="209"/>
    </row>
    <row r="688" spans="2:6" ht="13.5" customHeight="1">
      <c r="B688" s="89"/>
      <c r="E688" s="156"/>
      <c r="F688" s="209"/>
    </row>
    <row r="689" spans="2:6" ht="13.5" customHeight="1">
      <c r="B689" s="89"/>
      <c r="E689" s="156"/>
      <c r="F689" s="209"/>
    </row>
    <row r="690" spans="2:6" ht="13.5" customHeight="1">
      <c r="B690" s="89"/>
      <c r="E690" s="156"/>
      <c r="F690" s="209"/>
    </row>
    <row r="691" spans="2:6" ht="13.5" customHeight="1">
      <c r="B691" s="89"/>
      <c r="E691" s="156"/>
      <c r="F691" s="209"/>
    </row>
    <row r="692" spans="2:6" ht="13.5" customHeight="1">
      <c r="B692" s="89"/>
      <c r="E692" s="156"/>
      <c r="F692" s="209"/>
    </row>
    <row r="693" spans="2:6" ht="13.5" customHeight="1">
      <c r="B693" s="89"/>
      <c r="E693" s="156"/>
      <c r="F693" s="209"/>
    </row>
    <row r="694" spans="2:6" ht="13.5" customHeight="1">
      <c r="B694" s="89"/>
      <c r="E694" s="155"/>
      <c r="F694" s="207"/>
    </row>
    <row r="695" spans="2:6" ht="13.5" customHeight="1">
      <c r="B695" s="89"/>
      <c r="E695" s="156"/>
      <c r="F695" s="209"/>
    </row>
    <row r="696" spans="2:6" ht="13.5" customHeight="1">
      <c r="B696" s="89"/>
      <c r="E696" s="156"/>
      <c r="F696" s="209"/>
    </row>
    <row r="697" spans="2:6" ht="13.5" customHeight="1">
      <c r="B697" s="89"/>
      <c r="E697" s="156"/>
      <c r="F697" s="209"/>
    </row>
    <row r="698" spans="2:6" ht="13.5" customHeight="1">
      <c r="B698" s="89"/>
      <c r="E698" s="156"/>
      <c r="F698" s="209"/>
    </row>
    <row r="699" spans="1:6" ht="13.5" customHeight="1">
      <c r="A699" s="65"/>
      <c r="B699" s="89"/>
      <c r="E699" s="156"/>
      <c r="F699" s="209"/>
    </row>
    <row r="700" spans="2:6" ht="13.5" customHeight="1">
      <c r="B700" s="89"/>
      <c r="E700" s="156"/>
      <c r="F700" s="209"/>
    </row>
    <row r="701" spans="2:6" ht="13.5" customHeight="1">
      <c r="B701" s="89"/>
      <c r="E701" s="156"/>
      <c r="F701" s="209"/>
    </row>
    <row r="702" spans="2:6" ht="13.5" customHeight="1">
      <c r="B702" s="89"/>
      <c r="E702" s="156"/>
      <c r="F702" s="209"/>
    </row>
    <row r="703" spans="2:6" ht="13.5" customHeight="1">
      <c r="B703" s="89"/>
      <c r="E703" s="156"/>
      <c r="F703" s="209"/>
    </row>
    <row r="704" spans="2:6" ht="13.5" customHeight="1">
      <c r="B704" s="89"/>
      <c r="E704" s="156"/>
      <c r="F704" s="209"/>
    </row>
    <row r="705" spans="2:6" ht="13.5" customHeight="1">
      <c r="B705" s="89"/>
      <c r="E705" s="156"/>
      <c r="F705" s="209"/>
    </row>
    <row r="706" spans="2:6" ht="13.5" customHeight="1">
      <c r="B706" s="89"/>
      <c r="E706" s="156"/>
      <c r="F706" s="209"/>
    </row>
    <row r="707" spans="2:6" ht="13.5" customHeight="1">
      <c r="B707" s="89"/>
      <c r="E707" s="155"/>
      <c r="F707" s="207"/>
    </row>
    <row r="708" spans="2:6" ht="13.5" customHeight="1">
      <c r="B708" s="89"/>
      <c r="E708" s="156"/>
      <c r="F708" s="209"/>
    </row>
    <row r="709" spans="2:6" ht="13.5" customHeight="1">
      <c r="B709" s="89"/>
      <c r="E709" s="156"/>
      <c r="F709" s="209"/>
    </row>
    <row r="710" spans="2:6" ht="13.5" customHeight="1">
      <c r="B710" s="89"/>
      <c r="E710" s="156"/>
      <c r="F710" s="209"/>
    </row>
    <row r="711" spans="2:6" ht="13.5" customHeight="1">
      <c r="B711" s="89"/>
      <c r="E711" s="156"/>
      <c r="F711" s="209"/>
    </row>
    <row r="712" spans="1:6" ht="13.5" customHeight="1">
      <c r="A712" s="65"/>
      <c r="B712" s="89"/>
      <c r="E712" s="156"/>
      <c r="F712" s="209"/>
    </row>
    <row r="713" spans="2:6" ht="13.5" customHeight="1">
      <c r="B713" s="89"/>
      <c r="E713" s="156"/>
      <c r="F713" s="209"/>
    </row>
    <row r="714" spans="2:6" ht="13.5" customHeight="1">
      <c r="B714" s="89"/>
      <c r="E714" s="156"/>
      <c r="F714" s="209"/>
    </row>
    <row r="715" spans="2:6" ht="13.5" customHeight="1">
      <c r="B715" s="89"/>
      <c r="E715" s="156"/>
      <c r="F715" s="209"/>
    </row>
    <row r="716" spans="2:6" ht="13.5" customHeight="1">
      <c r="B716" s="89"/>
      <c r="E716" s="155"/>
      <c r="F716" s="207"/>
    </row>
    <row r="717" spans="2:6" ht="13.5" customHeight="1">
      <c r="B717" s="89"/>
      <c r="E717" s="156"/>
      <c r="F717" s="209"/>
    </row>
    <row r="718" spans="2:6" ht="13.5" customHeight="1">
      <c r="B718" s="89"/>
      <c r="E718" s="156"/>
      <c r="F718" s="209"/>
    </row>
    <row r="719" spans="2:6" ht="13.5" customHeight="1">
      <c r="B719" s="89"/>
      <c r="E719" s="156"/>
      <c r="F719" s="209"/>
    </row>
    <row r="720" spans="2:6" ht="13.5" customHeight="1">
      <c r="B720" s="89"/>
      <c r="E720" s="156"/>
      <c r="F720" s="209"/>
    </row>
    <row r="721" spans="1:6" ht="13.5" customHeight="1">
      <c r="A721" s="65"/>
      <c r="B721" s="89"/>
      <c r="E721" s="156"/>
      <c r="F721" s="209"/>
    </row>
    <row r="722" spans="2:6" ht="13.5" customHeight="1">
      <c r="B722" s="89"/>
      <c r="E722" s="156"/>
      <c r="F722" s="209"/>
    </row>
    <row r="723" spans="2:6" ht="13.5" customHeight="1">
      <c r="B723" s="89"/>
      <c r="E723" s="155"/>
      <c r="F723" s="207"/>
    </row>
    <row r="724" spans="2:6" ht="13.5" customHeight="1">
      <c r="B724" s="89"/>
      <c r="E724" s="155"/>
      <c r="F724" s="207"/>
    </row>
    <row r="725" spans="2:6" ht="13.5" customHeight="1">
      <c r="B725" s="89"/>
      <c r="E725" s="155"/>
      <c r="F725" s="207"/>
    </row>
    <row r="726" spans="2:6" ht="13.5" customHeight="1">
      <c r="B726" s="89"/>
      <c r="E726" s="155"/>
      <c r="F726" s="207"/>
    </row>
    <row r="727" spans="2:6" ht="13.5" customHeight="1">
      <c r="B727" s="89"/>
      <c r="E727" s="156"/>
      <c r="F727" s="209"/>
    </row>
    <row r="728" spans="2:6" ht="13.5" customHeight="1">
      <c r="B728" s="89"/>
      <c r="E728" s="156"/>
      <c r="F728" s="209"/>
    </row>
    <row r="729" spans="2:6" ht="13.5" customHeight="1">
      <c r="B729" s="89"/>
      <c r="E729" s="156"/>
      <c r="F729" s="209"/>
    </row>
    <row r="730" spans="2:6" ht="13.5" customHeight="1">
      <c r="B730" s="89"/>
      <c r="E730" s="156"/>
      <c r="F730" s="209"/>
    </row>
    <row r="731" spans="2:6" ht="13.5" customHeight="1">
      <c r="B731" s="89"/>
      <c r="E731" s="156"/>
      <c r="F731" s="209"/>
    </row>
    <row r="732" spans="2:6" ht="13.5" customHeight="1">
      <c r="B732" s="89"/>
      <c r="E732" s="156"/>
      <c r="F732" s="209"/>
    </row>
    <row r="733" spans="1:6" ht="13.5" customHeight="1">
      <c r="A733" s="65"/>
      <c r="B733" s="89"/>
      <c r="E733" s="156"/>
      <c r="F733" s="209"/>
    </row>
    <row r="734" spans="2:6" ht="13.5" customHeight="1">
      <c r="B734" s="89"/>
      <c r="E734" s="156"/>
      <c r="F734" s="209"/>
    </row>
    <row r="735" spans="2:6" ht="13.5" customHeight="1">
      <c r="B735" s="89"/>
      <c r="E735" s="155"/>
      <c r="F735" s="207"/>
    </row>
    <row r="736" spans="2:6" ht="13.5" customHeight="1">
      <c r="B736" s="89"/>
      <c r="E736" s="156"/>
      <c r="F736" s="209"/>
    </row>
    <row r="737" spans="2:6" ht="13.5" customHeight="1">
      <c r="B737" s="89"/>
      <c r="E737" s="156"/>
      <c r="F737" s="209"/>
    </row>
    <row r="738" spans="2:6" ht="13.5" customHeight="1">
      <c r="B738" s="89"/>
      <c r="E738" s="156"/>
      <c r="F738" s="209"/>
    </row>
    <row r="739" spans="2:6" ht="13.5" customHeight="1">
      <c r="B739" s="89"/>
      <c r="E739" s="156"/>
      <c r="F739" s="209"/>
    </row>
    <row r="740" spans="2:6" ht="13.5" customHeight="1">
      <c r="B740" s="89"/>
      <c r="E740" s="156"/>
      <c r="F740" s="209"/>
    </row>
    <row r="741" spans="2:6" ht="13.5" customHeight="1">
      <c r="B741" s="89"/>
      <c r="E741" s="156"/>
      <c r="F741" s="209"/>
    </row>
    <row r="742" spans="1:6" ht="13.5" customHeight="1">
      <c r="A742" s="65"/>
      <c r="B742" s="89"/>
      <c r="E742" s="156"/>
      <c r="F742" s="209"/>
    </row>
    <row r="743" spans="2:6" ht="13.5" customHeight="1">
      <c r="B743" s="89"/>
      <c r="E743" s="155"/>
      <c r="F743" s="207"/>
    </row>
    <row r="744" spans="2:6" ht="13.5" customHeight="1">
      <c r="B744" s="89"/>
      <c r="E744" s="155"/>
      <c r="F744" s="207"/>
    </row>
    <row r="745" spans="2:6" ht="13.5" customHeight="1">
      <c r="B745" s="89"/>
      <c r="E745" s="155"/>
      <c r="F745" s="207"/>
    </row>
    <row r="746" spans="2:6" ht="13.5" customHeight="1">
      <c r="B746" s="89"/>
      <c r="E746" s="155"/>
      <c r="F746" s="207"/>
    </row>
    <row r="747" spans="2:6" ht="13.5" customHeight="1">
      <c r="B747" s="89"/>
      <c r="E747" s="156"/>
      <c r="F747" s="209"/>
    </row>
    <row r="748" spans="1:6" ht="13.5" customHeight="1">
      <c r="A748" s="65"/>
      <c r="B748" s="89"/>
      <c r="E748" s="156"/>
      <c r="F748" s="209"/>
    </row>
    <row r="749" spans="2:6" ht="13.5" customHeight="1">
      <c r="B749" s="89"/>
      <c r="E749" s="155"/>
      <c r="F749" s="207"/>
    </row>
    <row r="750" spans="2:6" ht="13.5" customHeight="1">
      <c r="B750" s="89"/>
      <c r="E750" s="156"/>
      <c r="F750" s="209"/>
    </row>
    <row r="751" spans="1:6" ht="13.5" customHeight="1">
      <c r="A751" s="65"/>
      <c r="B751" s="89"/>
      <c r="E751" s="156"/>
      <c r="F751" s="209"/>
    </row>
    <row r="752" spans="2:6" ht="13.5" customHeight="1">
      <c r="B752" s="89"/>
      <c r="E752" s="155"/>
      <c r="F752" s="207"/>
    </row>
    <row r="753" spans="2:6" ht="13.5" customHeight="1">
      <c r="B753" s="89"/>
      <c r="E753" s="155"/>
      <c r="F753" s="207"/>
    </row>
    <row r="754" spans="2:6" ht="13.5" customHeight="1">
      <c r="B754" s="89"/>
      <c r="E754" s="155"/>
      <c r="F754" s="207"/>
    </row>
    <row r="755" spans="2:6" ht="13.5" customHeight="1">
      <c r="B755" s="89"/>
      <c r="E755" s="155"/>
      <c r="F755" s="207"/>
    </row>
    <row r="756" spans="2:6" ht="13.5" customHeight="1">
      <c r="B756" s="89"/>
      <c r="E756" s="156"/>
      <c r="F756" s="209"/>
    </row>
    <row r="757" spans="1:6" ht="13.5" customHeight="1">
      <c r="A757" s="65"/>
      <c r="B757" s="89"/>
      <c r="E757" s="155"/>
      <c r="F757" s="207"/>
    </row>
    <row r="758" spans="2:6" ht="13.5" customHeight="1">
      <c r="B758" s="89"/>
      <c r="E758" s="156"/>
      <c r="F758" s="209"/>
    </row>
    <row r="759" spans="1:6" ht="13.5" customHeight="1">
      <c r="A759" s="65"/>
      <c r="B759" s="89"/>
      <c r="E759" s="156"/>
      <c r="F759" s="209"/>
    </row>
    <row r="760" spans="2:6" ht="13.5" customHeight="1">
      <c r="B760" s="89"/>
      <c r="E760" s="155"/>
      <c r="F760" s="207"/>
    </row>
    <row r="761" spans="2:6" ht="13.5" customHeight="1">
      <c r="B761" s="89"/>
      <c r="E761" s="155"/>
      <c r="F761" s="207"/>
    </row>
    <row r="762" spans="2:6" ht="13.5" customHeight="1">
      <c r="B762" s="89"/>
      <c r="E762" s="156"/>
      <c r="F762" s="209"/>
    </row>
    <row r="763" spans="1:6" ht="13.5" customHeight="1">
      <c r="A763" s="65"/>
      <c r="B763" s="89"/>
      <c r="E763" s="155"/>
      <c r="F763" s="207"/>
    </row>
    <row r="764" spans="2:6" ht="13.5" customHeight="1">
      <c r="B764" s="89"/>
      <c r="E764" s="156"/>
      <c r="F764" s="209"/>
    </row>
    <row r="765" spans="1:6" ht="15">
      <c r="A765" s="70"/>
      <c r="B765" s="89"/>
      <c r="C765" s="71"/>
      <c r="D765" s="147"/>
      <c r="E765" s="156"/>
      <c r="F765" s="207"/>
    </row>
    <row r="766" spans="2:6" ht="14.25">
      <c r="B766" s="89"/>
      <c r="E766" s="156"/>
      <c r="F766" s="209"/>
    </row>
    <row r="767" spans="1:6" ht="14.25">
      <c r="A767" s="65"/>
      <c r="B767" s="89"/>
      <c r="E767" s="156"/>
      <c r="F767" s="209"/>
    </row>
    <row r="768" spans="2:6" ht="14.25">
      <c r="B768" s="89"/>
      <c r="E768" s="156"/>
      <c r="F768" s="209"/>
    </row>
    <row r="769" spans="2:6" ht="14.25">
      <c r="B769" s="89"/>
      <c r="E769" s="156"/>
      <c r="F769" s="209"/>
    </row>
    <row r="770" spans="2:6" ht="14.25">
      <c r="B770" s="89"/>
      <c r="E770" s="156"/>
      <c r="F770" s="207"/>
    </row>
    <row r="771" spans="2:6" ht="14.25">
      <c r="B771" s="89"/>
      <c r="E771" s="156"/>
      <c r="F771" s="209"/>
    </row>
    <row r="772" spans="1:6" ht="14.25">
      <c r="A772" s="65"/>
      <c r="B772" s="89"/>
      <c r="E772" s="156"/>
      <c r="F772" s="209"/>
    </row>
    <row r="773" spans="1:6" ht="14.25">
      <c r="A773" s="65"/>
      <c r="B773" s="89"/>
      <c r="E773" s="156"/>
      <c r="F773" s="209"/>
    </row>
    <row r="774" spans="2:6" ht="14.25">
      <c r="B774" s="89"/>
      <c r="E774" s="156"/>
      <c r="F774" s="209"/>
    </row>
    <row r="775" spans="2:6" ht="14.25">
      <c r="B775" s="89"/>
      <c r="E775" s="155"/>
      <c r="F775" s="207"/>
    </row>
    <row r="776" spans="1:6" s="47" customFormat="1" ht="14.25">
      <c r="A776" s="59"/>
      <c r="B776" s="89"/>
      <c r="C776" s="29"/>
      <c r="D776" s="148"/>
      <c r="E776" s="156"/>
      <c r="F776" s="209"/>
    </row>
    <row r="777" spans="2:6" ht="14.25">
      <c r="B777" s="89"/>
      <c r="E777" s="156"/>
      <c r="F777" s="209"/>
    </row>
    <row r="778" spans="2:6" ht="14.25">
      <c r="B778" s="89"/>
      <c r="E778" s="156"/>
      <c r="F778" s="207"/>
    </row>
    <row r="779" spans="2:6" ht="14.25">
      <c r="B779" s="89"/>
      <c r="E779" s="156"/>
      <c r="F779" s="209"/>
    </row>
    <row r="780" spans="1:6" ht="14.25">
      <c r="A780" s="65"/>
      <c r="B780" s="89"/>
      <c r="E780" s="156"/>
      <c r="F780" s="209"/>
    </row>
    <row r="781" spans="2:6" ht="14.25">
      <c r="B781" s="89"/>
      <c r="E781" s="156"/>
      <c r="F781" s="207"/>
    </row>
    <row r="782" spans="1:6" ht="14.25">
      <c r="A782" s="65"/>
      <c r="B782" s="89"/>
      <c r="E782" s="156"/>
      <c r="F782" s="209"/>
    </row>
    <row r="783" spans="1:6" ht="14.25">
      <c r="A783" s="65"/>
      <c r="B783" s="89"/>
      <c r="E783" s="156"/>
      <c r="F783" s="209"/>
    </row>
    <row r="784" spans="2:6" ht="14.25">
      <c r="B784" s="89"/>
      <c r="E784" s="156"/>
      <c r="F784" s="207"/>
    </row>
    <row r="785" spans="2:6" ht="14.25">
      <c r="B785" s="89"/>
      <c r="E785" s="155"/>
      <c r="F785" s="207"/>
    </row>
    <row r="786" spans="2:6" ht="14.25">
      <c r="B786" s="89"/>
      <c r="E786" s="156"/>
      <c r="F786" s="209"/>
    </row>
    <row r="787" spans="1:6" ht="14.25">
      <c r="A787" s="65"/>
      <c r="B787" s="89"/>
      <c r="E787" s="156"/>
      <c r="F787" s="209"/>
    </row>
    <row r="788" spans="2:6" ht="14.25">
      <c r="B788" s="89"/>
      <c r="E788" s="156"/>
      <c r="F788" s="207"/>
    </row>
    <row r="789" spans="2:6" ht="14.25">
      <c r="B789" s="89"/>
      <c r="E789" s="156"/>
      <c r="F789" s="207"/>
    </row>
    <row r="790" spans="2:6" ht="14.25">
      <c r="B790" s="89"/>
      <c r="E790" s="156"/>
      <c r="F790" s="209"/>
    </row>
    <row r="791" spans="2:6" ht="14.25">
      <c r="B791" s="89"/>
      <c r="E791" s="156"/>
      <c r="F791" s="209"/>
    </row>
    <row r="792" spans="1:6" ht="14.25">
      <c r="A792" s="65"/>
      <c r="B792" s="89"/>
      <c r="E792" s="156"/>
      <c r="F792" s="209"/>
    </row>
    <row r="793" spans="2:6" ht="14.25">
      <c r="B793" s="89"/>
      <c r="E793" s="155"/>
      <c r="F793" s="207"/>
    </row>
    <row r="794" spans="2:6" ht="14.25">
      <c r="B794" s="89"/>
      <c r="E794" s="156"/>
      <c r="F794" s="209"/>
    </row>
    <row r="795" spans="1:6" ht="14.25">
      <c r="A795" s="65"/>
      <c r="B795" s="89"/>
      <c r="E795" s="155"/>
      <c r="F795" s="207"/>
    </row>
    <row r="796" spans="2:6" ht="14.25">
      <c r="B796" s="89"/>
      <c r="E796" s="156"/>
      <c r="F796" s="209"/>
    </row>
    <row r="797" spans="2:6" ht="14.25">
      <c r="B797" s="89"/>
      <c r="E797" s="156"/>
      <c r="F797" s="209"/>
    </row>
    <row r="798" spans="1:6" ht="14.25">
      <c r="A798" s="65"/>
      <c r="B798" s="89"/>
      <c r="E798" s="155"/>
      <c r="F798" s="207"/>
    </row>
    <row r="799" spans="2:6" ht="14.25">
      <c r="B799" s="89"/>
      <c r="E799" s="156"/>
      <c r="F799" s="209"/>
    </row>
  </sheetData>
  <sheetProtection/>
  <printOptions/>
  <pageMargins left="0.7480314960629921" right="0.7480314960629921" top="0.4330708661417323" bottom="0.4330708661417323" header="0" footer="0"/>
  <pageSetup horizontalDpi="600" verticalDpi="600" orientation="portrait" paperSize="9" scale="55" r:id="rId1"/>
  <headerFooter alignWithMargins="0">
    <oddFooter>&amp;L&amp;F, &amp;A&amp;R&amp;P/&amp;N</oddFooter>
  </headerFooter>
</worksheet>
</file>

<file path=xl/worksheets/sheet8.xml><?xml version="1.0" encoding="utf-8"?>
<worksheet xmlns="http://schemas.openxmlformats.org/spreadsheetml/2006/main" xmlns:r="http://schemas.openxmlformats.org/officeDocument/2006/relationships">
  <sheetPr>
    <tabColor rgb="FFC00000"/>
  </sheetPr>
  <dimension ref="A1:J755"/>
  <sheetViews>
    <sheetView view="pageBreakPreview" zoomScaleNormal="85" zoomScaleSheetLayoutView="100" zoomScalePageLayoutView="0" workbookViewId="0" topLeftCell="A1">
      <pane ySplit="3" topLeftCell="A4" activePane="bottomLeft" state="frozen"/>
      <selection pane="topLeft" activeCell="A1" sqref="A1"/>
      <selection pane="bottomLeft" activeCell="F22" sqref="A1:F22"/>
    </sheetView>
  </sheetViews>
  <sheetFormatPr defaultColWidth="9.00390625" defaultRowHeight="15"/>
  <cols>
    <col min="1" max="1" width="4.421875" style="59" customWidth="1"/>
    <col min="2" max="2" width="50.00390625" style="72" customWidth="1"/>
    <col min="3" max="3" width="7.140625" style="29" customWidth="1"/>
    <col min="4" max="4" width="8.57421875" style="148" customWidth="1"/>
    <col min="5" max="5" width="11.57421875" style="157" customWidth="1"/>
    <col min="6" max="6" width="10.7109375" style="210" bestFit="1" customWidth="1"/>
    <col min="7" max="9" width="9.00390625" style="48" customWidth="1"/>
    <col min="10" max="10" width="11.57421875" style="48" customWidth="1"/>
    <col min="11" max="16384" width="9.00390625" style="48" customWidth="1"/>
  </cols>
  <sheetData>
    <row r="1" spans="1:7" s="35" customFormat="1" ht="30">
      <c r="A1" s="30" t="s">
        <v>21</v>
      </c>
      <c r="B1" s="44" t="s">
        <v>295</v>
      </c>
      <c r="C1" s="32"/>
      <c r="D1" s="139"/>
      <c r="E1" s="149"/>
      <c r="F1" s="203">
        <f>SUBTOTAL(9,F6:F23)</f>
        <v>0</v>
      </c>
      <c r="G1" s="34"/>
    </row>
    <row r="2" spans="1:7" s="35" customFormat="1" ht="15">
      <c r="A2" s="36"/>
      <c r="B2" s="37"/>
      <c r="C2" s="38"/>
      <c r="D2" s="140"/>
      <c r="E2" s="150"/>
      <c r="F2" s="204"/>
      <c r="G2" s="34"/>
    </row>
    <row r="3" spans="1:6" s="42" customFormat="1" ht="15">
      <c r="A3" s="39"/>
      <c r="B3" s="40" t="s">
        <v>4</v>
      </c>
      <c r="C3" s="41" t="s">
        <v>5</v>
      </c>
      <c r="D3" s="141" t="s">
        <v>8</v>
      </c>
      <c r="E3" s="151" t="s">
        <v>6</v>
      </c>
      <c r="F3" s="205" t="s">
        <v>7</v>
      </c>
    </row>
    <row r="4" spans="1:6" s="42" customFormat="1" ht="15">
      <c r="A4" s="39"/>
      <c r="B4" s="43"/>
      <c r="C4" s="38"/>
      <c r="D4" s="140"/>
      <c r="E4" s="152"/>
      <c r="F4" s="206"/>
    </row>
    <row r="5" spans="1:6" ht="28.5">
      <c r="A5" s="163">
        <f>MAX($A$2:$A4)+1</f>
        <v>1</v>
      </c>
      <c r="B5" s="104" t="s">
        <v>75</v>
      </c>
      <c r="C5" s="79"/>
      <c r="D5" s="164"/>
      <c r="E5" s="156"/>
      <c r="F5" s="209"/>
    </row>
    <row r="6" spans="1:7" ht="14.25">
      <c r="A6" s="103"/>
      <c r="B6" s="104" t="s">
        <v>43</v>
      </c>
      <c r="C6" s="86" t="s">
        <v>0</v>
      </c>
      <c r="D6" s="142">
        <v>1</v>
      </c>
      <c r="E6" s="153"/>
      <c r="F6" s="211">
        <f>E6*D6</f>
        <v>0</v>
      </c>
      <c r="G6" s="47"/>
    </row>
    <row r="7" spans="1:7" ht="15">
      <c r="A7" s="103"/>
      <c r="B7" s="104" t="s">
        <v>44</v>
      </c>
      <c r="C7" s="86"/>
      <c r="D7" s="142"/>
      <c r="E7" s="152"/>
      <c r="F7" s="211"/>
      <c r="G7" s="47"/>
    </row>
    <row r="8" spans="1:7" ht="15">
      <c r="A8" s="103"/>
      <c r="B8" s="105"/>
      <c r="C8" s="86"/>
      <c r="D8" s="142"/>
      <c r="E8" s="152"/>
      <c r="F8" s="211"/>
      <c r="G8" s="47"/>
    </row>
    <row r="9" spans="1:7" ht="14.25">
      <c r="A9" s="163">
        <f>MAX($A$2:$A8)+1</f>
        <v>2</v>
      </c>
      <c r="B9" s="105" t="s">
        <v>127</v>
      </c>
      <c r="C9" s="86" t="s">
        <v>2</v>
      </c>
      <c r="D9" s="142">
        <v>3</v>
      </c>
      <c r="E9" s="153"/>
      <c r="F9" s="211">
        <f>E9*D9</f>
        <v>0</v>
      </c>
      <c r="G9" s="47"/>
    </row>
    <row r="10" spans="1:7" ht="15">
      <c r="A10" s="103"/>
      <c r="B10" s="105"/>
      <c r="C10" s="79"/>
      <c r="D10" s="142"/>
      <c r="E10" s="152"/>
      <c r="F10" s="211"/>
      <c r="G10" s="47"/>
    </row>
    <row r="11" spans="1:7" ht="14.25">
      <c r="A11" s="163">
        <f>MAX($A$2:$A10)+1</f>
        <v>3</v>
      </c>
      <c r="B11" s="104" t="s">
        <v>45</v>
      </c>
      <c r="C11" s="86" t="s">
        <v>2</v>
      </c>
      <c r="D11" s="142">
        <v>1</v>
      </c>
      <c r="E11" s="153"/>
      <c r="F11" s="211">
        <f>E11*D11</f>
        <v>0</v>
      </c>
      <c r="G11" s="47"/>
    </row>
    <row r="12" spans="1:7" ht="14.25">
      <c r="A12" s="103"/>
      <c r="B12" s="104"/>
      <c r="C12" s="86"/>
      <c r="D12" s="142"/>
      <c r="E12" s="155"/>
      <c r="F12" s="211"/>
      <c r="G12" s="47"/>
    </row>
    <row r="13" spans="1:7" ht="14.25">
      <c r="A13" s="163">
        <f>MAX($A$2:$A12)+1</f>
        <v>4</v>
      </c>
      <c r="B13" s="105" t="s">
        <v>240</v>
      </c>
      <c r="C13" s="79"/>
      <c r="D13" s="142"/>
      <c r="E13" s="156"/>
      <c r="F13" s="211"/>
      <c r="G13" s="47"/>
    </row>
    <row r="14" spans="1:7" ht="14.25">
      <c r="A14" s="103"/>
      <c r="B14" s="105" t="s">
        <v>46</v>
      </c>
      <c r="C14" s="79" t="s">
        <v>2</v>
      </c>
      <c r="D14" s="142">
        <v>72</v>
      </c>
      <c r="E14" s="153"/>
      <c r="F14" s="211">
        <f>E14*D14</f>
        <v>0</v>
      </c>
      <c r="G14" s="47"/>
    </row>
    <row r="15" spans="1:7" ht="14.25">
      <c r="A15" s="163"/>
      <c r="B15" s="104"/>
      <c r="C15" s="86"/>
      <c r="D15" s="142"/>
      <c r="E15" s="155"/>
      <c r="F15" s="211"/>
      <c r="G15" s="47"/>
    </row>
    <row r="16" spans="1:7" ht="14.25">
      <c r="A16" s="163">
        <f>MAX($A$2:$A15)+1</f>
        <v>5</v>
      </c>
      <c r="B16" s="104" t="s">
        <v>47</v>
      </c>
      <c r="C16" s="86" t="s">
        <v>2</v>
      </c>
      <c r="D16" s="142">
        <v>4</v>
      </c>
      <c r="E16" s="153"/>
      <c r="F16" s="211">
        <f>E16*D16</f>
        <v>0</v>
      </c>
      <c r="G16" s="47"/>
    </row>
    <row r="17" spans="1:7" ht="14.25">
      <c r="A17" s="163"/>
      <c r="B17" s="104"/>
      <c r="C17" s="86"/>
      <c r="D17" s="142"/>
      <c r="E17" s="155"/>
      <c r="F17" s="211"/>
      <c r="G17" s="47"/>
    </row>
    <row r="18" spans="1:7" ht="14.25">
      <c r="A18" s="163">
        <f>MAX($A$2:$A17)+1</f>
        <v>6</v>
      </c>
      <c r="B18" s="104" t="s">
        <v>48</v>
      </c>
      <c r="C18" s="86" t="s">
        <v>2</v>
      </c>
      <c r="D18" s="142">
        <v>1</v>
      </c>
      <c r="E18" s="153"/>
      <c r="F18" s="211">
        <f>E18*D18</f>
        <v>0</v>
      </c>
      <c r="G18" s="47"/>
    </row>
    <row r="19" spans="1:7" ht="14.25">
      <c r="A19" s="163"/>
      <c r="B19" s="85"/>
      <c r="C19" s="86"/>
      <c r="D19" s="143"/>
      <c r="E19" s="155"/>
      <c r="F19" s="207"/>
      <c r="G19" s="47"/>
    </row>
    <row r="20" spans="1:6" ht="14.25">
      <c r="A20" s="125">
        <f>MAX($A$2:$A19)+1</f>
        <v>7</v>
      </c>
      <c r="B20" s="57" t="s">
        <v>136</v>
      </c>
      <c r="C20" s="58" t="s">
        <v>137</v>
      </c>
      <c r="D20" s="144">
        <v>5</v>
      </c>
      <c r="E20" s="53"/>
      <c r="F20" s="208">
        <f>SUM(F6:F18)*D20%</f>
        <v>0</v>
      </c>
    </row>
    <row r="21" spans="1:6" ht="15">
      <c r="A21" s="39"/>
      <c r="B21" s="57"/>
      <c r="C21" s="58"/>
      <c r="D21" s="144"/>
      <c r="E21" s="55"/>
      <c r="F21" s="208"/>
    </row>
    <row r="22" spans="1:6" ht="14.25">
      <c r="A22" s="125">
        <f>MAX($A$2:$A21)+1</f>
        <v>8</v>
      </c>
      <c r="B22" s="57" t="s">
        <v>138</v>
      </c>
      <c r="C22" s="58" t="s">
        <v>137</v>
      </c>
      <c r="D22" s="144">
        <v>3</v>
      </c>
      <c r="E22" s="53"/>
      <c r="F22" s="208">
        <f>SUM(F6:F20)*D22%</f>
        <v>0</v>
      </c>
    </row>
    <row r="23" spans="1:7" ht="14.25">
      <c r="A23" s="83"/>
      <c r="B23" s="101"/>
      <c r="C23" s="82"/>
      <c r="D23" s="159"/>
      <c r="E23" s="155"/>
      <c r="F23" s="207"/>
      <c r="G23" s="47"/>
    </row>
    <row r="24" spans="1:7" ht="14.25">
      <c r="A24" s="106"/>
      <c r="B24" s="62"/>
      <c r="C24" s="63"/>
      <c r="D24" s="146"/>
      <c r="E24" s="154"/>
      <c r="F24" s="209"/>
      <c r="G24" s="47"/>
    </row>
    <row r="25" spans="2:6" ht="14.25">
      <c r="B25" s="89"/>
      <c r="C25" s="90"/>
      <c r="D25" s="145"/>
      <c r="E25" s="154"/>
      <c r="F25" s="209"/>
    </row>
    <row r="26" spans="2:6" ht="14.25">
      <c r="B26" s="89"/>
      <c r="C26" s="90"/>
      <c r="D26" s="145"/>
      <c r="E26" s="154"/>
      <c r="F26" s="209"/>
    </row>
    <row r="27" spans="2:6" ht="14.25">
      <c r="B27" s="89"/>
      <c r="C27" s="90"/>
      <c r="D27" s="145"/>
      <c r="E27" s="154"/>
      <c r="F27" s="209"/>
    </row>
    <row r="28" spans="2:6" ht="14.25">
      <c r="B28" s="89"/>
      <c r="C28" s="90"/>
      <c r="D28" s="145"/>
      <c r="E28" s="154"/>
      <c r="F28" s="209"/>
    </row>
    <row r="29" spans="2:6" ht="14.25">
      <c r="B29" s="89"/>
      <c r="C29" s="90"/>
      <c r="D29" s="145"/>
      <c r="E29" s="154"/>
      <c r="F29" s="209"/>
    </row>
    <row r="30" spans="2:6" ht="14.25">
      <c r="B30" s="89"/>
      <c r="C30" s="90"/>
      <c r="D30" s="145"/>
      <c r="E30" s="154"/>
      <c r="F30" s="209"/>
    </row>
    <row r="31" spans="2:6" ht="14.25">
      <c r="B31" s="89"/>
      <c r="C31" s="90"/>
      <c r="D31" s="145"/>
      <c r="E31" s="154"/>
      <c r="F31" s="209"/>
    </row>
    <row r="32" spans="2:6" ht="14.25">
      <c r="B32" s="89"/>
      <c r="C32" s="90"/>
      <c r="D32" s="145"/>
      <c r="E32" s="154"/>
      <c r="F32" s="209"/>
    </row>
    <row r="33" spans="2:6" ht="14.25">
      <c r="B33" s="89"/>
      <c r="C33" s="90"/>
      <c r="D33" s="145"/>
      <c r="E33" s="154"/>
      <c r="F33" s="209"/>
    </row>
    <row r="34" spans="2:6" ht="14.25">
      <c r="B34" s="89"/>
      <c r="C34" s="90"/>
      <c r="D34" s="145"/>
      <c r="E34" s="154"/>
      <c r="F34" s="209"/>
    </row>
    <row r="35" spans="2:6" ht="14.25">
      <c r="B35" s="89"/>
      <c r="C35" s="90"/>
      <c r="D35" s="145"/>
      <c r="E35" s="154"/>
      <c r="F35" s="209"/>
    </row>
    <row r="36" spans="2:6" ht="14.25">
      <c r="B36" s="89"/>
      <c r="C36" s="90"/>
      <c r="D36" s="145"/>
      <c r="E36" s="154"/>
      <c r="F36" s="209"/>
    </row>
    <row r="37" spans="2:6" ht="14.25">
      <c r="B37" s="89"/>
      <c r="C37" s="90"/>
      <c r="D37" s="145"/>
      <c r="E37" s="154"/>
      <c r="F37" s="209"/>
    </row>
    <row r="38" spans="2:6" ht="14.25">
      <c r="B38" s="89"/>
      <c r="C38" s="90"/>
      <c r="D38" s="145"/>
      <c r="E38" s="154"/>
      <c r="F38" s="209"/>
    </row>
    <row r="39" spans="2:6" ht="14.25">
      <c r="B39" s="89"/>
      <c r="C39" s="90"/>
      <c r="D39" s="145"/>
      <c r="E39" s="154"/>
      <c r="F39" s="209"/>
    </row>
    <row r="40" spans="2:6" ht="14.25">
      <c r="B40" s="89"/>
      <c r="C40" s="90"/>
      <c r="D40" s="145"/>
      <c r="E40" s="154"/>
      <c r="F40" s="209"/>
    </row>
    <row r="41" spans="2:6" ht="14.25">
      <c r="B41" s="89"/>
      <c r="C41" s="90"/>
      <c r="D41" s="145"/>
      <c r="E41" s="155"/>
      <c r="F41" s="207"/>
    </row>
    <row r="42" spans="2:6" ht="14.25">
      <c r="B42" s="89"/>
      <c r="C42" s="90"/>
      <c r="D42" s="145"/>
      <c r="E42" s="154"/>
      <c r="F42" s="209"/>
    </row>
    <row r="43" spans="2:6" ht="14.25">
      <c r="B43" s="89"/>
      <c r="C43" s="90"/>
      <c r="D43" s="145"/>
      <c r="E43" s="154"/>
      <c r="F43" s="209"/>
    </row>
    <row r="44" spans="2:6" ht="14.25">
      <c r="B44" s="89"/>
      <c r="C44" s="90"/>
      <c r="D44" s="145"/>
      <c r="E44" s="154"/>
      <c r="F44" s="209"/>
    </row>
    <row r="45" spans="2:6" ht="14.25">
      <c r="B45" s="89"/>
      <c r="C45" s="90"/>
      <c r="D45" s="145"/>
      <c r="E45" s="154"/>
      <c r="F45" s="209"/>
    </row>
    <row r="46" spans="2:6" ht="14.25">
      <c r="B46" s="89"/>
      <c r="C46" s="90"/>
      <c r="D46" s="145"/>
      <c r="E46" s="154"/>
      <c r="F46" s="209"/>
    </row>
    <row r="47" spans="2:6" ht="14.25">
      <c r="B47" s="89"/>
      <c r="C47" s="90"/>
      <c r="D47" s="145"/>
      <c r="E47" s="154"/>
      <c r="F47" s="209"/>
    </row>
    <row r="48" spans="1:6" ht="14.25">
      <c r="A48" s="65"/>
      <c r="B48" s="89"/>
      <c r="C48" s="90"/>
      <c r="D48" s="145"/>
      <c r="E48" s="154"/>
      <c r="F48" s="209"/>
    </row>
    <row r="49" spans="2:6" ht="14.25">
      <c r="B49" s="89"/>
      <c r="C49" s="90"/>
      <c r="D49" s="145"/>
      <c r="E49" s="154"/>
      <c r="F49" s="209"/>
    </row>
    <row r="50" spans="2:6" ht="14.25">
      <c r="B50" s="89"/>
      <c r="C50" s="90"/>
      <c r="D50" s="145"/>
      <c r="E50" s="154"/>
      <c r="F50" s="209"/>
    </row>
    <row r="51" spans="2:6" ht="14.25">
      <c r="B51" s="89"/>
      <c r="C51" s="90"/>
      <c r="D51" s="145"/>
      <c r="E51" s="154"/>
      <c r="F51" s="209"/>
    </row>
    <row r="52" spans="2:6" ht="14.25">
      <c r="B52" s="89"/>
      <c r="C52" s="90"/>
      <c r="D52" s="145"/>
      <c r="E52" s="154"/>
      <c r="F52" s="209"/>
    </row>
    <row r="53" spans="2:6" ht="14.25">
      <c r="B53" s="89"/>
      <c r="C53" s="90"/>
      <c r="D53" s="145"/>
      <c r="E53" s="154"/>
      <c r="F53" s="209"/>
    </row>
    <row r="54" spans="2:6" ht="14.25">
      <c r="B54" s="89"/>
      <c r="C54" s="90"/>
      <c r="D54" s="145"/>
      <c r="E54" s="154"/>
      <c r="F54" s="209"/>
    </row>
    <row r="55" spans="2:6" ht="14.25">
      <c r="B55" s="89"/>
      <c r="C55" s="90"/>
      <c r="D55" s="145"/>
      <c r="E55" s="154"/>
      <c r="F55" s="209"/>
    </row>
    <row r="56" spans="2:6" ht="14.25">
      <c r="B56" s="89"/>
      <c r="C56" s="90"/>
      <c r="D56" s="145"/>
      <c r="E56" s="154"/>
      <c r="F56" s="209"/>
    </row>
    <row r="57" spans="2:6" ht="14.25">
      <c r="B57" s="89"/>
      <c r="C57" s="90"/>
      <c r="D57" s="145"/>
      <c r="E57" s="154"/>
      <c r="F57" s="209"/>
    </row>
    <row r="58" spans="2:6" ht="14.25">
      <c r="B58" s="89"/>
      <c r="C58" s="90"/>
      <c r="D58" s="145"/>
      <c r="E58" s="154"/>
      <c r="F58" s="209"/>
    </row>
    <row r="59" spans="2:6" ht="14.25">
      <c r="B59" s="89"/>
      <c r="C59" s="90"/>
      <c r="D59" s="145"/>
      <c r="E59" s="154"/>
      <c r="F59" s="209"/>
    </row>
    <row r="60" spans="2:6" ht="14.25">
      <c r="B60" s="89"/>
      <c r="C60" s="90"/>
      <c r="D60" s="145"/>
      <c r="E60" s="154"/>
      <c r="F60" s="209"/>
    </row>
    <row r="61" spans="2:6" ht="14.25">
      <c r="B61" s="89"/>
      <c r="C61" s="90"/>
      <c r="D61" s="145"/>
      <c r="E61" s="154"/>
      <c r="F61" s="209"/>
    </row>
    <row r="62" spans="2:6" ht="14.25">
      <c r="B62" s="89"/>
      <c r="C62" s="90"/>
      <c r="D62" s="145"/>
      <c r="E62" s="154"/>
      <c r="F62" s="209"/>
    </row>
    <row r="63" spans="2:6" ht="14.25">
      <c r="B63" s="89"/>
      <c r="C63" s="90"/>
      <c r="D63" s="145"/>
      <c r="E63" s="154"/>
      <c r="F63" s="209"/>
    </row>
    <row r="64" spans="2:6" ht="14.25">
      <c r="B64" s="89"/>
      <c r="C64" s="90"/>
      <c r="D64" s="145"/>
      <c r="E64" s="154"/>
      <c r="F64" s="209"/>
    </row>
    <row r="65" spans="2:6" ht="14.25">
      <c r="B65" s="89"/>
      <c r="C65" s="90"/>
      <c r="D65" s="145"/>
      <c r="E65" s="154"/>
      <c r="F65" s="209"/>
    </row>
    <row r="66" spans="2:6" ht="14.25">
      <c r="B66" s="89"/>
      <c r="C66" s="90"/>
      <c r="D66" s="145"/>
      <c r="E66" s="155"/>
      <c r="F66" s="207"/>
    </row>
    <row r="67" spans="2:6" ht="14.25">
      <c r="B67" s="89"/>
      <c r="C67" s="90"/>
      <c r="D67" s="145"/>
      <c r="E67" s="154"/>
      <c r="F67" s="209"/>
    </row>
    <row r="68" spans="2:6" ht="14.25">
      <c r="B68" s="89"/>
      <c r="C68" s="90"/>
      <c r="D68" s="145"/>
      <c r="E68" s="154"/>
      <c r="F68" s="209"/>
    </row>
    <row r="69" spans="2:6" ht="14.25">
      <c r="B69" s="89"/>
      <c r="C69" s="90"/>
      <c r="D69" s="145"/>
      <c r="E69" s="154"/>
      <c r="F69" s="209"/>
    </row>
    <row r="70" spans="2:6" ht="14.25">
      <c r="B70" s="89"/>
      <c r="C70" s="90"/>
      <c r="D70" s="145"/>
      <c r="E70" s="154"/>
      <c r="F70" s="209"/>
    </row>
    <row r="71" spans="2:6" ht="14.25">
      <c r="B71" s="89"/>
      <c r="C71" s="90"/>
      <c r="D71" s="145"/>
      <c r="E71" s="154"/>
      <c r="F71" s="209"/>
    </row>
    <row r="72" spans="2:6" ht="14.25">
      <c r="B72" s="89"/>
      <c r="C72" s="90"/>
      <c r="D72" s="145"/>
      <c r="E72" s="154"/>
      <c r="F72" s="209"/>
    </row>
    <row r="73" spans="2:6" ht="14.25">
      <c r="B73" s="89"/>
      <c r="C73" s="90"/>
      <c r="D73" s="145"/>
      <c r="E73" s="154"/>
      <c r="F73" s="209"/>
    </row>
    <row r="74" spans="2:6" ht="14.25">
      <c r="B74" s="89"/>
      <c r="C74" s="90"/>
      <c r="D74" s="145"/>
      <c r="E74" s="154"/>
      <c r="F74" s="209"/>
    </row>
    <row r="75" spans="2:6" ht="14.25">
      <c r="B75" s="89"/>
      <c r="C75" s="90"/>
      <c r="D75" s="145"/>
      <c r="E75" s="155"/>
      <c r="F75" s="207"/>
    </row>
    <row r="76" spans="2:6" ht="14.25">
      <c r="B76" s="89"/>
      <c r="C76" s="90"/>
      <c r="D76" s="145"/>
      <c r="E76" s="154"/>
      <c r="F76" s="209"/>
    </row>
    <row r="77" spans="2:6" ht="14.25">
      <c r="B77" s="89"/>
      <c r="C77" s="90"/>
      <c r="D77" s="145"/>
      <c r="E77" s="154"/>
      <c r="F77" s="209"/>
    </row>
    <row r="78" spans="2:6" ht="14.25">
      <c r="B78" s="89"/>
      <c r="C78" s="90"/>
      <c r="D78" s="145"/>
      <c r="E78" s="154"/>
      <c r="F78" s="209"/>
    </row>
    <row r="79" spans="2:6" ht="14.25">
      <c r="B79" s="89"/>
      <c r="C79" s="90"/>
      <c r="D79" s="145"/>
      <c r="E79" s="154"/>
      <c r="F79" s="209"/>
    </row>
    <row r="80" spans="2:6" ht="14.25">
      <c r="B80" s="89"/>
      <c r="C80" s="90"/>
      <c r="D80" s="145"/>
      <c r="E80" s="154"/>
      <c r="F80" s="209"/>
    </row>
    <row r="81" spans="2:6" ht="14.25">
      <c r="B81" s="89"/>
      <c r="C81" s="90"/>
      <c r="D81" s="145"/>
      <c r="E81" s="154"/>
      <c r="F81" s="209"/>
    </row>
    <row r="82" spans="2:6" ht="14.25">
      <c r="B82" s="89"/>
      <c r="C82" s="90"/>
      <c r="D82" s="145"/>
      <c r="E82" s="154"/>
      <c r="F82" s="209"/>
    </row>
    <row r="83" spans="2:6" ht="14.25">
      <c r="B83" s="89"/>
      <c r="C83" s="90"/>
      <c r="D83" s="145"/>
      <c r="E83" s="154"/>
      <c r="F83" s="209"/>
    </row>
    <row r="84" spans="2:6" ht="14.25">
      <c r="B84" s="89"/>
      <c r="C84" s="90"/>
      <c r="D84" s="145"/>
      <c r="E84" s="155"/>
      <c r="F84" s="207"/>
    </row>
    <row r="85" spans="2:6" ht="14.25">
      <c r="B85" s="89"/>
      <c r="C85" s="90"/>
      <c r="D85" s="145"/>
      <c r="E85" s="154"/>
      <c r="F85" s="209"/>
    </row>
    <row r="86" spans="2:6" ht="14.25">
      <c r="B86" s="89"/>
      <c r="C86" s="90"/>
      <c r="D86" s="145"/>
      <c r="E86" s="154"/>
      <c r="F86" s="209"/>
    </row>
    <row r="87" spans="2:6" ht="14.25">
      <c r="B87" s="89"/>
      <c r="C87" s="90"/>
      <c r="D87" s="145"/>
      <c r="E87" s="154"/>
      <c r="F87" s="209"/>
    </row>
    <row r="88" spans="2:6" ht="14.25">
      <c r="B88" s="89"/>
      <c r="C88" s="90"/>
      <c r="D88" s="145"/>
      <c r="E88" s="154"/>
      <c r="F88" s="209"/>
    </row>
    <row r="89" spans="2:6" ht="14.25">
      <c r="B89" s="89"/>
      <c r="C89" s="90"/>
      <c r="D89" s="145"/>
      <c r="E89" s="154"/>
      <c r="F89" s="209"/>
    </row>
    <row r="90" spans="2:6" ht="14.25">
      <c r="B90" s="89"/>
      <c r="C90" s="90"/>
      <c r="D90" s="145"/>
      <c r="E90" s="154"/>
      <c r="F90" s="209"/>
    </row>
    <row r="91" spans="1:6" ht="14.25">
      <c r="A91" s="65"/>
      <c r="B91" s="89"/>
      <c r="C91" s="90"/>
      <c r="D91" s="145"/>
      <c r="E91" s="154"/>
      <c r="F91" s="209"/>
    </row>
    <row r="92" spans="2:6" ht="14.25">
      <c r="B92" s="89"/>
      <c r="C92" s="90"/>
      <c r="D92" s="145"/>
      <c r="E92" s="154"/>
      <c r="F92" s="209"/>
    </row>
    <row r="93" spans="2:6" ht="14.25">
      <c r="B93" s="89"/>
      <c r="C93" s="90"/>
      <c r="D93" s="145"/>
      <c r="E93" s="154"/>
      <c r="F93" s="209"/>
    </row>
    <row r="94" spans="2:6" ht="14.25">
      <c r="B94" s="89"/>
      <c r="C94" s="90"/>
      <c r="D94" s="145"/>
      <c r="E94" s="154"/>
      <c r="F94" s="209"/>
    </row>
    <row r="95" spans="2:6" ht="14.25">
      <c r="B95" s="89"/>
      <c r="C95" s="90"/>
      <c r="D95" s="145"/>
      <c r="E95" s="154"/>
      <c r="F95" s="209"/>
    </row>
    <row r="96" spans="2:6" ht="14.25">
      <c r="B96" s="89"/>
      <c r="C96" s="90"/>
      <c r="D96" s="145"/>
      <c r="E96" s="154"/>
      <c r="F96" s="209"/>
    </row>
    <row r="97" spans="2:6" ht="14.25">
      <c r="B97" s="89"/>
      <c r="C97" s="90"/>
      <c r="D97" s="145"/>
      <c r="E97" s="154"/>
      <c r="F97" s="209"/>
    </row>
    <row r="98" spans="2:6" ht="14.25">
      <c r="B98" s="89"/>
      <c r="C98" s="90"/>
      <c r="D98" s="145"/>
      <c r="E98" s="154"/>
      <c r="F98" s="209"/>
    </row>
    <row r="99" spans="2:6" ht="14.25">
      <c r="B99" s="89"/>
      <c r="C99" s="90"/>
      <c r="D99" s="145"/>
      <c r="E99" s="154"/>
      <c r="F99" s="209"/>
    </row>
    <row r="100" spans="2:6" ht="14.25">
      <c r="B100" s="89"/>
      <c r="C100" s="90"/>
      <c r="D100" s="145"/>
      <c r="E100" s="154"/>
      <c r="F100" s="209"/>
    </row>
    <row r="101" spans="2:6" ht="14.25">
      <c r="B101" s="89"/>
      <c r="C101" s="90"/>
      <c r="D101" s="145"/>
      <c r="E101" s="154"/>
      <c r="F101" s="209"/>
    </row>
    <row r="102" spans="2:6" ht="14.25">
      <c r="B102" s="89"/>
      <c r="C102" s="90"/>
      <c r="D102" s="145"/>
      <c r="E102" s="154"/>
      <c r="F102" s="209"/>
    </row>
    <row r="103" spans="2:6" ht="14.25">
      <c r="B103" s="89"/>
      <c r="C103" s="90"/>
      <c r="D103" s="145"/>
      <c r="E103" s="154"/>
      <c r="F103" s="209"/>
    </row>
    <row r="104" spans="2:6" ht="14.25">
      <c r="B104" s="89"/>
      <c r="C104" s="90"/>
      <c r="D104" s="145"/>
      <c r="E104" s="154"/>
      <c r="F104" s="209"/>
    </row>
    <row r="105" spans="2:6" ht="14.25">
      <c r="B105" s="89"/>
      <c r="C105" s="90"/>
      <c r="D105" s="145"/>
      <c r="E105" s="154"/>
      <c r="F105" s="209"/>
    </row>
    <row r="106" spans="2:6" ht="14.25">
      <c r="B106" s="89"/>
      <c r="C106" s="90"/>
      <c r="D106" s="145"/>
      <c r="E106" s="154"/>
      <c r="F106" s="209"/>
    </row>
    <row r="107" spans="2:6" ht="14.25">
      <c r="B107" s="89"/>
      <c r="C107" s="90"/>
      <c r="D107" s="145"/>
      <c r="E107" s="154"/>
      <c r="F107" s="209"/>
    </row>
    <row r="108" spans="2:6" ht="14.25">
      <c r="B108" s="89"/>
      <c r="C108" s="90"/>
      <c r="D108" s="145"/>
      <c r="E108" s="154"/>
      <c r="F108" s="209"/>
    </row>
    <row r="109" spans="2:6" ht="14.25">
      <c r="B109" s="89"/>
      <c r="C109" s="90"/>
      <c r="D109" s="145"/>
      <c r="E109" s="155"/>
      <c r="F109" s="207"/>
    </row>
    <row r="110" spans="2:6" ht="14.25">
      <c r="B110" s="89"/>
      <c r="C110" s="90"/>
      <c r="D110" s="145"/>
      <c r="E110" s="154"/>
      <c r="F110" s="209"/>
    </row>
    <row r="111" spans="2:6" ht="14.25">
      <c r="B111" s="89"/>
      <c r="C111" s="90"/>
      <c r="D111" s="145"/>
      <c r="E111" s="154"/>
      <c r="F111" s="209"/>
    </row>
    <row r="112" spans="2:6" ht="14.25">
      <c r="B112" s="89"/>
      <c r="C112" s="90"/>
      <c r="D112" s="145"/>
      <c r="E112" s="154"/>
      <c r="F112" s="209"/>
    </row>
    <row r="113" spans="2:6" ht="14.25">
      <c r="B113" s="89"/>
      <c r="C113" s="90"/>
      <c r="D113" s="145"/>
      <c r="E113" s="154"/>
      <c r="F113" s="209"/>
    </row>
    <row r="114" spans="2:6" ht="14.25">
      <c r="B114" s="89"/>
      <c r="C114" s="90"/>
      <c r="D114" s="145"/>
      <c r="E114" s="154"/>
      <c r="F114" s="209"/>
    </row>
    <row r="115" spans="2:6" ht="14.25">
      <c r="B115" s="89"/>
      <c r="C115" s="90"/>
      <c r="D115" s="145"/>
      <c r="E115" s="154"/>
      <c r="F115" s="209"/>
    </row>
    <row r="116" spans="2:6" ht="14.25">
      <c r="B116" s="89"/>
      <c r="C116" s="90"/>
      <c r="D116" s="145"/>
      <c r="E116" s="154"/>
      <c r="F116" s="209"/>
    </row>
    <row r="117" spans="1:6" ht="14.25">
      <c r="A117" s="65"/>
      <c r="B117" s="89"/>
      <c r="C117" s="90"/>
      <c r="D117" s="145"/>
      <c r="E117" s="154"/>
      <c r="F117" s="209"/>
    </row>
    <row r="118" spans="2:6" ht="14.25">
      <c r="B118" s="89"/>
      <c r="C118" s="90"/>
      <c r="D118" s="145"/>
      <c r="E118" s="154"/>
      <c r="F118" s="209"/>
    </row>
    <row r="119" spans="2:6" ht="14.25">
      <c r="B119" s="89"/>
      <c r="C119" s="90"/>
      <c r="D119" s="145"/>
      <c r="E119" s="154"/>
      <c r="F119" s="209"/>
    </row>
    <row r="120" spans="2:6" ht="14.25">
      <c r="B120" s="89"/>
      <c r="C120" s="90"/>
      <c r="D120" s="145"/>
      <c r="E120" s="154"/>
      <c r="F120" s="209"/>
    </row>
    <row r="121" spans="2:6" ht="14.25">
      <c r="B121" s="89"/>
      <c r="C121" s="90"/>
      <c r="D121" s="145"/>
      <c r="E121" s="154"/>
      <c r="F121" s="209"/>
    </row>
    <row r="122" spans="2:6" ht="14.25">
      <c r="B122" s="89"/>
      <c r="C122" s="90"/>
      <c r="D122" s="145"/>
      <c r="E122" s="154"/>
      <c r="F122" s="209"/>
    </row>
    <row r="123" spans="2:6" ht="14.25">
      <c r="B123" s="89"/>
      <c r="C123" s="90"/>
      <c r="D123" s="145"/>
      <c r="E123" s="154"/>
      <c r="F123" s="209"/>
    </row>
    <row r="124" spans="2:6" ht="14.25">
      <c r="B124" s="89"/>
      <c r="C124" s="90"/>
      <c r="D124" s="145"/>
      <c r="E124" s="154"/>
      <c r="F124" s="209"/>
    </row>
    <row r="125" spans="2:6" ht="14.25">
      <c r="B125" s="89"/>
      <c r="C125" s="90"/>
      <c r="D125" s="145"/>
      <c r="E125" s="154"/>
      <c r="F125" s="209"/>
    </row>
    <row r="126" spans="2:6" ht="14.25">
      <c r="B126" s="89"/>
      <c r="C126" s="90"/>
      <c r="D126" s="145"/>
      <c r="E126" s="154"/>
      <c r="F126" s="209"/>
    </row>
    <row r="127" spans="2:6" ht="14.25">
      <c r="B127" s="89"/>
      <c r="C127" s="90"/>
      <c r="D127" s="145"/>
      <c r="E127" s="154"/>
      <c r="F127" s="209"/>
    </row>
    <row r="128" spans="2:6" ht="14.25">
      <c r="B128" s="89"/>
      <c r="C128" s="90"/>
      <c r="D128" s="145"/>
      <c r="E128" s="154"/>
      <c r="F128" s="209"/>
    </row>
    <row r="129" spans="2:6" ht="14.25">
      <c r="B129" s="89"/>
      <c r="C129" s="90"/>
      <c r="D129" s="145"/>
      <c r="E129" s="154"/>
      <c r="F129" s="209"/>
    </row>
    <row r="130" spans="2:6" ht="14.25">
      <c r="B130" s="89"/>
      <c r="C130" s="90"/>
      <c r="D130" s="145"/>
      <c r="E130" s="154"/>
      <c r="F130" s="209"/>
    </row>
    <row r="131" spans="2:6" ht="14.25">
      <c r="B131" s="89"/>
      <c r="C131" s="90"/>
      <c r="D131" s="145"/>
      <c r="E131" s="154"/>
      <c r="F131" s="209"/>
    </row>
    <row r="132" spans="2:6" ht="14.25">
      <c r="B132" s="89"/>
      <c r="C132" s="90"/>
      <c r="D132" s="145"/>
      <c r="E132" s="154"/>
      <c r="F132" s="209"/>
    </row>
    <row r="133" spans="2:6" ht="14.25">
      <c r="B133" s="89"/>
      <c r="C133" s="90"/>
      <c r="D133" s="145"/>
      <c r="E133" s="154"/>
      <c r="F133" s="209"/>
    </row>
    <row r="134" spans="2:6" ht="14.25">
      <c r="B134" s="89"/>
      <c r="C134" s="90"/>
      <c r="D134" s="145"/>
      <c r="E134" s="154"/>
      <c r="F134" s="209"/>
    </row>
    <row r="135" spans="2:6" ht="14.25">
      <c r="B135" s="89"/>
      <c r="C135" s="90"/>
      <c r="D135" s="145"/>
      <c r="E135" s="155"/>
      <c r="F135" s="207"/>
    </row>
    <row r="136" spans="2:6" ht="14.25">
      <c r="B136" s="89"/>
      <c r="C136" s="90"/>
      <c r="D136" s="145"/>
      <c r="E136" s="154"/>
      <c r="F136" s="209"/>
    </row>
    <row r="137" spans="2:6" ht="14.25">
      <c r="B137" s="89"/>
      <c r="C137" s="90"/>
      <c r="D137" s="145"/>
      <c r="E137" s="154"/>
      <c r="F137" s="209"/>
    </row>
    <row r="138" spans="2:6" ht="14.25">
      <c r="B138" s="89"/>
      <c r="C138" s="90"/>
      <c r="D138" s="145"/>
      <c r="E138" s="154"/>
      <c r="F138" s="209"/>
    </row>
    <row r="139" spans="2:6" ht="14.25">
      <c r="B139" s="89"/>
      <c r="C139" s="90"/>
      <c r="D139" s="145"/>
      <c r="E139" s="154"/>
      <c r="F139" s="209"/>
    </row>
    <row r="140" spans="2:6" ht="14.25">
      <c r="B140" s="89"/>
      <c r="C140" s="90"/>
      <c r="D140" s="145"/>
      <c r="E140" s="154"/>
      <c r="F140" s="209"/>
    </row>
    <row r="141" spans="2:6" ht="14.25">
      <c r="B141" s="89"/>
      <c r="C141" s="90"/>
      <c r="D141" s="145"/>
      <c r="E141" s="154"/>
      <c r="F141" s="209"/>
    </row>
    <row r="142" spans="2:6" ht="14.25">
      <c r="B142" s="89"/>
      <c r="C142" s="90"/>
      <c r="D142" s="145"/>
      <c r="E142" s="154"/>
      <c r="F142" s="209"/>
    </row>
    <row r="143" spans="1:6" ht="14.25">
      <c r="A143" s="65"/>
      <c r="B143" s="89"/>
      <c r="C143" s="90"/>
      <c r="D143" s="145"/>
      <c r="E143" s="154"/>
      <c r="F143" s="209"/>
    </row>
    <row r="144" spans="2:6" ht="14.25">
      <c r="B144" s="89"/>
      <c r="C144" s="90"/>
      <c r="D144" s="145"/>
      <c r="E144" s="154"/>
      <c r="F144" s="209"/>
    </row>
    <row r="145" spans="2:6" ht="14.25">
      <c r="B145" s="89"/>
      <c r="C145" s="90"/>
      <c r="D145" s="145"/>
      <c r="E145" s="154"/>
      <c r="F145" s="209"/>
    </row>
    <row r="146" spans="2:6" ht="14.25">
      <c r="B146" s="89"/>
      <c r="C146" s="90"/>
      <c r="D146" s="145"/>
      <c r="E146" s="154"/>
      <c r="F146" s="209"/>
    </row>
    <row r="147" spans="2:6" ht="14.25">
      <c r="B147" s="89"/>
      <c r="C147" s="90"/>
      <c r="D147" s="145"/>
      <c r="E147" s="154"/>
      <c r="F147" s="209"/>
    </row>
    <row r="148" spans="2:6" ht="14.25">
      <c r="B148" s="89"/>
      <c r="C148" s="90"/>
      <c r="D148" s="145"/>
      <c r="E148" s="154"/>
      <c r="F148" s="209"/>
    </row>
    <row r="149" spans="2:6" ht="14.25">
      <c r="B149" s="89"/>
      <c r="C149" s="90"/>
      <c r="D149" s="145"/>
      <c r="E149" s="154"/>
      <c r="F149" s="209"/>
    </row>
    <row r="150" spans="2:6" ht="14.25">
      <c r="B150" s="89"/>
      <c r="C150" s="90"/>
      <c r="D150" s="145"/>
      <c r="E150" s="154"/>
      <c r="F150" s="209"/>
    </row>
    <row r="151" spans="2:6" ht="14.25">
      <c r="B151" s="89"/>
      <c r="C151" s="90"/>
      <c r="D151" s="145"/>
      <c r="E151" s="154"/>
      <c r="F151" s="209"/>
    </row>
    <row r="152" spans="2:6" ht="14.25">
      <c r="B152" s="89"/>
      <c r="C152" s="90"/>
      <c r="D152" s="145"/>
      <c r="E152" s="154"/>
      <c r="F152" s="209"/>
    </row>
    <row r="153" spans="2:6" ht="14.25">
      <c r="B153" s="89"/>
      <c r="C153" s="90"/>
      <c r="D153" s="145"/>
      <c r="E153" s="154"/>
      <c r="F153" s="209"/>
    </row>
    <row r="154" spans="2:6" ht="14.25">
      <c r="B154" s="89"/>
      <c r="C154" s="90"/>
      <c r="D154" s="145"/>
      <c r="E154" s="154"/>
      <c r="F154" s="209"/>
    </row>
    <row r="155" spans="2:6" ht="14.25">
      <c r="B155" s="89"/>
      <c r="C155" s="90"/>
      <c r="D155" s="145"/>
      <c r="E155" s="154"/>
      <c r="F155" s="209"/>
    </row>
    <row r="156" spans="2:6" ht="14.25">
      <c r="B156" s="89"/>
      <c r="C156" s="90"/>
      <c r="D156" s="145"/>
      <c r="E156" s="154"/>
      <c r="F156" s="209"/>
    </row>
    <row r="157" spans="2:6" ht="14.25">
      <c r="B157" s="89"/>
      <c r="C157" s="90"/>
      <c r="D157" s="145"/>
      <c r="E157" s="154"/>
      <c r="F157" s="209"/>
    </row>
    <row r="158" spans="2:6" ht="14.25">
      <c r="B158" s="89"/>
      <c r="C158" s="90"/>
      <c r="D158" s="145"/>
      <c r="E158" s="154"/>
      <c r="F158" s="209"/>
    </row>
    <row r="159" spans="2:6" ht="14.25">
      <c r="B159" s="89"/>
      <c r="C159" s="90"/>
      <c r="D159" s="145"/>
      <c r="E159" s="154"/>
      <c r="F159" s="209"/>
    </row>
    <row r="160" spans="2:6" ht="14.25">
      <c r="B160" s="89"/>
      <c r="C160" s="90"/>
      <c r="D160" s="145"/>
      <c r="E160" s="155"/>
      <c r="F160" s="207"/>
    </row>
    <row r="161" spans="2:6" ht="14.25">
      <c r="B161" s="89"/>
      <c r="C161" s="90"/>
      <c r="D161" s="145"/>
      <c r="E161" s="154"/>
      <c r="F161" s="209"/>
    </row>
    <row r="162" spans="2:6" ht="14.25">
      <c r="B162" s="89"/>
      <c r="C162" s="90"/>
      <c r="D162" s="145"/>
      <c r="E162" s="154"/>
      <c r="F162" s="209"/>
    </row>
    <row r="163" spans="2:6" ht="14.25">
      <c r="B163" s="89"/>
      <c r="C163" s="90"/>
      <c r="D163" s="145"/>
      <c r="E163" s="154"/>
      <c r="F163" s="209"/>
    </row>
    <row r="164" spans="2:6" ht="14.25">
      <c r="B164" s="89"/>
      <c r="C164" s="90"/>
      <c r="D164" s="145"/>
      <c r="E164" s="154"/>
      <c r="F164" s="209"/>
    </row>
    <row r="165" spans="2:6" ht="14.25">
      <c r="B165" s="89"/>
      <c r="C165" s="90"/>
      <c r="D165" s="145"/>
      <c r="E165" s="154"/>
      <c r="F165" s="209"/>
    </row>
    <row r="166" spans="2:6" ht="14.25">
      <c r="B166" s="89"/>
      <c r="C166" s="90"/>
      <c r="D166" s="145"/>
      <c r="E166" s="154"/>
      <c r="F166" s="209"/>
    </row>
    <row r="167" spans="2:6" ht="14.25">
      <c r="B167" s="89"/>
      <c r="C167" s="90"/>
      <c r="D167" s="145"/>
      <c r="E167" s="154"/>
      <c r="F167" s="209"/>
    </row>
    <row r="168" spans="2:6" ht="14.25">
      <c r="B168" s="89"/>
      <c r="C168" s="90"/>
      <c r="D168" s="145"/>
      <c r="E168" s="154"/>
      <c r="F168" s="209"/>
    </row>
    <row r="169" spans="2:6" ht="14.25">
      <c r="B169" s="89"/>
      <c r="C169" s="90"/>
      <c r="D169" s="145"/>
      <c r="E169" s="155"/>
      <c r="F169" s="207"/>
    </row>
    <row r="170" spans="2:6" ht="14.25">
      <c r="B170" s="89"/>
      <c r="C170" s="90"/>
      <c r="D170" s="145"/>
      <c r="E170" s="154"/>
      <c r="F170" s="209"/>
    </row>
    <row r="171" spans="2:6" ht="14.25">
      <c r="B171" s="89"/>
      <c r="C171" s="90"/>
      <c r="D171" s="145"/>
      <c r="E171" s="154"/>
      <c r="F171" s="209"/>
    </row>
    <row r="172" spans="2:6" ht="14.25">
      <c r="B172" s="89"/>
      <c r="C172" s="90"/>
      <c r="D172" s="145"/>
      <c r="E172" s="154"/>
      <c r="F172" s="209"/>
    </row>
    <row r="173" spans="2:6" ht="14.25">
      <c r="B173" s="89"/>
      <c r="C173" s="90"/>
      <c r="D173" s="145"/>
      <c r="E173" s="154"/>
      <c r="F173" s="209"/>
    </row>
    <row r="174" spans="2:6" ht="14.25">
      <c r="B174" s="89"/>
      <c r="C174" s="90"/>
      <c r="D174" s="145"/>
      <c r="E174" s="154"/>
      <c r="F174" s="209"/>
    </row>
    <row r="175" spans="2:6" ht="14.25">
      <c r="B175" s="89"/>
      <c r="C175" s="90"/>
      <c r="D175" s="145"/>
      <c r="E175" s="154"/>
      <c r="F175" s="209"/>
    </row>
    <row r="176" spans="2:6" ht="14.25">
      <c r="B176" s="89"/>
      <c r="C176" s="90"/>
      <c r="D176" s="145"/>
      <c r="E176" s="154"/>
      <c r="F176" s="209"/>
    </row>
    <row r="177" spans="2:6" ht="14.25">
      <c r="B177" s="89"/>
      <c r="C177" s="90"/>
      <c r="D177" s="145"/>
      <c r="E177" s="154"/>
      <c r="F177" s="209"/>
    </row>
    <row r="178" spans="2:6" ht="14.25">
      <c r="B178" s="89"/>
      <c r="C178" s="90"/>
      <c r="D178" s="145"/>
      <c r="E178" s="155"/>
      <c r="F178" s="207"/>
    </row>
    <row r="179" spans="2:6" ht="14.25">
      <c r="B179" s="89"/>
      <c r="C179" s="90"/>
      <c r="D179" s="145"/>
      <c r="E179" s="154"/>
      <c r="F179" s="209"/>
    </row>
    <row r="180" spans="2:6" ht="14.25">
      <c r="B180" s="89"/>
      <c r="C180" s="90"/>
      <c r="D180" s="145"/>
      <c r="E180" s="154"/>
      <c r="F180" s="209"/>
    </row>
    <row r="181" spans="2:6" ht="14.25">
      <c r="B181" s="89"/>
      <c r="C181" s="90"/>
      <c r="D181" s="145"/>
      <c r="E181" s="154"/>
      <c r="F181" s="209"/>
    </row>
    <row r="182" spans="2:6" ht="14.25">
      <c r="B182" s="89"/>
      <c r="C182" s="90"/>
      <c r="D182" s="145"/>
      <c r="E182" s="154"/>
      <c r="F182" s="209"/>
    </row>
    <row r="183" spans="2:6" ht="14.25">
      <c r="B183" s="89"/>
      <c r="C183" s="90"/>
      <c r="D183" s="145"/>
      <c r="E183" s="154"/>
      <c r="F183" s="209"/>
    </row>
    <row r="184" spans="2:6" ht="14.25">
      <c r="B184" s="89"/>
      <c r="C184" s="90"/>
      <c r="D184" s="145"/>
      <c r="E184" s="154"/>
      <c r="F184" s="209"/>
    </row>
    <row r="185" spans="2:6" ht="14.25">
      <c r="B185" s="89"/>
      <c r="C185" s="90"/>
      <c r="D185" s="145"/>
      <c r="E185" s="154"/>
      <c r="F185" s="209"/>
    </row>
    <row r="186" spans="1:6" ht="14.25">
      <c r="A186" s="65"/>
      <c r="B186" s="89"/>
      <c r="C186" s="90"/>
      <c r="D186" s="145"/>
      <c r="E186" s="154"/>
      <c r="F186" s="209"/>
    </row>
    <row r="187" spans="2:6" ht="14.25">
      <c r="B187" s="89"/>
      <c r="C187" s="90"/>
      <c r="D187" s="145"/>
      <c r="E187" s="154"/>
      <c r="F187" s="209"/>
    </row>
    <row r="188" spans="2:6" ht="14.25">
      <c r="B188" s="89"/>
      <c r="C188" s="90"/>
      <c r="D188" s="145"/>
      <c r="E188" s="154"/>
      <c r="F188" s="209"/>
    </row>
    <row r="189" spans="2:6" ht="14.25">
      <c r="B189" s="89"/>
      <c r="C189" s="90"/>
      <c r="D189" s="145"/>
      <c r="E189" s="154"/>
      <c r="F189" s="209"/>
    </row>
    <row r="190" spans="2:6" ht="14.25">
      <c r="B190" s="89"/>
      <c r="C190" s="90"/>
      <c r="D190" s="145"/>
      <c r="E190" s="154"/>
      <c r="F190" s="209"/>
    </row>
    <row r="191" spans="2:6" ht="14.25">
      <c r="B191" s="89"/>
      <c r="C191" s="90"/>
      <c r="D191" s="145"/>
      <c r="E191" s="154"/>
      <c r="F191" s="209"/>
    </row>
    <row r="192" spans="2:6" ht="14.25">
      <c r="B192" s="89"/>
      <c r="C192" s="90"/>
      <c r="D192" s="145"/>
      <c r="E192" s="154"/>
      <c r="F192" s="209"/>
    </row>
    <row r="193" spans="2:6" ht="14.25">
      <c r="B193" s="89"/>
      <c r="C193" s="90"/>
      <c r="D193" s="145"/>
      <c r="E193" s="154"/>
      <c r="F193" s="209"/>
    </row>
    <row r="194" spans="2:6" ht="14.25">
      <c r="B194" s="89"/>
      <c r="C194" s="90"/>
      <c r="D194" s="145"/>
      <c r="E194" s="154"/>
      <c r="F194" s="209"/>
    </row>
    <row r="195" spans="2:6" ht="14.25">
      <c r="B195" s="89"/>
      <c r="C195" s="90"/>
      <c r="D195" s="145"/>
      <c r="E195" s="154"/>
      <c r="F195" s="209"/>
    </row>
    <row r="196" spans="2:6" ht="14.25">
      <c r="B196" s="89"/>
      <c r="C196" s="90"/>
      <c r="D196" s="145"/>
      <c r="E196" s="154"/>
      <c r="F196" s="209"/>
    </row>
    <row r="197" spans="2:6" ht="14.25">
      <c r="B197" s="89"/>
      <c r="C197" s="90"/>
      <c r="D197" s="145"/>
      <c r="E197" s="154"/>
      <c r="F197" s="209"/>
    </row>
    <row r="198" spans="2:6" ht="14.25">
      <c r="B198" s="89"/>
      <c r="C198" s="90"/>
      <c r="D198" s="145"/>
      <c r="E198" s="154"/>
      <c r="F198" s="209"/>
    </row>
    <row r="199" spans="2:6" ht="14.25">
      <c r="B199" s="89"/>
      <c r="C199" s="90"/>
      <c r="D199" s="145"/>
      <c r="E199" s="154"/>
      <c r="F199" s="209"/>
    </row>
    <row r="200" spans="2:6" ht="14.25">
      <c r="B200" s="89"/>
      <c r="C200" s="90"/>
      <c r="D200" s="145"/>
      <c r="E200" s="154"/>
      <c r="F200" s="209"/>
    </row>
    <row r="201" spans="2:6" ht="14.25">
      <c r="B201" s="89"/>
      <c r="C201" s="90"/>
      <c r="D201" s="145"/>
      <c r="E201" s="154"/>
      <c r="F201" s="209"/>
    </row>
    <row r="202" spans="2:6" ht="14.25">
      <c r="B202" s="89"/>
      <c r="C202" s="90"/>
      <c r="D202" s="145"/>
      <c r="E202" s="154"/>
      <c r="F202" s="209"/>
    </row>
    <row r="203" spans="2:6" ht="14.25">
      <c r="B203" s="89"/>
      <c r="C203" s="90"/>
      <c r="D203" s="145"/>
      <c r="E203" s="155"/>
      <c r="F203" s="207"/>
    </row>
    <row r="204" spans="2:6" ht="14.25">
      <c r="B204" s="89"/>
      <c r="C204" s="90"/>
      <c r="D204" s="145"/>
      <c r="E204" s="154"/>
      <c r="F204" s="209"/>
    </row>
    <row r="205" spans="2:6" ht="14.25">
      <c r="B205" s="89"/>
      <c r="C205" s="90"/>
      <c r="D205" s="145"/>
      <c r="E205" s="154"/>
      <c r="F205" s="209"/>
    </row>
    <row r="206" spans="2:6" ht="14.25">
      <c r="B206" s="89"/>
      <c r="C206" s="90"/>
      <c r="D206" s="145"/>
      <c r="E206" s="154"/>
      <c r="F206" s="209"/>
    </row>
    <row r="207" spans="2:6" ht="14.25">
      <c r="B207" s="89"/>
      <c r="C207" s="90"/>
      <c r="D207" s="145"/>
      <c r="E207" s="154"/>
      <c r="F207" s="209"/>
    </row>
    <row r="208" spans="2:6" ht="14.25">
      <c r="B208" s="89"/>
      <c r="C208" s="90"/>
      <c r="D208" s="145"/>
      <c r="E208" s="154"/>
      <c r="F208" s="209"/>
    </row>
    <row r="209" spans="2:6" ht="14.25">
      <c r="B209" s="89"/>
      <c r="C209" s="90"/>
      <c r="D209" s="145"/>
      <c r="E209" s="154"/>
      <c r="F209" s="209"/>
    </row>
    <row r="210" spans="2:6" ht="14.25">
      <c r="B210" s="89"/>
      <c r="C210" s="90"/>
      <c r="D210" s="145"/>
      <c r="E210" s="154"/>
      <c r="F210" s="209"/>
    </row>
    <row r="211" spans="1:6" ht="135.75" customHeight="1">
      <c r="A211" s="65"/>
      <c r="B211" s="89"/>
      <c r="C211" s="90"/>
      <c r="D211" s="145"/>
      <c r="E211" s="154"/>
      <c r="F211" s="209"/>
    </row>
    <row r="212" spans="2:6" ht="14.25">
      <c r="B212" s="89"/>
      <c r="C212" s="90"/>
      <c r="D212" s="145"/>
      <c r="E212" s="154"/>
      <c r="F212" s="209"/>
    </row>
    <row r="213" spans="2:6" ht="14.25">
      <c r="B213" s="89"/>
      <c r="C213" s="90"/>
      <c r="D213" s="145"/>
      <c r="E213" s="155"/>
      <c r="F213" s="207"/>
    </row>
    <row r="214" spans="2:6" ht="14.25">
      <c r="B214" s="89"/>
      <c r="C214" s="90"/>
      <c r="D214" s="145"/>
      <c r="E214" s="155"/>
      <c r="F214" s="207"/>
    </row>
    <row r="215" spans="2:6" ht="14.25">
      <c r="B215" s="89"/>
      <c r="C215" s="90"/>
      <c r="D215" s="145"/>
      <c r="E215" s="155"/>
      <c r="F215" s="207"/>
    </row>
    <row r="216" spans="2:6" ht="14.25">
      <c r="B216" s="89"/>
      <c r="C216" s="90"/>
      <c r="D216" s="145"/>
      <c r="E216" s="155"/>
      <c r="F216" s="207"/>
    </row>
    <row r="217" spans="2:6" ht="14.25">
      <c r="B217" s="89"/>
      <c r="C217" s="90"/>
      <c r="D217" s="145"/>
      <c r="E217" s="155"/>
      <c r="F217" s="207"/>
    </row>
    <row r="218" spans="2:6" ht="14.25">
      <c r="B218" s="89"/>
      <c r="C218" s="90"/>
      <c r="D218" s="145"/>
      <c r="E218" s="154"/>
      <c r="F218" s="209"/>
    </row>
    <row r="219" spans="2:6" ht="14.25">
      <c r="B219" s="89"/>
      <c r="C219" s="90"/>
      <c r="D219" s="145"/>
      <c r="E219" s="154"/>
      <c r="F219" s="209"/>
    </row>
    <row r="220" spans="2:6" ht="14.25">
      <c r="B220" s="89"/>
      <c r="C220" s="90"/>
      <c r="D220" s="145"/>
      <c r="E220" s="154"/>
      <c r="F220" s="209"/>
    </row>
    <row r="221" spans="2:6" ht="14.25">
      <c r="B221" s="89"/>
      <c r="C221" s="90"/>
      <c r="D221" s="145"/>
      <c r="E221" s="154"/>
      <c r="F221" s="209"/>
    </row>
    <row r="222" spans="2:6" ht="14.25">
      <c r="B222" s="89"/>
      <c r="C222" s="90"/>
      <c r="D222" s="145"/>
      <c r="E222" s="154"/>
      <c r="F222" s="209"/>
    </row>
    <row r="223" spans="2:6" ht="14.25">
      <c r="B223" s="89"/>
      <c r="C223" s="90"/>
      <c r="D223" s="145"/>
      <c r="E223" s="154"/>
      <c r="F223" s="209"/>
    </row>
    <row r="224" spans="1:6" ht="14.25">
      <c r="A224" s="65"/>
      <c r="B224" s="89"/>
      <c r="C224" s="90"/>
      <c r="D224" s="145"/>
      <c r="E224" s="154"/>
      <c r="F224" s="209"/>
    </row>
    <row r="225" spans="2:6" ht="14.25">
      <c r="B225" s="89"/>
      <c r="C225" s="90"/>
      <c r="D225" s="145"/>
      <c r="E225" s="155"/>
      <c r="F225" s="207"/>
    </row>
    <row r="226" spans="2:6" ht="14.25">
      <c r="B226" s="89"/>
      <c r="C226" s="90"/>
      <c r="D226" s="145"/>
      <c r="E226" s="155"/>
      <c r="F226" s="207"/>
    </row>
    <row r="227" spans="2:6" ht="14.25">
      <c r="B227" s="89"/>
      <c r="C227" s="90"/>
      <c r="D227" s="145"/>
      <c r="E227" s="154"/>
      <c r="F227" s="209"/>
    </row>
    <row r="228" spans="2:6" ht="14.25">
      <c r="B228" s="89"/>
      <c r="C228" s="90"/>
      <c r="D228" s="145"/>
      <c r="E228" s="154"/>
      <c r="F228" s="209"/>
    </row>
    <row r="229" spans="1:6" ht="14.25">
      <c r="A229" s="65"/>
      <c r="B229" s="89"/>
      <c r="C229" s="90"/>
      <c r="D229" s="145"/>
      <c r="E229" s="154"/>
      <c r="F229" s="209"/>
    </row>
    <row r="230" spans="2:6" ht="14.25">
      <c r="B230" s="89"/>
      <c r="C230" s="90"/>
      <c r="D230" s="145"/>
      <c r="E230" s="155"/>
      <c r="F230" s="207"/>
    </row>
    <row r="231" spans="2:6" ht="14.25">
      <c r="B231" s="89"/>
      <c r="C231" s="90"/>
      <c r="D231" s="145"/>
      <c r="E231" s="155"/>
      <c r="F231" s="207"/>
    </row>
    <row r="232" spans="2:6" ht="14.25">
      <c r="B232" s="89"/>
      <c r="C232" s="90"/>
      <c r="D232" s="145"/>
      <c r="E232" s="154"/>
      <c r="F232" s="209"/>
    </row>
    <row r="233" spans="2:6" ht="14.25">
      <c r="B233" s="89"/>
      <c r="C233" s="90"/>
      <c r="D233" s="145"/>
      <c r="E233" s="154"/>
      <c r="F233" s="209"/>
    </row>
    <row r="234" spans="1:6" ht="105" customHeight="1">
      <c r="A234" s="65"/>
      <c r="B234" s="89"/>
      <c r="C234" s="90"/>
      <c r="D234" s="145"/>
      <c r="E234" s="154"/>
      <c r="F234" s="209"/>
    </row>
    <row r="235" spans="2:6" ht="14.25">
      <c r="B235" s="89"/>
      <c r="C235" s="90"/>
      <c r="D235" s="145"/>
      <c r="E235" s="154"/>
      <c r="F235" s="209"/>
    </row>
    <row r="236" spans="2:10" ht="14.25">
      <c r="B236" s="89"/>
      <c r="C236" s="90"/>
      <c r="D236" s="145"/>
      <c r="E236" s="155"/>
      <c r="F236" s="207"/>
      <c r="J236" s="66"/>
    </row>
    <row r="237" spans="2:6" ht="14.25">
      <c r="B237" s="89"/>
      <c r="C237" s="90"/>
      <c r="D237" s="145"/>
      <c r="E237" s="154"/>
      <c r="F237" s="209"/>
    </row>
    <row r="238" spans="2:10" ht="14.25">
      <c r="B238" s="89"/>
      <c r="C238" s="90"/>
      <c r="D238" s="145"/>
      <c r="E238" s="155"/>
      <c r="F238" s="207"/>
      <c r="J238" s="66"/>
    </row>
    <row r="239" spans="2:10" ht="14.25">
      <c r="B239" s="89"/>
      <c r="C239" s="90"/>
      <c r="D239" s="145"/>
      <c r="E239" s="155"/>
      <c r="F239" s="207"/>
      <c r="J239" s="66"/>
    </row>
    <row r="240" spans="2:10" ht="14.25">
      <c r="B240" s="89"/>
      <c r="C240" s="90"/>
      <c r="D240" s="145"/>
      <c r="E240" s="155"/>
      <c r="F240" s="207"/>
      <c r="J240" s="66"/>
    </row>
    <row r="241" spans="2:10" ht="14.25">
      <c r="B241" s="89"/>
      <c r="C241" s="90"/>
      <c r="D241" s="145"/>
      <c r="E241" s="155"/>
      <c r="F241" s="207"/>
      <c r="J241" s="66"/>
    </row>
    <row r="242" spans="2:6" ht="14.25">
      <c r="B242" s="89"/>
      <c r="C242" s="90"/>
      <c r="D242" s="145"/>
      <c r="E242" s="154"/>
      <c r="F242" s="209"/>
    </row>
    <row r="243" spans="2:10" ht="14.25">
      <c r="B243" s="89"/>
      <c r="C243" s="90"/>
      <c r="D243" s="145"/>
      <c r="E243" s="155"/>
      <c r="F243" s="207"/>
      <c r="J243" s="66"/>
    </row>
    <row r="244" spans="2:10" ht="14.25">
      <c r="B244" s="89"/>
      <c r="C244" s="90"/>
      <c r="D244" s="145"/>
      <c r="E244" s="155"/>
      <c r="F244" s="207"/>
      <c r="J244" s="66"/>
    </row>
    <row r="245" spans="2:10" ht="14.25">
      <c r="B245" s="89"/>
      <c r="C245" s="90"/>
      <c r="D245" s="145"/>
      <c r="E245" s="155"/>
      <c r="F245" s="207"/>
      <c r="J245" s="66"/>
    </row>
    <row r="246" spans="2:10" ht="14.25">
      <c r="B246" s="89"/>
      <c r="C246" s="90"/>
      <c r="D246" s="145"/>
      <c r="E246" s="155"/>
      <c r="F246" s="207"/>
      <c r="J246" s="66"/>
    </row>
    <row r="247" spans="2:10" ht="14.25">
      <c r="B247" s="89"/>
      <c r="C247" s="90"/>
      <c r="D247" s="145"/>
      <c r="E247" s="155"/>
      <c r="F247" s="207"/>
      <c r="J247" s="66"/>
    </row>
    <row r="248" spans="2:6" ht="14.25">
      <c r="B248" s="89"/>
      <c r="C248" s="90"/>
      <c r="D248" s="145"/>
      <c r="E248" s="154"/>
      <c r="F248" s="209"/>
    </row>
    <row r="249" spans="2:10" ht="14.25">
      <c r="B249" s="89"/>
      <c r="C249" s="90"/>
      <c r="D249" s="145"/>
      <c r="E249" s="155"/>
      <c r="F249" s="207"/>
      <c r="J249" s="66"/>
    </row>
    <row r="250" spans="2:10" ht="14.25">
      <c r="B250" s="89"/>
      <c r="C250" s="90"/>
      <c r="D250" s="145"/>
      <c r="E250" s="155"/>
      <c r="F250" s="207"/>
      <c r="J250" s="66"/>
    </row>
    <row r="251" spans="2:10" ht="14.25">
      <c r="B251" s="89"/>
      <c r="C251" s="90"/>
      <c r="D251" s="145"/>
      <c r="E251" s="155"/>
      <c r="F251" s="207"/>
      <c r="J251" s="66"/>
    </row>
    <row r="252" spans="2:10" ht="14.25">
      <c r="B252" s="89"/>
      <c r="C252" s="90"/>
      <c r="D252" s="145"/>
      <c r="E252" s="155"/>
      <c r="F252" s="207"/>
      <c r="J252" s="66"/>
    </row>
    <row r="253" spans="2:10" ht="14.25">
      <c r="B253" s="89"/>
      <c r="C253" s="90"/>
      <c r="D253" s="145"/>
      <c r="E253" s="155"/>
      <c r="F253" s="207"/>
      <c r="J253" s="66"/>
    </row>
    <row r="254" spans="2:10" ht="14.25">
      <c r="B254" s="89"/>
      <c r="C254" s="90"/>
      <c r="D254" s="145"/>
      <c r="E254" s="155"/>
      <c r="F254" s="207"/>
      <c r="J254" s="66"/>
    </row>
    <row r="255" spans="2:6" ht="14.25">
      <c r="B255" s="89"/>
      <c r="C255" s="90"/>
      <c r="D255" s="145"/>
      <c r="E255" s="154"/>
      <c r="F255" s="209"/>
    </row>
    <row r="256" spans="2:10" ht="14.25">
      <c r="B256" s="89"/>
      <c r="C256" s="90"/>
      <c r="D256" s="145"/>
      <c r="E256" s="155"/>
      <c r="F256" s="207"/>
      <c r="J256" s="66"/>
    </row>
    <row r="257" spans="2:10" ht="14.25">
      <c r="B257" s="89"/>
      <c r="C257" s="90"/>
      <c r="D257" s="145"/>
      <c r="E257" s="155"/>
      <c r="F257" s="207"/>
      <c r="J257" s="66"/>
    </row>
    <row r="258" spans="2:6" ht="14.25">
      <c r="B258" s="89"/>
      <c r="C258" s="90"/>
      <c r="D258" s="145"/>
      <c r="E258" s="154"/>
      <c r="F258" s="209"/>
    </row>
    <row r="259" spans="2:6" ht="14.25">
      <c r="B259" s="89"/>
      <c r="C259" s="90"/>
      <c r="D259" s="145"/>
      <c r="E259" s="154"/>
      <c r="F259" s="209"/>
    </row>
    <row r="260" spans="2:6" ht="14.25">
      <c r="B260" s="89"/>
      <c r="C260" s="90"/>
      <c r="D260" s="145"/>
      <c r="E260" s="154"/>
      <c r="F260" s="209"/>
    </row>
    <row r="261" spans="2:6" ht="14.25">
      <c r="B261" s="89"/>
      <c r="C261" s="90"/>
      <c r="D261" s="145"/>
      <c r="E261" s="154"/>
      <c r="F261" s="209"/>
    </row>
    <row r="262" spans="2:6" ht="14.25">
      <c r="B262" s="89"/>
      <c r="C262" s="90"/>
      <c r="D262" s="145"/>
      <c r="E262" s="154"/>
      <c r="F262" s="209"/>
    </row>
    <row r="263" spans="2:6" ht="14.25">
      <c r="B263" s="89"/>
      <c r="C263" s="90"/>
      <c r="D263" s="145"/>
      <c r="E263" s="154"/>
      <c r="F263" s="209"/>
    </row>
    <row r="264" spans="1:6" ht="14.25">
      <c r="A264" s="65"/>
      <c r="B264" s="89"/>
      <c r="C264" s="90"/>
      <c r="D264" s="145"/>
      <c r="E264" s="154"/>
      <c r="F264" s="209"/>
    </row>
    <row r="265" spans="2:6" ht="14.25">
      <c r="B265" s="89"/>
      <c r="C265" s="90"/>
      <c r="D265" s="145"/>
      <c r="E265" s="154"/>
      <c r="F265" s="209"/>
    </row>
    <row r="266" spans="2:10" ht="14.25">
      <c r="B266" s="89"/>
      <c r="C266" s="90"/>
      <c r="D266" s="145"/>
      <c r="E266" s="155"/>
      <c r="F266" s="207"/>
      <c r="J266" s="66"/>
    </row>
    <row r="267" spans="2:10" ht="14.25">
      <c r="B267" s="89"/>
      <c r="C267" s="90"/>
      <c r="D267" s="145"/>
      <c r="E267" s="155"/>
      <c r="F267" s="207"/>
      <c r="J267" s="66"/>
    </row>
    <row r="268" spans="2:10" ht="14.25">
      <c r="B268" s="89"/>
      <c r="C268" s="90"/>
      <c r="D268" s="145"/>
      <c r="E268" s="154"/>
      <c r="F268" s="209"/>
      <c r="J268" s="68"/>
    </row>
    <row r="269" spans="2:6" ht="14.25">
      <c r="B269" s="89"/>
      <c r="C269" s="90"/>
      <c r="D269" s="145"/>
      <c r="E269" s="154"/>
      <c r="F269" s="209"/>
    </row>
    <row r="270" spans="2:6" ht="14.25">
      <c r="B270" s="89"/>
      <c r="C270" s="90"/>
      <c r="D270" s="145"/>
      <c r="E270" s="154"/>
      <c r="F270" s="209"/>
    </row>
    <row r="271" spans="2:6" ht="14.25">
      <c r="B271" s="89"/>
      <c r="C271" s="90"/>
      <c r="D271" s="145"/>
      <c r="E271" s="154"/>
      <c r="F271" s="209"/>
    </row>
    <row r="272" spans="2:6" ht="14.25">
      <c r="B272" s="89"/>
      <c r="C272" s="90"/>
      <c r="D272" s="145"/>
      <c r="E272" s="154"/>
      <c r="F272" s="209"/>
    </row>
    <row r="273" spans="2:6" ht="14.25">
      <c r="B273" s="89"/>
      <c r="C273" s="90"/>
      <c r="D273" s="145"/>
      <c r="E273" s="154"/>
      <c r="F273" s="209"/>
    </row>
    <row r="274" spans="1:6" ht="14.25">
      <c r="A274" s="65"/>
      <c r="B274" s="89"/>
      <c r="C274" s="90"/>
      <c r="D274" s="145"/>
      <c r="E274" s="155"/>
      <c r="F274" s="207"/>
    </row>
    <row r="275" spans="2:6" ht="14.25">
      <c r="B275" s="89"/>
      <c r="C275" s="90"/>
      <c r="D275" s="145"/>
      <c r="E275" s="154"/>
      <c r="F275" s="209"/>
    </row>
    <row r="276" spans="2:6" ht="14.25">
      <c r="B276" s="89"/>
      <c r="C276" s="90"/>
      <c r="D276" s="145"/>
      <c r="E276" s="154"/>
      <c r="F276" s="209"/>
    </row>
    <row r="277" spans="2:6" ht="14.25">
      <c r="B277" s="89"/>
      <c r="C277" s="90"/>
      <c r="D277" s="145"/>
      <c r="E277" s="154"/>
      <c r="F277" s="209"/>
    </row>
    <row r="278" spans="2:6" ht="14.25">
      <c r="B278" s="89"/>
      <c r="C278" s="90"/>
      <c r="D278" s="145"/>
      <c r="E278" s="154"/>
      <c r="F278" s="209"/>
    </row>
    <row r="279" spans="1:6" ht="14.25">
      <c r="A279" s="65"/>
      <c r="B279" s="89"/>
      <c r="C279" s="90"/>
      <c r="D279" s="145"/>
      <c r="E279" s="154"/>
      <c r="F279" s="209"/>
    </row>
    <row r="280" spans="2:6" ht="14.25">
      <c r="B280" s="89"/>
      <c r="C280" s="90"/>
      <c r="D280" s="145"/>
      <c r="E280" s="155"/>
      <c r="F280" s="207"/>
    </row>
    <row r="281" spans="2:6" ht="14.25">
      <c r="B281" s="89"/>
      <c r="C281" s="90"/>
      <c r="D281" s="145"/>
      <c r="E281" s="154"/>
      <c r="F281" s="209"/>
    </row>
    <row r="282" spans="2:6" ht="14.25">
      <c r="B282" s="89"/>
      <c r="C282" s="90"/>
      <c r="D282" s="145"/>
      <c r="E282" s="154"/>
      <c r="F282" s="209"/>
    </row>
    <row r="283" spans="2:6" ht="14.25">
      <c r="B283" s="89"/>
      <c r="C283" s="90"/>
      <c r="D283" s="145"/>
      <c r="E283" s="154"/>
      <c r="F283" s="209"/>
    </row>
    <row r="284" spans="2:6" ht="14.25">
      <c r="B284" s="89"/>
      <c r="C284" s="90"/>
      <c r="D284" s="145"/>
      <c r="E284" s="154"/>
      <c r="F284" s="209"/>
    </row>
    <row r="285" spans="1:6" ht="14.25">
      <c r="A285" s="65"/>
      <c r="B285" s="89"/>
      <c r="C285" s="90"/>
      <c r="D285" s="145"/>
      <c r="E285" s="154"/>
      <c r="F285" s="209"/>
    </row>
    <row r="286" spans="2:6" ht="14.25">
      <c r="B286" s="89"/>
      <c r="C286" s="90"/>
      <c r="D286" s="145"/>
      <c r="E286" s="155"/>
      <c r="F286" s="207"/>
    </row>
    <row r="287" spans="2:6" ht="14.25">
      <c r="B287" s="89"/>
      <c r="C287" s="90"/>
      <c r="D287" s="145"/>
      <c r="E287" s="154"/>
      <c r="F287" s="209"/>
    </row>
    <row r="288" spans="2:6" ht="14.25">
      <c r="B288" s="89"/>
      <c r="C288" s="90"/>
      <c r="D288" s="145"/>
      <c r="E288" s="154"/>
      <c r="F288" s="209"/>
    </row>
    <row r="289" spans="2:6" ht="14.25">
      <c r="B289" s="89"/>
      <c r="C289" s="90"/>
      <c r="D289" s="145"/>
      <c r="E289" s="154"/>
      <c r="F289" s="209"/>
    </row>
    <row r="290" spans="2:6" ht="14.25">
      <c r="B290" s="89"/>
      <c r="C290" s="90"/>
      <c r="D290" s="145"/>
      <c r="E290" s="154"/>
      <c r="F290" s="209"/>
    </row>
    <row r="291" spans="1:6" ht="14.25">
      <c r="A291" s="65"/>
      <c r="B291" s="89"/>
      <c r="C291" s="90"/>
      <c r="D291" s="145"/>
      <c r="E291" s="154"/>
      <c r="F291" s="209"/>
    </row>
    <row r="292" spans="2:6" ht="14.25">
      <c r="B292" s="89"/>
      <c r="C292" s="90"/>
      <c r="D292" s="145"/>
      <c r="E292" s="154"/>
      <c r="F292" s="209"/>
    </row>
    <row r="293" spans="2:6" ht="14.25">
      <c r="B293" s="89"/>
      <c r="C293" s="90"/>
      <c r="D293" s="145"/>
      <c r="E293" s="154"/>
      <c r="F293" s="209"/>
    </row>
    <row r="294" spans="2:6" ht="14.25">
      <c r="B294" s="89"/>
      <c r="C294" s="90"/>
      <c r="D294" s="145"/>
      <c r="E294" s="155"/>
      <c r="F294" s="207"/>
    </row>
    <row r="295" spans="2:6" ht="14.25">
      <c r="B295" s="89"/>
      <c r="C295" s="90"/>
      <c r="D295" s="145"/>
      <c r="E295" s="155"/>
      <c r="F295" s="207"/>
    </row>
    <row r="296" spans="2:6" ht="14.25">
      <c r="B296" s="89"/>
      <c r="C296" s="90"/>
      <c r="D296" s="145"/>
      <c r="E296" s="155"/>
      <c r="F296" s="207"/>
    </row>
    <row r="297" spans="2:6" ht="14.25">
      <c r="B297" s="89"/>
      <c r="C297" s="90"/>
      <c r="D297" s="145"/>
      <c r="E297" s="154"/>
      <c r="F297" s="209"/>
    </row>
    <row r="298" spans="2:6" ht="14.25">
      <c r="B298" s="89"/>
      <c r="C298" s="90"/>
      <c r="D298" s="145"/>
      <c r="E298" s="154"/>
      <c r="F298" s="209"/>
    </row>
    <row r="299" spans="2:6" ht="14.25">
      <c r="B299" s="89"/>
      <c r="C299" s="90"/>
      <c r="D299" s="145"/>
      <c r="E299" s="154"/>
      <c r="F299" s="209"/>
    </row>
    <row r="300" spans="2:6" ht="14.25">
      <c r="B300" s="89"/>
      <c r="C300" s="90"/>
      <c r="D300" s="145"/>
      <c r="E300" s="154"/>
      <c r="F300" s="209"/>
    </row>
    <row r="301" spans="1:6" ht="14.25">
      <c r="A301" s="65"/>
      <c r="B301" s="89"/>
      <c r="C301" s="90"/>
      <c r="D301" s="145"/>
      <c r="E301" s="154"/>
      <c r="F301" s="209"/>
    </row>
    <row r="302" spans="2:6" ht="14.25">
      <c r="B302" s="89"/>
      <c r="C302" s="90"/>
      <c r="D302" s="145"/>
      <c r="E302" s="154"/>
      <c r="F302" s="209"/>
    </row>
    <row r="303" spans="2:6" ht="14.25">
      <c r="B303" s="89"/>
      <c r="C303" s="90"/>
      <c r="D303" s="145"/>
      <c r="E303" s="154"/>
      <c r="F303" s="209"/>
    </row>
    <row r="304" spans="2:6" ht="14.25">
      <c r="B304" s="89"/>
      <c r="C304" s="90"/>
      <c r="D304" s="145"/>
      <c r="E304" s="155"/>
      <c r="F304" s="207"/>
    </row>
    <row r="305" spans="2:6" ht="14.25">
      <c r="B305" s="89"/>
      <c r="C305" s="90"/>
      <c r="D305" s="145"/>
      <c r="E305" s="155"/>
      <c r="F305" s="207"/>
    </row>
    <row r="306" spans="2:6" ht="14.25">
      <c r="B306" s="89"/>
      <c r="C306" s="90"/>
      <c r="D306" s="145"/>
      <c r="E306" s="155"/>
      <c r="F306" s="207"/>
    </row>
    <row r="307" spans="2:6" ht="14.25">
      <c r="B307" s="89"/>
      <c r="C307" s="90"/>
      <c r="D307" s="145"/>
      <c r="E307" s="154"/>
      <c r="F307" s="209"/>
    </row>
    <row r="308" spans="2:6" ht="14.25">
      <c r="B308" s="89"/>
      <c r="C308" s="90"/>
      <c r="D308" s="145"/>
      <c r="E308" s="154"/>
      <c r="F308" s="209"/>
    </row>
    <row r="309" spans="2:6" ht="14.25">
      <c r="B309" s="89"/>
      <c r="C309" s="90"/>
      <c r="D309" s="145"/>
      <c r="E309" s="154"/>
      <c r="F309" s="209"/>
    </row>
    <row r="310" spans="2:6" ht="14.25">
      <c r="B310" s="89"/>
      <c r="C310" s="90"/>
      <c r="D310" s="145"/>
      <c r="E310" s="154"/>
      <c r="F310" s="209"/>
    </row>
    <row r="311" spans="1:6" ht="90" customHeight="1">
      <c r="A311" s="65"/>
      <c r="B311" s="89"/>
      <c r="C311" s="90"/>
      <c r="D311" s="145"/>
      <c r="E311" s="154"/>
      <c r="F311" s="209"/>
    </row>
    <row r="312" spans="2:6" ht="14.25">
      <c r="B312" s="89"/>
      <c r="C312" s="90"/>
      <c r="D312" s="145"/>
      <c r="E312" s="154"/>
      <c r="F312" s="209"/>
    </row>
    <row r="313" spans="2:6" ht="14.25">
      <c r="B313" s="89"/>
      <c r="C313" s="90"/>
      <c r="D313" s="145"/>
      <c r="E313" s="154"/>
      <c r="F313" s="209"/>
    </row>
    <row r="314" spans="2:6" ht="14.25">
      <c r="B314" s="89"/>
      <c r="C314" s="90"/>
      <c r="D314" s="145"/>
      <c r="E314" s="154"/>
      <c r="F314" s="209"/>
    </row>
    <row r="315" spans="2:6" ht="14.25">
      <c r="B315" s="89"/>
      <c r="C315" s="90"/>
      <c r="D315" s="145"/>
      <c r="E315" s="154"/>
      <c r="F315" s="209"/>
    </row>
    <row r="316" spans="2:6" ht="14.25">
      <c r="B316" s="89"/>
      <c r="C316" s="90"/>
      <c r="D316" s="145"/>
      <c r="E316" s="155"/>
      <c r="F316" s="207"/>
    </row>
    <row r="317" spans="2:6" ht="14.25">
      <c r="B317" s="89"/>
      <c r="C317" s="90"/>
      <c r="D317" s="145"/>
      <c r="E317" s="154"/>
      <c r="F317" s="209"/>
    </row>
    <row r="318" spans="2:6" ht="14.25">
      <c r="B318" s="89"/>
      <c r="C318" s="90"/>
      <c r="D318" s="145"/>
      <c r="E318" s="154"/>
      <c r="F318" s="209"/>
    </row>
    <row r="319" spans="2:6" ht="14.25">
      <c r="B319" s="89"/>
      <c r="C319" s="90"/>
      <c r="D319" s="145"/>
      <c r="E319" s="154"/>
      <c r="F319" s="209"/>
    </row>
    <row r="320" spans="2:6" ht="14.25">
      <c r="B320" s="89"/>
      <c r="C320" s="90"/>
      <c r="D320" s="145"/>
      <c r="E320" s="154"/>
      <c r="F320" s="209"/>
    </row>
    <row r="321" spans="2:6" ht="14.25">
      <c r="B321" s="89"/>
      <c r="C321" s="90"/>
      <c r="D321" s="145"/>
      <c r="E321" s="154"/>
      <c r="F321" s="209"/>
    </row>
    <row r="322" spans="2:6" ht="14.25">
      <c r="B322" s="89"/>
      <c r="C322" s="90"/>
      <c r="D322" s="145"/>
      <c r="E322" s="154"/>
      <c r="F322" s="209"/>
    </row>
    <row r="323" spans="1:6" ht="14.25">
      <c r="A323" s="65"/>
      <c r="B323" s="89"/>
      <c r="C323" s="90"/>
      <c r="D323" s="145"/>
      <c r="E323" s="154"/>
      <c r="F323" s="209"/>
    </row>
    <row r="324" spans="2:6" ht="14.25">
      <c r="B324" s="89"/>
      <c r="C324" s="90"/>
      <c r="D324" s="145"/>
      <c r="E324" s="155"/>
      <c r="F324" s="207"/>
    </row>
    <row r="325" spans="2:6" ht="14.25">
      <c r="B325" s="89"/>
      <c r="C325" s="90"/>
      <c r="D325" s="145"/>
      <c r="E325" s="154"/>
      <c r="F325" s="209"/>
    </row>
    <row r="326" spans="2:6" ht="14.25">
      <c r="B326" s="89"/>
      <c r="C326" s="90"/>
      <c r="D326" s="145"/>
      <c r="E326" s="154"/>
      <c r="F326" s="209"/>
    </row>
    <row r="327" spans="2:6" ht="14.25">
      <c r="B327" s="89"/>
      <c r="C327" s="90"/>
      <c r="D327" s="145"/>
      <c r="E327" s="154"/>
      <c r="F327" s="209"/>
    </row>
    <row r="328" spans="2:6" ht="14.25">
      <c r="B328" s="89"/>
      <c r="C328" s="90"/>
      <c r="D328" s="145"/>
      <c r="E328" s="154"/>
      <c r="F328" s="209"/>
    </row>
    <row r="329" spans="1:6" ht="14.25">
      <c r="A329" s="65"/>
      <c r="B329" s="89"/>
      <c r="C329" s="90"/>
      <c r="D329" s="145"/>
      <c r="E329" s="154"/>
      <c r="F329" s="209"/>
    </row>
    <row r="330" spans="2:6" ht="14.25">
      <c r="B330" s="89"/>
      <c r="C330" s="90"/>
      <c r="D330" s="145"/>
      <c r="E330" s="154"/>
      <c r="F330" s="209"/>
    </row>
    <row r="331" spans="2:6" ht="14.25">
      <c r="B331" s="89"/>
      <c r="C331" s="90"/>
      <c r="D331" s="145"/>
      <c r="E331" s="154"/>
      <c r="F331" s="209"/>
    </row>
    <row r="332" spans="2:6" ht="14.25">
      <c r="B332" s="89"/>
      <c r="C332" s="90"/>
      <c r="D332" s="145"/>
      <c r="E332" s="154"/>
      <c r="F332" s="209"/>
    </row>
    <row r="333" spans="2:6" ht="14.25">
      <c r="B333" s="89"/>
      <c r="C333" s="90"/>
      <c r="D333" s="145"/>
      <c r="E333" s="154"/>
      <c r="F333" s="209"/>
    </row>
    <row r="334" spans="2:6" ht="14.25">
      <c r="B334" s="89"/>
      <c r="C334" s="90"/>
      <c r="D334" s="145"/>
      <c r="E334" s="154"/>
      <c r="F334" s="209"/>
    </row>
    <row r="335" spans="2:6" ht="14.25">
      <c r="B335" s="89"/>
      <c r="C335" s="90"/>
      <c r="D335" s="145"/>
      <c r="E335" s="154"/>
      <c r="F335" s="209"/>
    </row>
    <row r="336" spans="2:6" ht="14.25">
      <c r="B336" s="89"/>
      <c r="C336" s="90"/>
      <c r="D336" s="145"/>
      <c r="E336" s="154"/>
      <c r="F336" s="209"/>
    </row>
    <row r="337" spans="2:6" ht="14.25">
      <c r="B337" s="89"/>
      <c r="C337" s="90"/>
      <c r="D337" s="145"/>
      <c r="E337" s="154"/>
      <c r="F337" s="209"/>
    </row>
    <row r="338" spans="2:6" ht="14.25">
      <c r="B338" s="89"/>
      <c r="C338" s="90"/>
      <c r="D338" s="145"/>
      <c r="E338" s="154"/>
      <c r="F338" s="209"/>
    </row>
    <row r="339" spans="2:6" ht="14.25">
      <c r="B339" s="89"/>
      <c r="C339" s="90"/>
      <c r="D339" s="145"/>
      <c r="E339" s="154"/>
      <c r="F339" s="209"/>
    </row>
    <row r="340" spans="2:6" ht="14.25">
      <c r="B340" s="89"/>
      <c r="C340" s="90"/>
      <c r="D340" s="145"/>
      <c r="E340" s="154"/>
      <c r="F340" s="209"/>
    </row>
    <row r="341" spans="2:6" ht="14.25">
      <c r="B341" s="89"/>
      <c r="C341" s="90"/>
      <c r="D341" s="145"/>
      <c r="E341" s="154"/>
      <c r="F341" s="209"/>
    </row>
    <row r="342" spans="2:6" ht="14.25">
      <c r="B342" s="89"/>
      <c r="C342" s="90"/>
      <c r="D342" s="145"/>
      <c r="E342" s="155"/>
      <c r="F342" s="207"/>
    </row>
    <row r="343" spans="2:6" ht="14.25">
      <c r="B343" s="89"/>
      <c r="C343" s="90"/>
      <c r="D343" s="145"/>
      <c r="E343" s="154"/>
      <c r="F343" s="209"/>
    </row>
    <row r="344" spans="2:6" ht="14.25">
      <c r="B344" s="89"/>
      <c r="C344" s="90"/>
      <c r="D344" s="145"/>
      <c r="E344" s="154"/>
      <c r="F344" s="209"/>
    </row>
    <row r="345" spans="2:6" ht="14.25">
      <c r="B345" s="89"/>
      <c r="C345" s="90"/>
      <c r="D345" s="145"/>
      <c r="E345" s="154"/>
      <c r="F345" s="209"/>
    </row>
    <row r="346" spans="2:6" ht="14.25">
      <c r="B346" s="89"/>
      <c r="C346" s="90"/>
      <c r="D346" s="145"/>
      <c r="E346" s="154"/>
      <c r="F346" s="209"/>
    </row>
    <row r="347" spans="2:6" ht="14.25">
      <c r="B347" s="89"/>
      <c r="C347" s="90"/>
      <c r="D347" s="145"/>
      <c r="E347" s="154"/>
      <c r="F347" s="209"/>
    </row>
    <row r="348" spans="1:6" ht="14.25">
      <c r="A348" s="65"/>
      <c r="B348" s="89"/>
      <c r="C348" s="90"/>
      <c r="D348" s="145"/>
      <c r="E348" s="154"/>
      <c r="F348" s="209"/>
    </row>
    <row r="349" spans="2:6" ht="14.25">
      <c r="B349" s="89"/>
      <c r="C349" s="90"/>
      <c r="D349" s="145"/>
      <c r="E349" s="155"/>
      <c r="F349" s="207"/>
    </row>
    <row r="350" spans="2:6" ht="14.25">
      <c r="B350" s="89"/>
      <c r="C350" s="90"/>
      <c r="D350" s="145"/>
      <c r="E350" s="154"/>
      <c r="F350" s="209"/>
    </row>
    <row r="351" spans="2:6" ht="14.25">
      <c r="B351" s="89"/>
      <c r="C351" s="90"/>
      <c r="D351" s="145"/>
      <c r="E351" s="154"/>
      <c r="F351" s="209"/>
    </row>
    <row r="352" spans="2:6" ht="14.25">
      <c r="B352" s="89"/>
      <c r="C352" s="90"/>
      <c r="D352" s="145"/>
      <c r="E352" s="154"/>
      <c r="F352" s="209"/>
    </row>
    <row r="353" spans="2:6" ht="14.25">
      <c r="B353" s="89"/>
      <c r="C353" s="90"/>
      <c r="D353" s="145"/>
      <c r="E353" s="154"/>
      <c r="F353" s="209"/>
    </row>
    <row r="354" spans="2:6" ht="14.25">
      <c r="B354" s="89"/>
      <c r="C354" s="90"/>
      <c r="D354" s="145"/>
      <c r="E354" s="154"/>
      <c r="F354" s="209"/>
    </row>
    <row r="355" spans="1:6" ht="14.25">
      <c r="A355" s="65"/>
      <c r="B355" s="89"/>
      <c r="C355" s="90"/>
      <c r="D355" s="145"/>
      <c r="E355" s="155"/>
      <c r="F355" s="207"/>
    </row>
    <row r="356" spans="2:6" ht="14.25">
      <c r="B356" s="89"/>
      <c r="C356" s="90"/>
      <c r="D356" s="145"/>
      <c r="E356" s="154"/>
      <c r="F356" s="209"/>
    </row>
    <row r="357" spans="2:6" ht="14.25">
      <c r="B357" s="89"/>
      <c r="C357" s="90"/>
      <c r="D357" s="145"/>
      <c r="E357" s="154"/>
      <c r="F357" s="209"/>
    </row>
    <row r="358" spans="2:6" ht="14.25">
      <c r="B358" s="89"/>
      <c r="C358" s="90"/>
      <c r="D358" s="145"/>
      <c r="E358" s="154"/>
      <c r="F358" s="209"/>
    </row>
    <row r="359" spans="2:6" ht="14.25">
      <c r="B359" s="89"/>
      <c r="C359" s="90"/>
      <c r="D359" s="145"/>
      <c r="E359" s="154"/>
      <c r="F359" s="209"/>
    </row>
    <row r="360" spans="2:6" ht="14.25">
      <c r="B360" s="89"/>
      <c r="C360" s="90"/>
      <c r="D360" s="145"/>
      <c r="E360" s="154"/>
      <c r="F360" s="209"/>
    </row>
    <row r="361" spans="1:6" ht="14.25">
      <c r="A361" s="65"/>
      <c r="B361" s="89"/>
      <c r="C361" s="90"/>
      <c r="D361" s="145"/>
      <c r="E361" s="154"/>
      <c r="F361" s="209"/>
    </row>
    <row r="362" spans="2:6" ht="14.25">
      <c r="B362" s="89"/>
      <c r="C362" s="90"/>
      <c r="D362" s="145"/>
      <c r="E362" s="154"/>
      <c r="F362" s="209"/>
    </row>
    <row r="363" spans="2:6" ht="14.25">
      <c r="B363" s="89"/>
      <c r="C363" s="90"/>
      <c r="D363" s="145"/>
      <c r="E363" s="154"/>
      <c r="F363" s="209"/>
    </row>
    <row r="364" spans="2:6" ht="14.25">
      <c r="B364" s="89"/>
      <c r="C364" s="90"/>
      <c r="D364" s="145"/>
      <c r="E364" s="154"/>
      <c r="F364" s="209"/>
    </row>
    <row r="365" spans="2:6" ht="14.25">
      <c r="B365" s="89"/>
      <c r="C365" s="90"/>
      <c r="D365" s="145"/>
      <c r="E365" s="154"/>
      <c r="F365" s="209"/>
    </row>
    <row r="366" spans="2:6" ht="14.25">
      <c r="B366" s="89"/>
      <c r="C366" s="90"/>
      <c r="D366" s="145"/>
      <c r="E366" s="154"/>
      <c r="F366" s="209"/>
    </row>
    <row r="367" spans="2:6" ht="14.25">
      <c r="B367" s="89"/>
      <c r="C367" s="90"/>
      <c r="D367" s="145"/>
      <c r="E367" s="154"/>
      <c r="F367" s="209"/>
    </row>
    <row r="368" spans="2:6" ht="14.25">
      <c r="B368" s="89"/>
      <c r="C368" s="90"/>
      <c r="D368" s="145"/>
      <c r="E368" s="154"/>
      <c r="F368" s="209"/>
    </row>
    <row r="369" spans="2:6" ht="14.25">
      <c r="B369" s="89"/>
      <c r="C369" s="90"/>
      <c r="D369" s="145"/>
      <c r="E369" s="155"/>
      <c r="F369" s="207"/>
    </row>
    <row r="370" spans="2:6" ht="14.25">
      <c r="B370" s="89"/>
      <c r="C370" s="90"/>
      <c r="D370" s="145"/>
      <c r="E370" s="154"/>
      <c r="F370" s="209"/>
    </row>
    <row r="371" spans="2:6" ht="14.25">
      <c r="B371" s="89"/>
      <c r="C371" s="90"/>
      <c r="D371" s="145"/>
      <c r="E371" s="154"/>
      <c r="F371" s="209"/>
    </row>
    <row r="372" spans="2:6" ht="14.25">
      <c r="B372" s="89"/>
      <c r="C372" s="90"/>
      <c r="D372" s="145"/>
      <c r="E372" s="154"/>
      <c r="F372" s="209"/>
    </row>
    <row r="373" spans="2:6" ht="14.25">
      <c r="B373" s="89"/>
      <c r="C373" s="90"/>
      <c r="D373" s="145"/>
      <c r="E373" s="154"/>
      <c r="F373" s="209"/>
    </row>
    <row r="374" spans="2:6" ht="14.25">
      <c r="B374" s="89"/>
      <c r="C374" s="90"/>
      <c r="D374" s="145"/>
      <c r="E374" s="154"/>
      <c r="F374" s="209"/>
    </row>
    <row r="375" spans="2:6" ht="14.25">
      <c r="B375" s="89"/>
      <c r="C375" s="90"/>
      <c r="D375" s="145"/>
      <c r="E375" s="154"/>
      <c r="F375" s="209"/>
    </row>
    <row r="376" spans="2:6" ht="14.25">
      <c r="B376" s="89"/>
      <c r="C376" s="90"/>
      <c r="D376" s="145"/>
      <c r="E376" s="154"/>
      <c r="F376" s="209"/>
    </row>
    <row r="377" spans="1:6" ht="14.25">
      <c r="A377" s="65"/>
      <c r="B377" s="89"/>
      <c r="C377" s="90"/>
      <c r="D377" s="145"/>
      <c r="E377" s="154"/>
      <c r="F377" s="209"/>
    </row>
    <row r="378" spans="2:6" ht="14.25">
      <c r="B378" s="89"/>
      <c r="C378" s="90"/>
      <c r="D378" s="145"/>
      <c r="E378" s="155"/>
      <c r="F378" s="207"/>
    </row>
    <row r="379" spans="2:6" ht="14.25">
      <c r="B379" s="89"/>
      <c r="C379" s="90"/>
      <c r="D379" s="145"/>
      <c r="E379" s="154"/>
      <c r="F379" s="209"/>
    </row>
    <row r="380" spans="2:6" ht="14.25">
      <c r="B380" s="89"/>
      <c r="C380" s="90"/>
      <c r="D380" s="145"/>
      <c r="E380" s="154"/>
      <c r="F380" s="209"/>
    </row>
    <row r="381" spans="2:6" ht="14.25">
      <c r="B381" s="89"/>
      <c r="C381" s="90"/>
      <c r="D381" s="145"/>
      <c r="E381" s="154"/>
      <c r="F381" s="209"/>
    </row>
    <row r="382" spans="1:6" ht="14.25">
      <c r="A382" s="65"/>
      <c r="B382" s="89"/>
      <c r="C382" s="90"/>
      <c r="D382" s="145"/>
      <c r="E382" s="154"/>
      <c r="F382" s="209"/>
    </row>
    <row r="383" spans="2:6" ht="14.25">
      <c r="B383" s="89"/>
      <c r="C383" s="90"/>
      <c r="D383" s="145"/>
      <c r="E383" s="155"/>
      <c r="F383" s="207"/>
    </row>
    <row r="384" spans="2:6" ht="14.25">
      <c r="B384" s="89"/>
      <c r="C384" s="90"/>
      <c r="D384" s="145"/>
      <c r="E384" s="154"/>
      <c r="F384" s="209"/>
    </row>
    <row r="385" spans="2:6" ht="14.25">
      <c r="B385" s="89"/>
      <c r="C385" s="90"/>
      <c r="D385" s="145"/>
      <c r="E385" s="154"/>
      <c r="F385" s="209"/>
    </row>
    <row r="386" spans="2:6" ht="14.25">
      <c r="B386" s="89"/>
      <c r="C386" s="90"/>
      <c r="D386" s="145"/>
      <c r="E386" s="154"/>
      <c r="F386" s="209"/>
    </row>
    <row r="387" spans="1:6" ht="14.25">
      <c r="A387" s="65"/>
      <c r="B387" s="89"/>
      <c r="C387" s="90"/>
      <c r="D387" s="145"/>
      <c r="E387" s="154"/>
      <c r="F387" s="209"/>
    </row>
    <row r="388" spans="2:6" ht="14.25">
      <c r="B388" s="89"/>
      <c r="C388" s="90"/>
      <c r="D388" s="145"/>
      <c r="E388" s="154"/>
      <c r="F388" s="209"/>
    </row>
    <row r="389" spans="2:6" ht="14.25">
      <c r="B389" s="89"/>
      <c r="C389" s="90"/>
      <c r="D389" s="145"/>
      <c r="E389" s="154"/>
      <c r="F389" s="209"/>
    </row>
    <row r="390" spans="2:6" ht="14.25">
      <c r="B390" s="89"/>
      <c r="C390" s="90"/>
      <c r="D390" s="145"/>
      <c r="E390" s="155"/>
      <c r="F390" s="207"/>
    </row>
    <row r="391" spans="2:6" ht="14.25">
      <c r="B391" s="89"/>
      <c r="C391" s="90"/>
      <c r="D391" s="145"/>
      <c r="E391" s="155"/>
      <c r="F391" s="207"/>
    </row>
    <row r="392" spans="2:6" ht="14.25">
      <c r="B392" s="89"/>
      <c r="C392" s="90"/>
      <c r="D392" s="145"/>
      <c r="E392" s="154"/>
      <c r="F392" s="209"/>
    </row>
    <row r="393" spans="2:6" ht="14.25">
      <c r="B393" s="89"/>
      <c r="C393" s="90"/>
      <c r="D393" s="145"/>
      <c r="E393" s="154"/>
      <c r="F393" s="209"/>
    </row>
    <row r="394" spans="2:6" ht="14.25">
      <c r="B394" s="89"/>
      <c r="C394" s="90"/>
      <c r="D394" s="145"/>
      <c r="E394" s="154"/>
      <c r="F394" s="209"/>
    </row>
    <row r="395" spans="1:6" ht="14.25">
      <c r="A395" s="65"/>
      <c r="B395" s="89"/>
      <c r="C395" s="90"/>
      <c r="D395" s="145"/>
      <c r="E395" s="154"/>
      <c r="F395" s="209"/>
    </row>
    <row r="396" spans="2:6" ht="14.25">
      <c r="B396" s="89"/>
      <c r="C396" s="90"/>
      <c r="D396" s="145"/>
      <c r="E396" s="154"/>
      <c r="F396" s="209"/>
    </row>
    <row r="397" spans="2:6" ht="14.25">
      <c r="B397" s="89"/>
      <c r="C397" s="90"/>
      <c r="D397" s="145"/>
      <c r="E397" s="154"/>
      <c r="F397" s="209"/>
    </row>
    <row r="398" spans="2:6" ht="14.25">
      <c r="B398" s="89"/>
      <c r="C398" s="90"/>
      <c r="D398" s="145"/>
      <c r="E398" s="154"/>
      <c r="F398" s="209"/>
    </row>
    <row r="399" spans="2:6" ht="14.25">
      <c r="B399" s="89"/>
      <c r="C399" s="90"/>
      <c r="D399" s="145"/>
      <c r="E399" s="155"/>
      <c r="F399" s="207"/>
    </row>
    <row r="400" spans="2:6" ht="14.25">
      <c r="B400" s="89"/>
      <c r="C400" s="90"/>
      <c r="D400" s="145"/>
      <c r="E400" s="154"/>
      <c r="F400" s="209"/>
    </row>
    <row r="401" spans="2:6" ht="14.25">
      <c r="B401" s="89"/>
      <c r="C401" s="90"/>
      <c r="D401" s="145"/>
      <c r="E401" s="154"/>
      <c r="F401" s="209"/>
    </row>
    <row r="402" spans="1:6" ht="14.25">
      <c r="A402" s="65"/>
      <c r="B402" s="89"/>
      <c r="C402" s="90"/>
      <c r="D402" s="145"/>
      <c r="E402" s="154"/>
      <c r="F402" s="209"/>
    </row>
    <row r="403" spans="2:6" ht="14.25">
      <c r="B403" s="89"/>
      <c r="C403" s="90"/>
      <c r="D403" s="145"/>
      <c r="E403" s="155"/>
      <c r="F403" s="207"/>
    </row>
    <row r="404" spans="2:6" ht="14.25">
      <c r="B404" s="89"/>
      <c r="C404" s="90"/>
      <c r="D404" s="145"/>
      <c r="E404" s="154"/>
      <c r="F404" s="209"/>
    </row>
    <row r="405" spans="2:6" ht="14.25">
      <c r="B405" s="89"/>
      <c r="C405" s="90"/>
      <c r="D405" s="145"/>
      <c r="E405" s="154"/>
      <c r="F405" s="209"/>
    </row>
    <row r="406" spans="2:6" ht="14.25">
      <c r="B406" s="89"/>
      <c r="C406" s="90"/>
      <c r="D406" s="145"/>
      <c r="E406" s="154"/>
      <c r="F406" s="209"/>
    </row>
    <row r="407" spans="1:6" ht="14.25">
      <c r="A407" s="65"/>
      <c r="B407" s="89"/>
      <c r="C407" s="90"/>
      <c r="D407" s="145"/>
      <c r="E407" s="154"/>
      <c r="F407" s="209"/>
    </row>
    <row r="408" spans="2:6" ht="14.25">
      <c r="B408" s="89"/>
      <c r="C408" s="90"/>
      <c r="D408" s="145"/>
      <c r="E408" s="154"/>
      <c r="F408" s="209"/>
    </row>
    <row r="409" spans="2:6" ht="14.25">
      <c r="B409" s="89"/>
      <c r="C409" s="90"/>
      <c r="D409" s="145"/>
      <c r="E409" s="154"/>
      <c r="F409" s="209"/>
    </row>
    <row r="410" spans="2:6" ht="14.25">
      <c r="B410" s="89"/>
      <c r="C410" s="90"/>
      <c r="D410" s="145"/>
      <c r="E410" s="154"/>
      <c r="F410" s="209"/>
    </row>
    <row r="411" spans="2:6" ht="14.25">
      <c r="B411" s="89"/>
      <c r="C411" s="90"/>
      <c r="D411" s="145"/>
      <c r="E411" s="154"/>
      <c r="F411" s="209"/>
    </row>
    <row r="412" spans="2:6" ht="14.25">
      <c r="B412" s="89"/>
      <c r="C412" s="90"/>
      <c r="D412" s="145"/>
      <c r="E412" s="154"/>
      <c r="F412" s="209"/>
    </row>
    <row r="413" spans="2:6" ht="14.25">
      <c r="B413" s="89"/>
      <c r="C413" s="90"/>
      <c r="D413" s="145"/>
      <c r="E413" s="154"/>
      <c r="F413" s="209"/>
    </row>
    <row r="414" spans="2:6" ht="14.25">
      <c r="B414" s="89"/>
      <c r="C414" s="90"/>
      <c r="D414" s="145"/>
      <c r="E414" s="154"/>
      <c r="F414" s="209"/>
    </row>
    <row r="415" spans="2:6" ht="14.25">
      <c r="B415" s="89"/>
      <c r="C415" s="90"/>
      <c r="D415" s="145"/>
      <c r="E415" s="155"/>
      <c r="F415" s="207"/>
    </row>
    <row r="416" spans="2:6" ht="14.25">
      <c r="B416" s="89"/>
      <c r="C416" s="90"/>
      <c r="D416" s="145"/>
      <c r="E416" s="154"/>
      <c r="F416" s="209"/>
    </row>
    <row r="417" spans="2:6" ht="14.25">
      <c r="B417" s="89"/>
      <c r="C417" s="90"/>
      <c r="D417" s="145"/>
      <c r="E417" s="154"/>
      <c r="F417" s="209"/>
    </row>
    <row r="418" spans="2:6" ht="14.25">
      <c r="B418" s="89"/>
      <c r="C418" s="90"/>
      <c r="D418" s="145"/>
      <c r="E418" s="154"/>
      <c r="F418" s="209"/>
    </row>
    <row r="419" spans="2:6" ht="14.25">
      <c r="B419" s="89"/>
      <c r="C419" s="90"/>
      <c r="D419" s="145"/>
      <c r="E419" s="154"/>
      <c r="F419" s="209"/>
    </row>
    <row r="420" spans="2:6" ht="14.25">
      <c r="B420" s="89"/>
      <c r="C420" s="90"/>
      <c r="D420" s="145"/>
      <c r="E420" s="154"/>
      <c r="F420" s="209"/>
    </row>
    <row r="421" spans="2:6" ht="14.25">
      <c r="B421" s="89"/>
      <c r="C421" s="90"/>
      <c r="D421" s="145"/>
      <c r="E421" s="154"/>
      <c r="F421" s="209"/>
    </row>
    <row r="422" spans="2:6" ht="14.25">
      <c r="B422" s="89"/>
      <c r="C422" s="90"/>
      <c r="D422" s="145"/>
      <c r="E422" s="154"/>
      <c r="F422" s="209"/>
    </row>
    <row r="423" spans="2:6" ht="14.25">
      <c r="B423" s="89"/>
      <c r="C423" s="90"/>
      <c r="D423" s="145"/>
      <c r="E423" s="155"/>
      <c r="F423" s="207"/>
    </row>
    <row r="424" spans="2:6" ht="14.25">
      <c r="B424" s="89"/>
      <c r="C424" s="90"/>
      <c r="D424" s="145"/>
      <c r="E424" s="154"/>
      <c r="F424" s="209"/>
    </row>
    <row r="425" spans="2:6" ht="14.25">
      <c r="B425" s="89"/>
      <c r="C425" s="90"/>
      <c r="D425" s="145"/>
      <c r="E425" s="154"/>
      <c r="F425" s="209"/>
    </row>
    <row r="426" spans="2:6" ht="14.25">
      <c r="B426" s="89"/>
      <c r="C426" s="90"/>
      <c r="D426" s="145"/>
      <c r="E426" s="154"/>
      <c r="F426" s="209"/>
    </row>
    <row r="427" spans="2:6" ht="14.25">
      <c r="B427" s="89"/>
      <c r="C427" s="90"/>
      <c r="D427" s="145"/>
      <c r="E427" s="154"/>
      <c r="F427" s="209"/>
    </row>
    <row r="428" spans="2:6" ht="14.25">
      <c r="B428" s="89"/>
      <c r="C428" s="90"/>
      <c r="D428" s="145"/>
      <c r="E428" s="154"/>
      <c r="F428" s="209"/>
    </row>
    <row r="429" spans="1:6" ht="14.25">
      <c r="A429" s="65"/>
      <c r="B429" s="89"/>
      <c r="C429" s="90"/>
      <c r="D429" s="145"/>
      <c r="E429" s="154"/>
      <c r="F429" s="209"/>
    </row>
    <row r="430" spans="2:6" ht="14.25">
      <c r="B430" s="89"/>
      <c r="C430" s="90"/>
      <c r="D430" s="145"/>
      <c r="E430" s="154"/>
      <c r="F430" s="209"/>
    </row>
    <row r="431" spans="2:6" ht="14.25">
      <c r="B431" s="89"/>
      <c r="C431" s="90"/>
      <c r="D431" s="145"/>
      <c r="E431" s="154"/>
      <c r="F431" s="209"/>
    </row>
    <row r="432" spans="2:6" ht="14.25">
      <c r="B432" s="89"/>
      <c r="C432" s="90"/>
      <c r="D432" s="145"/>
      <c r="E432" s="155"/>
      <c r="F432" s="207"/>
    </row>
    <row r="433" spans="2:6" ht="14.25">
      <c r="B433" s="89"/>
      <c r="C433" s="90"/>
      <c r="D433" s="145"/>
      <c r="E433" s="154"/>
      <c r="F433" s="209"/>
    </row>
    <row r="434" spans="2:6" ht="14.25">
      <c r="B434" s="89"/>
      <c r="C434" s="90"/>
      <c r="D434" s="145"/>
      <c r="E434" s="154"/>
      <c r="F434" s="209"/>
    </row>
    <row r="435" spans="2:6" ht="14.25">
      <c r="B435" s="89"/>
      <c r="C435" s="90"/>
      <c r="D435" s="145"/>
      <c r="E435" s="154"/>
      <c r="F435" s="209"/>
    </row>
    <row r="436" spans="2:6" ht="14.25">
      <c r="B436" s="89"/>
      <c r="C436" s="90"/>
      <c r="D436" s="145"/>
      <c r="E436" s="154"/>
      <c r="F436" s="209"/>
    </row>
    <row r="437" spans="2:6" ht="14.25">
      <c r="B437" s="89"/>
      <c r="C437" s="90"/>
      <c r="D437" s="145"/>
      <c r="E437" s="154"/>
      <c r="F437" s="209"/>
    </row>
    <row r="438" spans="2:6" ht="14.25">
      <c r="B438" s="89"/>
      <c r="C438" s="90"/>
      <c r="D438" s="145"/>
      <c r="E438" s="155"/>
      <c r="F438" s="207"/>
    </row>
    <row r="439" spans="2:6" ht="14.25">
      <c r="B439" s="89"/>
      <c r="C439" s="90"/>
      <c r="D439" s="145"/>
      <c r="E439" s="154"/>
      <c r="F439" s="209"/>
    </row>
    <row r="440" spans="2:6" ht="14.25">
      <c r="B440" s="89"/>
      <c r="C440" s="90"/>
      <c r="D440" s="145"/>
      <c r="E440" s="154"/>
      <c r="F440" s="209"/>
    </row>
    <row r="441" spans="2:6" ht="14.25">
      <c r="B441" s="89"/>
      <c r="C441" s="90"/>
      <c r="D441" s="145"/>
      <c r="E441" s="154"/>
      <c r="F441" s="209"/>
    </row>
    <row r="442" spans="2:6" ht="14.25">
      <c r="B442" s="89"/>
      <c r="C442" s="90"/>
      <c r="D442" s="145"/>
      <c r="E442" s="154"/>
      <c r="F442" s="209"/>
    </row>
    <row r="443" spans="2:6" ht="14.25">
      <c r="B443" s="89"/>
      <c r="C443" s="90"/>
      <c r="D443" s="145"/>
      <c r="E443" s="154"/>
      <c r="F443" s="209"/>
    </row>
    <row r="444" spans="1:6" ht="14.25">
      <c r="A444" s="65"/>
      <c r="B444" s="89"/>
      <c r="C444" s="90"/>
      <c r="D444" s="145"/>
      <c r="E444" s="154"/>
      <c r="F444" s="209"/>
    </row>
    <row r="445" spans="2:6" ht="14.25">
      <c r="B445" s="89"/>
      <c r="C445" s="90"/>
      <c r="D445" s="145"/>
      <c r="E445" s="154"/>
      <c r="F445" s="209"/>
    </row>
    <row r="446" spans="2:6" ht="14.25">
      <c r="B446" s="89"/>
      <c r="C446" s="90"/>
      <c r="D446" s="145"/>
      <c r="E446" s="155"/>
      <c r="F446" s="207"/>
    </row>
    <row r="447" spans="2:6" ht="14.25">
      <c r="B447" s="89"/>
      <c r="C447" s="90"/>
      <c r="D447" s="145"/>
      <c r="E447" s="155"/>
      <c r="F447" s="207"/>
    </row>
    <row r="448" spans="2:6" ht="14.25">
      <c r="B448" s="89"/>
      <c r="C448" s="90"/>
      <c r="D448" s="145"/>
      <c r="E448" s="154"/>
      <c r="F448" s="209"/>
    </row>
    <row r="449" spans="2:6" ht="14.25">
      <c r="B449" s="89"/>
      <c r="C449" s="90"/>
      <c r="D449" s="145"/>
      <c r="E449" s="154"/>
      <c r="F449" s="209"/>
    </row>
    <row r="450" spans="1:6" ht="14.25">
      <c r="A450" s="65"/>
      <c r="B450" s="89"/>
      <c r="C450" s="90"/>
      <c r="D450" s="145"/>
      <c r="E450" s="154"/>
      <c r="F450" s="209"/>
    </row>
    <row r="451" spans="2:6" ht="14.25">
      <c r="B451" s="89"/>
      <c r="C451" s="90"/>
      <c r="D451" s="145"/>
      <c r="E451" s="155"/>
      <c r="F451" s="207"/>
    </row>
    <row r="452" spans="2:6" ht="14.25">
      <c r="B452" s="89"/>
      <c r="C452" s="90"/>
      <c r="D452" s="145"/>
      <c r="E452" s="155"/>
      <c r="F452" s="207"/>
    </row>
    <row r="453" spans="2:6" ht="14.25">
      <c r="B453" s="89"/>
      <c r="C453" s="90"/>
      <c r="D453" s="145"/>
      <c r="E453" s="155"/>
      <c r="F453" s="207"/>
    </row>
    <row r="454" spans="2:6" ht="14.25">
      <c r="B454" s="89"/>
      <c r="C454" s="90"/>
      <c r="D454" s="145"/>
      <c r="E454" s="155"/>
      <c r="F454" s="207"/>
    </row>
    <row r="455" spans="2:6" ht="14.25">
      <c r="B455" s="89"/>
      <c r="C455" s="90"/>
      <c r="D455" s="145"/>
      <c r="E455" s="155"/>
      <c r="F455" s="207"/>
    </row>
    <row r="456" spans="2:6" ht="14.25">
      <c r="B456" s="89"/>
      <c r="C456" s="90"/>
      <c r="D456" s="145"/>
      <c r="E456" s="154"/>
      <c r="F456" s="209"/>
    </row>
    <row r="457" spans="2:6" ht="14.25">
      <c r="B457" s="89"/>
      <c r="C457" s="90"/>
      <c r="D457" s="145"/>
      <c r="E457" s="154"/>
      <c r="F457" s="209"/>
    </row>
    <row r="458" spans="1:6" ht="14.25">
      <c r="A458" s="65"/>
      <c r="B458" s="89"/>
      <c r="C458" s="90"/>
      <c r="D458" s="145"/>
      <c r="E458" s="154"/>
      <c r="F458" s="209"/>
    </row>
    <row r="459" spans="2:6" ht="14.25">
      <c r="B459" s="89"/>
      <c r="C459" s="90"/>
      <c r="D459" s="145"/>
      <c r="E459" s="154"/>
      <c r="F459" s="209"/>
    </row>
    <row r="460" spans="2:6" ht="14.25">
      <c r="B460" s="89"/>
      <c r="C460" s="90"/>
      <c r="D460" s="145"/>
      <c r="E460" s="155"/>
      <c r="F460" s="207"/>
    </row>
    <row r="461" spans="2:6" ht="14.25">
      <c r="B461" s="89"/>
      <c r="C461" s="90"/>
      <c r="D461" s="145"/>
      <c r="E461" s="154"/>
      <c r="F461" s="209"/>
    </row>
    <row r="462" spans="2:6" ht="14.25">
      <c r="B462" s="89"/>
      <c r="C462" s="90"/>
      <c r="D462" s="145"/>
      <c r="E462" s="154"/>
      <c r="F462" s="209"/>
    </row>
    <row r="463" spans="1:6" ht="14.25">
      <c r="A463" s="65"/>
      <c r="B463" s="89"/>
      <c r="C463" s="90"/>
      <c r="D463" s="145"/>
      <c r="E463" s="154"/>
      <c r="F463" s="209"/>
    </row>
    <row r="464" spans="2:6" ht="14.25">
      <c r="B464" s="89"/>
      <c r="C464" s="90"/>
      <c r="D464" s="145"/>
      <c r="E464" s="155"/>
      <c r="F464" s="207"/>
    </row>
    <row r="465" spans="2:6" ht="14.25">
      <c r="B465" s="89"/>
      <c r="C465" s="90"/>
      <c r="D465" s="145"/>
      <c r="E465" s="154"/>
      <c r="F465" s="209"/>
    </row>
    <row r="466" spans="2:6" ht="14.25">
      <c r="B466" s="89"/>
      <c r="C466" s="90"/>
      <c r="D466" s="145"/>
      <c r="E466" s="154"/>
      <c r="F466" s="209"/>
    </row>
    <row r="467" spans="1:6" ht="14.25">
      <c r="A467" s="65"/>
      <c r="B467" s="89"/>
      <c r="C467" s="90"/>
      <c r="D467" s="145"/>
      <c r="E467" s="155"/>
      <c r="F467" s="207"/>
    </row>
    <row r="468" spans="2:6" ht="14.25">
      <c r="B468" s="89"/>
      <c r="C468" s="90"/>
      <c r="D468" s="145"/>
      <c r="E468" s="154"/>
      <c r="F468" s="209"/>
    </row>
    <row r="469" spans="1:6" ht="14.25">
      <c r="A469" s="65"/>
      <c r="B469" s="89"/>
      <c r="C469" s="90"/>
      <c r="D469" s="145"/>
      <c r="E469" s="154"/>
      <c r="F469" s="209"/>
    </row>
    <row r="470" spans="2:6" ht="14.25">
      <c r="B470" s="89"/>
      <c r="C470" s="90"/>
      <c r="D470" s="145"/>
      <c r="E470" s="155"/>
      <c r="F470" s="207"/>
    </row>
    <row r="471" spans="2:6" ht="14.25">
      <c r="B471" s="89"/>
      <c r="C471" s="90"/>
      <c r="D471" s="145"/>
      <c r="E471" s="155"/>
      <c r="F471" s="207"/>
    </row>
    <row r="472" spans="2:6" ht="14.25">
      <c r="B472" s="89"/>
      <c r="C472" s="90"/>
      <c r="D472" s="145"/>
      <c r="E472" s="155"/>
      <c r="F472" s="207"/>
    </row>
    <row r="473" spans="2:6" ht="14.25">
      <c r="B473" s="89"/>
      <c r="C473" s="90"/>
      <c r="D473" s="145"/>
      <c r="E473" s="155"/>
      <c r="F473" s="207"/>
    </row>
    <row r="474" spans="2:6" ht="14.25">
      <c r="B474" s="89"/>
      <c r="C474" s="90"/>
      <c r="D474" s="145"/>
      <c r="E474" s="155"/>
      <c r="F474" s="207"/>
    </row>
    <row r="475" spans="2:6" ht="14.25">
      <c r="B475" s="89"/>
      <c r="C475" s="90"/>
      <c r="D475" s="145"/>
      <c r="E475" s="155"/>
      <c r="F475" s="207"/>
    </row>
    <row r="476" spans="2:6" ht="14.25">
      <c r="B476" s="89"/>
      <c r="C476" s="90"/>
      <c r="D476" s="145"/>
      <c r="E476" s="155"/>
      <c r="F476" s="207"/>
    </row>
    <row r="477" spans="2:6" ht="14.25">
      <c r="B477" s="89"/>
      <c r="C477" s="90"/>
      <c r="D477" s="145"/>
      <c r="E477" s="155"/>
      <c r="F477" s="207"/>
    </row>
    <row r="478" spans="2:6" ht="14.25">
      <c r="B478" s="89"/>
      <c r="C478" s="90"/>
      <c r="D478" s="145"/>
      <c r="E478" s="154"/>
      <c r="F478" s="209"/>
    </row>
    <row r="479" spans="1:6" ht="14.25">
      <c r="A479" s="65"/>
      <c r="B479" s="89"/>
      <c r="C479" s="90"/>
      <c r="D479" s="145"/>
      <c r="E479" s="154"/>
      <c r="F479" s="209"/>
    </row>
    <row r="480" spans="2:6" ht="14.25">
      <c r="B480" s="89"/>
      <c r="C480" s="90"/>
      <c r="D480" s="145"/>
      <c r="E480" s="155"/>
      <c r="F480" s="207"/>
    </row>
    <row r="481" spans="2:6" ht="14.25">
      <c r="B481" s="89"/>
      <c r="C481" s="90"/>
      <c r="D481" s="145"/>
      <c r="E481" s="154"/>
      <c r="F481" s="209"/>
    </row>
    <row r="482" spans="1:6" ht="14.25">
      <c r="A482" s="65"/>
      <c r="B482" s="89"/>
      <c r="C482" s="90"/>
      <c r="D482" s="145"/>
      <c r="E482" s="154"/>
      <c r="F482" s="209"/>
    </row>
    <row r="483" spans="2:6" ht="14.25">
      <c r="B483" s="89"/>
      <c r="C483" s="90"/>
      <c r="D483" s="145"/>
      <c r="E483" s="154"/>
      <c r="F483" s="209"/>
    </row>
    <row r="484" spans="2:6" ht="14.25">
      <c r="B484" s="89"/>
      <c r="C484" s="90"/>
      <c r="D484" s="145"/>
      <c r="E484" s="155"/>
      <c r="F484" s="207"/>
    </row>
    <row r="485" spans="2:6" ht="14.25">
      <c r="B485" s="89"/>
      <c r="C485" s="90"/>
      <c r="D485" s="145"/>
      <c r="E485" s="155"/>
      <c r="F485" s="207"/>
    </row>
    <row r="486" spans="2:6" ht="14.25">
      <c r="B486" s="89"/>
      <c r="C486" s="90"/>
      <c r="D486" s="145"/>
      <c r="E486" s="155"/>
      <c r="F486" s="207"/>
    </row>
    <row r="487" spans="2:6" ht="14.25">
      <c r="B487" s="89"/>
      <c r="C487" s="90"/>
      <c r="D487" s="145"/>
      <c r="E487" s="155"/>
      <c r="F487" s="207"/>
    </row>
    <row r="488" spans="2:6" ht="14.25">
      <c r="B488" s="89"/>
      <c r="C488" s="90"/>
      <c r="D488" s="145"/>
      <c r="E488" s="155"/>
      <c r="F488" s="207"/>
    </row>
    <row r="489" spans="2:6" ht="14.25">
      <c r="B489" s="89"/>
      <c r="C489" s="90"/>
      <c r="D489" s="145"/>
      <c r="E489" s="155"/>
      <c r="F489" s="207"/>
    </row>
    <row r="490" spans="2:6" ht="14.25">
      <c r="B490" s="89"/>
      <c r="C490" s="90"/>
      <c r="D490" s="145"/>
      <c r="E490" s="154"/>
      <c r="F490" s="209"/>
    </row>
    <row r="491" spans="1:6" ht="14.25">
      <c r="A491" s="65"/>
      <c r="B491" s="89"/>
      <c r="C491" s="90"/>
      <c r="D491" s="145"/>
      <c r="E491" s="154"/>
      <c r="F491" s="209"/>
    </row>
    <row r="492" spans="2:6" ht="14.25">
      <c r="B492" s="89"/>
      <c r="C492" s="90"/>
      <c r="D492" s="145"/>
      <c r="E492" s="155"/>
      <c r="F492" s="207"/>
    </row>
    <row r="493" spans="2:6" ht="14.25">
      <c r="B493" s="89"/>
      <c r="C493" s="90"/>
      <c r="D493" s="145"/>
      <c r="E493" s="155"/>
      <c r="F493" s="207"/>
    </row>
    <row r="494" spans="2:6" ht="14.25">
      <c r="B494" s="89"/>
      <c r="C494" s="90"/>
      <c r="D494" s="145"/>
      <c r="E494" s="155"/>
      <c r="F494" s="207"/>
    </row>
    <row r="495" spans="2:6" ht="14.25">
      <c r="B495" s="89"/>
      <c r="C495" s="90"/>
      <c r="D495" s="145"/>
      <c r="E495" s="155"/>
      <c r="F495" s="207"/>
    </row>
    <row r="496" spans="2:6" ht="14.25">
      <c r="B496" s="89"/>
      <c r="C496" s="90"/>
      <c r="D496" s="145"/>
      <c r="E496" s="154"/>
      <c r="F496" s="209"/>
    </row>
    <row r="497" spans="1:6" ht="14.25">
      <c r="A497" s="65"/>
      <c r="B497" s="89"/>
      <c r="C497" s="90"/>
      <c r="D497" s="145"/>
      <c r="E497" s="155"/>
      <c r="F497" s="207"/>
    </row>
    <row r="498" spans="2:6" ht="14.25">
      <c r="B498" s="89"/>
      <c r="C498" s="90"/>
      <c r="D498" s="145"/>
      <c r="E498" s="154"/>
      <c r="F498" s="209"/>
    </row>
    <row r="499" spans="1:6" ht="63" customHeight="1">
      <c r="A499" s="65"/>
      <c r="B499" s="89"/>
      <c r="C499" s="90"/>
      <c r="D499" s="145"/>
      <c r="E499" s="154"/>
      <c r="F499" s="209"/>
    </row>
    <row r="500" spans="2:6" ht="14.25">
      <c r="B500" s="89"/>
      <c r="C500" s="90"/>
      <c r="D500" s="145"/>
      <c r="E500" s="154"/>
      <c r="F500" s="209"/>
    </row>
    <row r="501" spans="2:6" ht="14.25">
      <c r="B501" s="89"/>
      <c r="C501" s="90"/>
      <c r="D501" s="145"/>
      <c r="E501" s="154"/>
      <c r="F501" s="209"/>
    </row>
    <row r="502" spans="2:6" ht="14.25">
      <c r="B502" s="89"/>
      <c r="C502" s="90"/>
      <c r="D502" s="145"/>
      <c r="E502" s="154"/>
      <c r="F502" s="209"/>
    </row>
    <row r="503" spans="2:6" ht="14.25">
      <c r="B503" s="89"/>
      <c r="C503" s="90"/>
      <c r="D503" s="145"/>
      <c r="E503" s="154"/>
      <c r="F503" s="209"/>
    </row>
    <row r="504" spans="2:6" ht="14.25">
      <c r="B504" s="89"/>
      <c r="C504" s="90"/>
      <c r="D504" s="145"/>
      <c r="E504" s="154"/>
      <c r="F504" s="209"/>
    </row>
    <row r="505" spans="2:6" ht="14.25">
      <c r="B505" s="89"/>
      <c r="C505" s="90"/>
      <c r="D505" s="145"/>
      <c r="E505" s="155"/>
      <c r="F505" s="207"/>
    </row>
    <row r="506" spans="2:6" ht="14.25">
      <c r="B506" s="89"/>
      <c r="C506" s="90"/>
      <c r="D506" s="145"/>
      <c r="E506" s="155"/>
      <c r="F506" s="207"/>
    </row>
    <row r="507" spans="2:6" ht="14.25">
      <c r="B507" s="89"/>
      <c r="C507" s="90"/>
      <c r="D507" s="145"/>
      <c r="E507" s="155"/>
      <c r="F507" s="207"/>
    </row>
    <row r="508" spans="2:6" ht="14.25">
      <c r="B508" s="89"/>
      <c r="C508" s="90"/>
      <c r="D508" s="145"/>
      <c r="E508" s="154"/>
      <c r="F508" s="209"/>
    </row>
    <row r="509" spans="2:6" ht="14.25">
      <c r="B509" s="89"/>
      <c r="C509" s="90"/>
      <c r="D509" s="145"/>
      <c r="E509" s="155"/>
      <c r="F509" s="207"/>
    </row>
    <row r="510" spans="2:6" ht="14.25">
      <c r="B510" s="89"/>
      <c r="C510" s="90"/>
      <c r="D510" s="145"/>
      <c r="E510" s="155"/>
      <c r="F510" s="207"/>
    </row>
    <row r="511" spans="2:6" ht="14.25">
      <c r="B511" s="89"/>
      <c r="C511" s="90"/>
      <c r="D511" s="145"/>
      <c r="E511" s="154"/>
      <c r="F511" s="209"/>
    </row>
    <row r="512" spans="2:6" ht="14.25">
      <c r="B512" s="89"/>
      <c r="C512" s="90"/>
      <c r="D512" s="145"/>
      <c r="E512" s="155"/>
      <c r="F512" s="207"/>
    </row>
    <row r="513" spans="2:6" ht="14.25">
      <c r="B513" s="89"/>
      <c r="C513" s="90"/>
      <c r="D513" s="145"/>
      <c r="E513" s="155"/>
      <c r="F513" s="207"/>
    </row>
    <row r="514" spans="2:6" ht="14.25">
      <c r="B514" s="89"/>
      <c r="C514" s="90"/>
      <c r="D514" s="145"/>
      <c r="E514" s="155"/>
      <c r="F514" s="207"/>
    </row>
    <row r="515" spans="2:6" ht="14.25">
      <c r="B515" s="89"/>
      <c r="C515" s="90"/>
      <c r="D515" s="145"/>
      <c r="E515" s="154"/>
      <c r="F515" s="209"/>
    </row>
    <row r="516" spans="2:6" ht="14.25">
      <c r="B516" s="89"/>
      <c r="C516" s="90"/>
      <c r="D516" s="145"/>
      <c r="E516" s="155"/>
      <c r="F516" s="207"/>
    </row>
    <row r="517" spans="2:6" ht="14.25">
      <c r="B517" s="89"/>
      <c r="C517" s="90"/>
      <c r="D517" s="145"/>
      <c r="E517" s="155"/>
      <c r="F517" s="207"/>
    </row>
    <row r="518" spans="2:6" ht="14.25">
      <c r="B518" s="89"/>
      <c r="C518" s="90"/>
      <c r="D518" s="145"/>
      <c r="E518" s="154"/>
      <c r="F518" s="209"/>
    </row>
    <row r="519" spans="2:6" ht="14.25">
      <c r="B519" s="89"/>
      <c r="C519" s="90"/>
      <c r="D519" s="145"/>
      <c r="E519" s="154"/>
      <c r="F519" s="209"/>
    </row>
    <row r="520" spans="2:6" ht="14.25">
      <c r="B520" s="89"/>
      <c r="C520" s="90"/>
      <c r="D520" s="145"/>
      <c r="E520" s="154"/>
      <c r="F520" s="209"/>
    </row>
    <row r="521" spans="2:6" ht="14.25">
      <c r="B521" s="89"/>
      <c r="C521" s="90"/>
      <c r="D521" s="145"/>
      <c r="E521" s="154"/>
      <c r="F521" s="209"/>
    </row>
    <row r="522" spans="2:6" ht="14.25">
      <c r="B522" s="89"/>
      <c r="C522" s="90"/>
      <c r="D522" s="145"/>
      <c r="E522" s="154"/>
      <c r="F522" s="209"/>
    </row>
    <row r="523" spans="1:6" ht="14.25">
      <c r="A523" s="65"/>
      <c r="B523" s="89"/>
      <c r="C523" s="90"/>
      <c r="D523" s="145"/>
      <c r="E523" s="154"/>
      <c r="F523" s="209"/>
    </row>
    <row r="524" spans="2:6" ht="14.25">
      <c r="B524" s="89"/>
      <c r="C524" s="90"/>
      <c r="D524" s="145"/>
      <c r="E524" s="154"/>
      <c r="F524" s="209"/>
    </row>
    <row r="525" spans="2:6" ht="14.25">
      <c r="B525" s="89"/>
      <c r="C525" s="90"/>
      <c r="D525" s="145"/>
      <c r="E525" s="154"/>
      <c r="F525" s="209"/>
    </row>
    <row r="526" spans="2:6" ht="14.25">
      <c r="B526" s="89"/>
      <c r="C526" s="90"/>
      <c r="D526" s="145"/>
      <c r="E526" s="154"/>
      <c r="F526" s="209"/>
    </row>
    <row r="527" spans="2:6" ht="14.25">
      <c r="B527" s="89"/>
      <c r="C527" s="90"/>
      <c r="D527" s="145"/>
      <c r="E527" s="154"/>
      <c r="F527" s="209"/>
    </row>
    <row r="528" spans="2:6" ht="14.25">
      <c r="B528" s="89"/>
      <c r="C528" s="90"/>
      <c r="D528" s="145"/>
      <c r="E528" s="155"/>
      <c r="F528" s="207"/>
    </row>
    <row r="529" spans="2:6" ht="14.25">
      <c r="B529" s="89"/>
      <c r="C529" s="90"/>
      <c r="D529" s="145"/>
      <c r="E529" s="154"/>
      <c r="F529" s="209"/>
    </row>
    <row r="530" spans="2:6" ht="14.25">
      <c r="B530" s="89"/>
      <c r="C530" s="90"/>
      <c r="D530" s="145"/>
      <c r="E530" s="154"/>
      <c r="F530" s="209"/>
    </row>
    <row r="531" spans="2:6" ht="14.25">
      <c r="B531" s="89"/>
      <c r="C531" s="90"/>
      <c r="D531" s="145"/>
      <c r="E531" s="155"/>
      <c r="F531" s="207"/>
    </row>
    <row r="532" spans="2:6" ht="14.25">
      <c r="B532" s="89"/>
      <c r="C532" s="90"/>
      <c r="D532" s="145"/>
      <c r="E532" s="154"/>
      <c r="F532" s="209"/>
    </row>
    <row r="533" spans="2:6" ht="14.25">
      <c r="B533" s="89"/>
      <c r="C533" s="90"/>
      <c r="D533" s="145"/>
      <c r="E533" s="154"/>
      <c r="F533" s="209"/>
    </row>
    <row r="534" spans="2:6" ht="14.25">
      <c r="B534" s="89"/>
      <c r="C534" s="90"/>
      <c r="D534" s="145"/>
      <c r="E534" s="155"/>
      <c r="F534" s="207"/>
    </row>
    <row r="535" spans="2:6" ht="14.25">
      <c r="B535" s="89"/>
      <c r="C535" s="90"/>
      <c r="D535" s="145"/>
      <c r="E535" s="155"/>
      <c r="F535" s="207"/>
    </row>
    <row r="536" spans="2:6" ht="14.25">
      <c r="B536" s="89"/>
      <c r="C536" s="90"/>
      <c r="D536" s="145"/>
      <c r="E536" s="154"/>
      <c r="F536" s="209"/>
    </row>
    <row r="537" spans="1:6" ht="14.25">
      <c r="A537" s="65"/>
      <c r="B537" s="89"/>
      <c r="C537" s="90"/>
      <c r="D537" s="145"/>
      <c r="E537" s="154"/>
      <c r="F537" s="209"/>
    </row>
    <row r="538" spans="2:6" ht="14.25">
      <c r="B538" s="89"/>
      <c r="C538" s="90"/>
      <c r="D538" s="145"/>
      <c r="E538" s="154"/>
      <c r="F538" s="209"/>
    </row>
    <row r="539" spans="2:6" ht="14.25">
      <c r="B539" s="89"/>
      <c r="C539" s="90"/>
      <c r="D539" s="145"/>
      <c r="E539" s="154"/>
      <c r="F539" s="209"/>
    </row>
    <row r="540" spans="2:6" ht="14.25">
      <c r="B540" s="89"/>
      <c r="C540" s="90"/>
      <c r="D540" s="145"/>
      <c r="E540" s="155"/>
      <c r="F540" s="207"/>
    </row>
    <row r="541" spans="2:6" ht="14.25">
      <c r="B541" s="89"/>
      <c r="C541" s="90"/>
      <c r="D541" s="145"/>
      <c r="E541" s="155"/>
      <c r="F541" s="207"/>
    </row>
    <row r="542" spans="2:6" ht="14.25">
      <c r="B542" s="89"/>
      <c r="C542" s="90"/>
      <c r="D542" s="145"/>
      <c r="E542" s="155"/>
      <c r="F542" s="207"/>
    </row>
    <row r="543" spans="2:6" ht="14.25">
      <c r="B543" s="89"/>
      <c r="C543" s="90"/>
      <c r="D543" s="145"/>
      <c r="E543" s="154"/>
      <c r="F543" s="209"/>
    </row>
    <row r="544" spans="2:6" ht="14.25">
      <c r="B544" s="89"/>
      <c r="C544" s="90"/>
      <c r="D544" s="145"/>
      <c r="E544" s="154"/>
      <c r="F544" s="209"/>
    </row>
    <row r="545" spans="2:6" ht="14.25">
      <c r="B545" s="89"/>
      <c r="C545" s="90"/>
      <c r="D545" s="145"/>
      <c r="E545" s="155"/>
      <c r="F545" s="207"/>
    </row>
    <row r="546" spans="2:6" ht="14.25">
      <c r="B546" s="89"/>
      <c r="C546" s="90"/>
      <c r="D546" s="145"/>
      <c r="E546" s="154"/>
      <c r="F546" s="209"/>
    </row>
    <row r="547" spans="2:6" ht="14.25">
      <c r="B547" s="89"/>
      <c r="C547" s="90"/>
      <c r="D547" s="145"/>
      <c r="E547" s="155"/>
      <c r="F547" s="207"/>
    </row>
    <row r="548" spans="2:6" ht="14.25">
      <c r="B548" s="89"/>
      <c r="C548" s="90"/>
      <c r="D548" s="145"/>
      <c r="E548" s="155"/>
      <c r="F548" s="207"/>
    </row>
    <row r="549" spans="2:6" ht="14.25">
      <c r="B549" s="89"/>
      <c r="C549" s="90"/>
      <c r="D549" s="145"/>
      <c r="E549" s="155"/>
      <c r="F549" s="207"/>
    </row>
    <row r="550" spans="2:6" ht="14.25">
      <c r="B550" s="89"/>
      <c r="C550" s="90"/>
      <c r="D550" s="145"/>
      <c r="E550" s="155"/>
      <c r="F550" s="207"/>
    </row>
    <row r="551" spans="2:6" ht="14.25">
      <c r="B551" s="89"/>
      <c r="C551" s="90"/>
      <c r="D551" s="145"/>
      <c r="E551" s="155"/>
      <c r="F551" s="207"/>
    </row>
    <row r="552" spans="2:6" ht="14.25">
      <c r="B552" s="89"/>
      <c r="C552" s="90"/>
      <c r="D552" s="145"/>
      <c r="E552" s="154"/>
      <c r="F552" s="209"/>
    </row>
    <row r="553" spans="2:6" ht="14.25">
      <c r="B553" s="89"/>
      <c r="C553" s="90"/>
      <c r="D553" s="145"/>
      <c r="E553" s="154"/>
      <c r="F553" s="209"/>
    </row>
    <row r="554" spans="2:6" ht="14.25">
      <c r="B554" s="89"/>
      <c r="C554" s="90"/>
      <c r="D554" s="145"/>
      <c r="E554" s="154"/>
      <c r="F554" s="209"/>
    </row>
    <row r="555" spans="2:6" ht="14.25">
      <c r="B555" s="89"/>
      <c r="C555" s="90"/>
      <c r="D555" s="145"/>
      <c r="E555" s="154"/>
      <c r="F555" s="209"/>
    </row>
    <row r="556" spans="2:6" ht="14.25">
      <c r="B556" s="89"/>
      <c r="C556" s="90"/>
      <c r="D556" s="145"/>
      <c r="E556" s="154"/>
      <c r="F556" s="209"/>
    </row>
    <row r="557" spans="1:6" ht="14.25">
      <c r="A557" s="65"/>
      <c r="B557" s="89"/>
      <c r="C557" s="90"/>
      <c r="D557" s="145"/>
      <c r="E557" s="154"/>
      <c r="F557" s="209"/>
    </row>
    <row r="558" spans="2:6" ht="14.25">
      <c r="B558" s="89"/>
      <c r="C558" s="90"/>
      <c r="D558" s="145"/>
      <c r="E558" s="154"/>
      <c r="F558" s="209"/>
    </row>
    <row r="559" spans="2:6" ht="14.25">
      <c r="B559" s="89"/>
      <c r="C559" s="90"/>
      <c r="D559" s="145"/>
      <c r="E559" s="154"/>
      <c r="F559" s="209"/>
    </row>
    <row r="560" spans="2:6" ht="14.25">
      <c r="B560" s="89"/>
      <c r="C560" s="90"/>
      <c r="D560" s="145"/>
      <c r="E560" s="154"/>
      <c r="F560" s="209"/>
    </row>
    <row r="561" spans="2:6" ht="14.25">
      <c r="B561" s="89"/>
      <c r="C561" s="90"/>
      <c r="D561" s="145"/>
      <c r="E561" s="154"/>
      <c r="F561" s="209"/>
    </row>
    <row r="562" spans="2:6" ht="14.25">
      <c r="B562" s="89"/>
      <c r="C562" s="90"/>
      <c r="D562" s="145"/>
      <c r="E562" s="154"/>
      <c r="F562" s="209"/>
    </row>
    <row r="563" spans="2:6" ht="14.25">
      <c r="B563" s="89"/>
      <c r="C563" s="90"/>
      <c r="D563" s="145"/>
      <c r="E563" s="155"/>
      <c r="F563" s="207"/>
    </row>
    <row r="564" spans="2:6" ht="14.25">
      <c r="B564" s="89"/>
      <c r="C564" s="90"/>
      <c r="D564" s="145"/>
      <c r="E564" s="155"/>
      <c r="F564" s="207"/>
    </row>
    <row r="565" spans="2:6" ht="14.25">
      <c r="B565" s="89"/>
      <c r="C565" s="90"/>
      <c r="D565" s="145"/>
      <c r="E565" s="154"/>
      <c r="F565" s="209"/>
    </row>
    <row r="566" spans="2:6" ht="14.25">
      <c r="B566" s="89"/>
      <c r="C566" s="90"/>
      <c r="D566" s="145"/>
      <c r="E566" s="155"/>
      <c r="F566" s="207"/>
    </row>
    <row r="567" spans="2:6" ht="14.25">
      <c r="B567" s="89"/>
      <c r="C567" s="90"/>
      <c r="D567" s="145"/>
      <c r="E567" s="155"/>
      <c r="F567" s="207"/>
    </row>
    <row r="568" spans="2:6" ht="14.25">
      <c r="B568" s="89"/>
      <c r="C568" s="90"/>
      <c r="D568" s="145"/>
      <c r="E568" s="154"/>
      <c r="F568" s="209"/>
    </row>
    <row r="569" spans="2:6" ht="14.25">
      <c r="B569" s="89"/>
      <c r="C569" s="90"/>
      <c r="D569" s="145"/>
      <c r="E569" s="154"/>
      <c r="F569" s="209"/>
    </row>
    <row r="570" spans="2:6" ht="14.25">
      <c r="B570" s="89"/>
      <c r="C570" s="90"/>
      <c r="D570" s="145"/>
      <c r="E570" s="154"/>
      <c r="F570" s="209"/>
    </row>
    <row r="571" spans="2:6" ht="14.25">
      <c r="B571" s="89"/>
      <c r="C571" s="90"/>
      <c r="D571" s="145"/>
      <c r="E571" s="154"/>
      <c r="F571" s="209"/>
    </row>
    <row r="572" spans="2:6" ht="14.25">
      <c r="B572" s="89"/>
      <c r="C572" s="90"/>
      <c r="D572" s="145"/>
      <c r="E572" s="154"/>
      <c r="F572" s="209"/>
    </row>
    <row r="573" spans="1:6" ht="14.25">
      <c r="A573" s="65"/>
      <c r="B573" s="89"/>
      <c r="C573" s="90"/>
      <c r="D573" s="145"/>
      <c r="E573" s="154"/>
      <c r="F573" s="209"/>
    </row>
    <row r="574" spans="2:6" ht="14.25">
      <c r="B574" s="89"/>
      <c r="C574" s="90"/>
      <c r="D574" s="145"/>
      <c r="E574" s="154"/>
      <c r="F574" s="209"/>
    </row>
    <row r="575" spans="2:6" ht="14.25">
      <c r="B575" s="89"/>
      <c r="C575" s="90"/>
      <c r="D575" s="145"/>
      <c r="E575" s="154"/>
      <c r="F575" s="209"/>
    </row>
    <row r="576" spans="2:6" ht="14.25">
      <c r="B576" s="89"/>
      <c r="C576" s="90"/>
      <c r="D576" s="145"/>
      <c r="E576" s="154"/>
      <c r="F576" s="209"/>
    </row>
    <row r="577" spans="2:6" ht="14.25">
      <c r="B577" s="89"/>
      <c r="C577" s="90"/>
      <c r="D577" s="145"/>
      <c r="E577" s="154"/>
      <c r="F577" s="209"/>
    </row>
    <row r="578" spans="2:6" ht="14.25">
      <c r="B578" s="89"/>
      <c r="C578" s="90"/>
      <c r="D578" s="145"/>
      <c r="E578" s="154"/>
      <c r="F578" s="209"/>
    </row>
    <row r="579" spans="2:6" ht="14.25">
      <c r="B579" s="89"/>
      <c r="C579" s="90"/>
      <c r="D579" s="145"/>
      <c r="E579" s="155"/>
      <c r="F579" s="207"/>
    </row>
    <row r="580" spans="2:6" ht="14.25">
      <c r="B580" s="89"/>
      <c r="C580" s="90"/>
      <c r="D580" s="145"/>
      <c r="E580" s="154"/>
      <c r="F580" s="209"/>
    </row>
    <row r="581" spans="2:6" ht="14.25">
      <c r="B581" s="89"/>
      <c r="C581" s="90"/>
      <c r="D581" s="145"/>
      <c r="E581" s="155"/>
      <c r="F581" s="207"/>
    </row>
    <row r="582" spans="2:6" ht="14.25">
      <c r="B582" s="89"/>
      <c r="C582" s="90"/>
      <c r="D582" s="145"/>
      <c r="E582" s="154"/>
      <c r="F582" s="209"/>
    </row>
    <row r="583" spans="2:6" ht="14.25">
      <c r="B583" s="89"/>
      <c r="C583" s="90"/>
      <c r="D583" s="145"/>
      <c r="E583" s="155"/>
      <c r="F583" s="207"/>
    </row>
    <row r="584" spans="2:6" ht="14.25">
      <c r="B584" s="89"/>
      <c r="C584" s="90"/>
      <c r="D584" s="145"/>
      <c r="E584" s="154"/>
      <c r="F584" s="209"/>
    </row>
    <row r="585" spans="2:6" ht="14.25">
      <c r="B585" s="89"/>
      <c r="C585" s="90"/>
      <c r="D585" s="145"/>
      <c r="E585" s="155"/>
      <c r="F585" s="207"/>
    </row>
    <row r="586" spans="2:6" ht="14.25">
      <c r="B586" s="89"/>
      <c r="C586" s="90"/>
      <c r="D586" s="145"/>
      <c r="E586" s="154"/>
      <c r="F586" s="209"/>
    </row>
    <row r="587" spans="2:6" ht="14.25">
      <c r="B587" s="89"/>
      <c r="C587" s="90"/>
      <c r="D587" s="145"/>
      <c r="E587" s="155"/>
      <c r="F587" s="207"/>
    </row>
    <row r="588" spans="2:6" ht="14.25">
      <c r="B588" s="89"/>
      <c r="C588" s="90"/>
      <c r="D588" s="145"/>
      <c r="E588" s="154"/>
      <c r="F588" s="209"/>
    </row>
    <row r="589" spans="2:6" ht="14.25">
      <c r="B589" s="89"/>
      <c r="C589" s="90"/>
      <c r="D589" s="145"/>
      <c r="E589" s="154"/>
      <c r="F589" s="209"/>
    </row>
    <row r="590" spans="2:6" ht="14.25">
      <c r="B590" s="89"/>
      <c r="C590" s="90"/>
      <c r="D590" s="145"/>
      <c r="E590" s="154"/>
      <c r="F590" s="209"/>
    </row>
    <row r="591" spans="2:6" ht="14.25">
      <c r="B591" s="89"/>
      <c r="C591" s="90"/>
      <c r="D591" s="145"/>
      <c r="E591" s="154"/>
      <c r="F591" s="209"/>
    </row>
    <row r="592" spans="2:6" ht="14.25">
      <c r="B592" s="89"/>
      <c r="C592" s="90"/>
      <c r="D592" s="145"/>
      <c r="E592" s="154"/>
      <c r="F592" s="209"/>
    </row>
    <row r="593" spans="2:6" ht="14.25">
      <c r="B593" s="89"/>
      <c r="C593" s="90"/>
      <c r="D593" s="145"/>
      <c r="E593" s="154"/>
      <c r="F593" s="209"/>
    </row>
    <row r="594" spans="2:6" ht="14.25">
      <c r="B594" s="89"/>
      <c r="C594" s="90"/>
      <c r="D594" s="145"/>
      <c r="E594" s="155"/>
      <c r="F594" s="207"/>
    </row>
    <row r="595" spans="2:6" ht="14.25">
      <c r="B595" s="89"/>
      <c r="C595" s="90"/>
      <c r="D595" s="145"/>
      <c r="E595" s="154"/>
      <c r="F595" s="209"/>
    </row>
    <row r="596" spans="2:6" ht="14.25">
      <c r="B596" s="89"/>
      <c r="C596" s="90"/>
      <c r="D596" s="145"/>
      <c r="E596" s="155"/>
      <c r="F596" s="207"/>
    </row>
    <row r="597" spans="2:6" ht="14.25">
      <c r="B597" s="89"/>
      <c r="C597" s="90"/>
      <c r="D597" s="145"/>
      <c r="E597" s="154"/>
      <c r="F597" s="209"/>
    </row>
    <row r="598" spans="2:6" ht="14.25">
      <c r="B598" s="89"/>
      <c r="C598" s="90"/>
      <c r="D598" s="145"/>
      <c r="E598" s="155"/>
      <c r="F598" s="207"/>
    </row>
    <row r="599" spans="2:6" ht="14.25">
      <c r="B599" s="89"/>
      <c r="C599" s="90"/>
      <c r="D599" s="145"/>
      <c r="E599" s="154"/>
      <c r="F599" s="209"/>
    </row>
    <row r="600" spans="2:6" ht="14.25">
      <c r="B600" s="89"/>
      <c r="C600" s="90"/>
      <c r="D600" s="145"/>
      <c r="E600" s="155"/>
      <c r="F600" s="207"/>
    </row>
    <row r="601" spans="2:6" ht="14.25">
      <c r="B601" s="89"/>
      <c r="C601" s="90"/>
      <c r="D601" s="145"/>
      <c r="E601" s="154"/>
      <c r="F601" s="209"/>
    </row>
    <row r="602" spans="2:6" ht="14.25">
      <c r="B602" s="89"/>
      <c r="C602" s="90"/>
      <c r="D602" s="145"/>
      <c r="E602" s="155"/>
      <c r="F602" s="207"/>
    </row>
    <row r="603" spans="2:6" ht="14.25">
      <c r="B603" s="89"/>
      <c r="C603" s="90"/>
      <c r="D603" s="145"/>
      <c r="E603" s="154"/>
      <c r="F603" s="209"/>
    </row>
    <row r="604" spans="2:6" ht="14.25">
      <c r="B604" s="89"/>
      <c r="C604" s="90"/>
      <c r="D604" s="145"/>
      <c r="E604" s="154"/>
      <c r="F604" s="209"/>
    </row>
    <row r="605" spans="2:6" ht="14.25">
      <c r="B605" s="89"/>
      <c r="C605" s="90"/>
      <c r="D605" s="145"/>
      <c r="E605" s="154"/>
      <c r="F605" s="209"/>
    </row>
    <row r="606" spans="2:6" ht="14.25">
      <c r="B606" s="89"/>
      <c r="C606" s="90"/>
      <c r="D606" s="145"/>
      <c r="E606" s="154"/>
      <c r="F606" s="209"/>
    </row>
    <row r="607" spans="2:6" ht="14.25">
      <c r="B607" s="89"/>
      <c r="C607" s="90"/>
      <c r="D607" s="145"/>
      <c r="E607" s="154"/>
      <c r="F607" s="209"/>
    </row>
    <row r="608" spans="1:6" ht="14.25">
      <c r="A608" s="65"/>
      <c r="B608" s="89"/>
      <c r="C608" s="90"/>
      <c r="D608" s="145"/>
      <c r="E608" s="154"/>
      <c r="F608" s="209"/>
    </row>
    <row r="609" spans="2:6" ht="14.25">
      <c r="B609" s="89"/>
      <c r="C609" s="90"/>
      <c r="D609" s="145"/>
      <c r="E609" s="155"/>
      <c r="F609" s="207"/>
    </row>
    <row r="610" spans="2:6" ht="14.25">
      <c r="B610" s="89"/>
      <c r="C610" s="90"/>
      <c r="D610" s="145"/>
      <c r="E610" s="154"/>
      <c r="F610" s="209"/>
    </row>
    <row r="611" spans="2:6" ht="14.25">
      <c r="B611" s="89"/>
      <c r="C611" s="90"/>
      <c r="D611" s="145"/>
      <c r="E611" s="154"/>
      <c r="F611" s="209"/>
    </row>
    <row r="612" spans="2:6" ht="14.25">
      <c r="B612" s="89"/>
      <c r="C612" s="90"/>
      <c r="D612" s="145"/>
      <c r="E612" s="154"/>
      <c r="F612" s="209"/>
    </row>
    <row r="613" spans="2:6" ht="14.25">
      <c r="B613" s="89"/>
      <c r="C613" s="90"/>
      <c r="D613" s="145"/>
      <c r="E613" s="154"/>
      <c r="F613" s="209"/>
    </row>
    <row r="614" spans="2:6" ht="14.25">
      <c r="B614" s="89"/>
      <c r="C614" s="90"/>
      <c r="D614" s="145"/>
      <c r="E614" s="154"/>
      <c r="F614" s="209"/>
    </row>
    <row r="615" spans="2:6" ht="14.25">
      <c r="B615" s="89"/>
      <c r="C615" s="90"/>
      <c r="D615" s="145"/>
      <c r="E615" s="154"/>
      <c r="F615" s="209"/>
    </row>
    <row r="616" spans="2:6" ht="14.25">
      <c r="B616" s="89"/>
      <c r="C616" s="90"/>
      <c r="D616" s="145"/>
      <c r="E616" s="155"/>
      <c r="F616" s="207"/>
    </row>
    <row r="617" spans="2:6" ht="14.25">
      <c r="B617" s="89"/>
      <c r="C617" s="90"/>
      <c r="D617" s="145"/>
      <c r="E617" s="154"/>
      <c r="F617" s="209"/>
    </row>
    <row r="618" spans="2:6" ht="14.25">
      <c r="B618" s="89"/>
      <c r="C618" s="90"/>
      <c r="D618" s="145"/>
      <c r="E618" s="154"/>
      <c r="F618" s="209"/>
    </row>
    <row r="619" spans="2:6" ht="14.25">
      <c r="B619" s="89"/>
      <c r="C619" s="90"/>
      <c r="D619" s="145"/>
      <c r="E619" s="154"/>
      <c r="F619" s="209"/>
    </row>
    <row r="620" spans="2:6" ht="14.25">
      <c r="B620" s="89"/>
      <c r="C620" s="90"/>
      <c r="D620" s="145"/>
      <c r="E620" s="154"/>
      <c r="F620" s="209"/>
    </row>
    <row r="621" spans="2:6" ht="14.25">
      <c r="B621" s="89"/>
      <c r="C621" s="90"/>
      <c r="D621" s="145"/>
      <c r="E621" s="154"/>
      <c r="F621" s="209"/>
    </row>
    <row r="622" spans="2:6" ht="14.25">
      <c r="B622" s="89"/>
      <c r="C622" s="90"/>
      <c r="D622" s="145"/>
      <c r="E622" s="154"/>
      <c r="F622" s="209"/>
    </row>
    <row r="623" spans="1:6" ht="51.75" customHeight="1">
      <c r="A623" s="65"/>
      <c r="B623" s="89"/>
      <c r="C623" s="90"/>
      <c r="D623" s="145"/>
      <c r="E623" s="155"/>
      <c r="F623" s="207"/>
    </row>
    <row r="624" spans="2:6" ht="14.25">
      <c r="B624" s="89"/>
      <c r="C624" s="90"/>
      <c r="D624" s="145"/>
      <c r="E624" s="154"/>
      <c r="F624" s="209"/>
    </row>
    <row r="625" spans="1:6" ht="14.25">
      <c r="A625" s="65"/>
      <c r="B625" s="89"/>
      <c r="C625" s="90"/>
      <c r="D625" s="145"/>
      <c r="E625" s="154"/>
      <c r="F625" s="209"/>
    </row>
    <row r="626" spans="2:6" ht="14.25">
      <c r="B626" s="89"/>
      <c r="C626" s="90"/>
      <c r="D626" s="145"/>
      <c r="E626" s="155"/>
      <c r="F626" s="207"/>
    </row>
    <row r="627" spans="2:6" ht="14.25">
      <c r="B627" s="89"/>
      <c r="C627" s="90"/>
      <c r="D627" s="145"/>
      <c r="E627" s="154"/>
      <c r="F627" s="209"/>
    </row>
    <row r="628" spans="2:6" ht="14.25">
      <c r="B628" s="89"/>
      <c r="C628" s="90"/>
      <c r="D628" s="145"/>
      <c r="E628" s="154"/>
      <c r="F628" s="209"/>
    </row>
    <row r="629" spans="2:6" ht="14.25">
      <c r="B629" s="89"/>
      <c r="C629" s="90"/>
      <c r="D629" s="145"/>
      <c r="E629" s="154"/>
      <c r="F629" s="209"/>
    </row>
    <row r="630" spans="2:6" ht="14.25">
      <c r="B630" s="89"/>
      <c r="C630" s="90"/>
      <c r="D630" s="145"/>
      <c r="E630" s="154"/>
      <c r="F630" s="209"/>
    </row>
    <row r="631" spans="1:6" ht="14.25">
      <c r="A631" s="65"/>
      <c r="B631" s="89"/>
      <c r="C631" s="90"/>
      <c r="D631" s="145"/>
      <c r="E631" s="155"/>
      <c r="F631" s="207"/>
    </row>
    <row r="632" spans="2:6" ht="14.25">
      <c r="B632" s="89"/>
      <c r="C632" s="90"/>
      <c r="D632" s="145"/>
      <c r="E632" s="154"/>
      <c r="F632" s="209"/>
    </row>
    <row r="633" spans="2:6" ht="14.25">
      <c r="B633" s="89"/>
      <c r="C633" s="90"/>
      <c r="D633" s="145"/>
      <c r="E633" s="154"/>
      <c r="F633" s="209"/>
    </row>
    <row r="634" spans="1:6" ht="14.25">
      <c r="A634" s="65"/>
      <c r="B634" s="89"/>
      <c r="C634" s="90"/>
      <c r="D634" s="145"/>
      <c r="E634" s="155"/>
      <c r="F634" s="207"/>
    </row>
    <row r="635" spans="2:6" ht="14.25">
      <c r="B635" s="89"/>
      <c r="C635" s="90"/>
      <c r="D635" s="145"/>
      <c r="E635" s="154"/>
      <c r="F635" s="209"/>
    </row>
    <row r="636" spans="2:6" ht="14.25">
      <c r="B636" s="92"/>
      <c r="C636" s="90"/>
      <c r="D636" s="145"/>
      <c r="E636" s="156"/>
      <c r="F636" s="209"/>
    </row>
    <row r="637" spans="2:6" ht="14.25">
      <c r="B637" s="89"/>
      <c r="C637" s="90"/>
      <c r="D637" s="145"/>
      <c r="E637" s="156"/>
      <c r="F637" s="209"/>
    </row>
    <row r="638" spans="2:6" ht="14.25">
      <c r="B638" s="89"/>
      <c r="C638" s="90"/>
      <c r="D638" s="145"/>
      <c r="E638" s="156"/>
      <c r="F638" s="209"/>
    </row>
    <row r="639" spans="2:6" ht="14.25">
      <c r="B639" s="89"/>
      <c r="C639" s="90"/>
      <c r="D639" s="145"/>
      <c r="E639" s="156"/>
      <c r="F639" s="209"/>
    </row>
    <row r="640" spans="1:6" ht="15">
      <c r="A640" s="70"/>
      <c r="B640" s="62"/>
      <c r="C640" s="71"/>
      <c r="D640" s="147"/>
      <c r="E640" s="156"/>
      <c r="F640" s="207"/>
    </row>
    <row r="641" spans="5:6" ht="14.25">
      <c r="E641" s="156"/>
      <c r="F641" s="209"/>
    </row>
    <row r="642" spans="1:6" ht="14.25">
      <c r="A642" s="65"/>
      <c r="B642" s="89"/>
      <c r="E642" s="156"/>
      <c r="F642" s="209"/>
    </row>
    <row r="643" spans="2:6" ht="13.5" customHeight="1">
      <c r="B643" s="89"/>
      <c r="E643" s="156"/>
      <c r="F643" s="209"/>
    </row>
    <row r="644" spans="2:6" ht="13.5" customHeight="1">
      <c r="B644" s="89"/>
      <c r="E644" s="156"/>
      <c r="F644" s="209"/>
    </row>
    <row r="645" spans="2:6" ht="13.5" customHeight="1">
      <c r="B645" s="89"/>
      <c r="E645" s="156"/>
      <c r="F645" s="209"/>
    </row>
    <row r="646" spans="2:6" ht="13.5" customHeight="1">
      <c r="B646" s="89"/>
      <c r="E646" s="156"/>
      <c r="F646" s="209"/>
    </row>
    <row r="647" spans="2:6" ht="13.5" customHeight="1">
      <c r="B647" s="89"/>
      <c r="E647" s="156"/>
      <c r="F647" s="209"/>
    </row>
    <row r="648" spans="2:6" ht="13.5" customHeight="1">
      <c r="B648" s="89"/>
      <c r="E648" s="156"/>
      <c r="F648" s="209"/>
    </row>
    <row r="649" spans="2:6" ht="13.5" customHeight="1">
      <c r="B649" s="89"/>
      <c r="E649" s="156"/>
      <c r="F649" s="209"/>
    </row>
    <row r="650" spans="2:6" ht="13.5" customHeight="1">
      <c r="B650" s="89"/>
      <c r="E650" s="155"/>
      <c r="F650" s="207"/>
    </row>
    <row r="651" spans="2:6" ht="13.5" customHeight="1">
      <c r="B651" s="89"/>
      <c r="E651" s="156"/>
      <c r="F651" s="209"/>
    </row>
    <row r="652" spans="2:6" ht="13.5" customHeight="1">
      <c r="B652" s="89"/>
      <c r="E652" s="156"/>
      <c r="F652" s="209"/>
    </row>
    <row r="653" spans="2:6" ht="13.5" customHeight="1">
      <c r="B653" s="89"/>
      <c r="E653" s="156"/>
      <c r="F653" s="209"/>
    </row>
    <row r="654" spans="2:6" ht="13.5" customHeight="1">
      <c r="B654" s="89"/>
      <c r="E654" s="156"/>
      <c r="F654" s="209"/>
    </row>
    <row r="655" spans="1:6" ht="13.5" customHeight="1">
      <c r="A655" s="65"/>
      <c r="B655" s="89"/>
      <c r="E655" s="156"/>
      <c r="F655" s="209"/>
    </row>
    <row r="656" spans="2:6" ht="13.5" customHeight="1">
      <c r="B656" s="89"/>
      <c r="E656" s="156"/>
      <c r="F656" s="209"/>
    </row>
    <row r="657" spans="2:6" ht="13.5" customHeight="1">
      <c r="B657" s="89"/>
      <c r="E657" s="156"/>
      <c r="F657" s="209"/>
    </row>
    <row r="658" spans="2:6" ht="13.5" customHeight="1">
      <c r="B658" s="89"/>
      <c r="E658" s="156"/>
      <c r="F658" s="209"/>
    </row>
    <row r="659" spans="2:6" ht="13.5" customHeight="1">
      <c r="B659" s="89"/>
      <c r="E659" s="156"/>
      <c r="F659" s="209"/>
    </row>
    <row r="660" spans="2:6" ht="13.5" customHeight="1">
      <c r="B660" s="89"/>
      <c r="E660" s="156"/>
      <c r="F660" s="209"/>
    </row>
    <row r="661" spans="2:6" ht="13.5" customHeight="1">
      <c r="B661" s="89"/>
      <c r="E661" s="156"/>
      <c r="F661" s="209"/>
    </row>
    <row r="662" spans="2:6" ht="13.5" customHeight="1">
      <c r="B662" s="89"/>
      <c r="E662" s="156"/>
      <c r="F662" s="209"/>
    </row>
    <row r="663" spans="2:6" ht="13.5" customHeight="1">
      <c r="B663" s="89"/>
      <c r="E663" s="155"/>
      <c r="F663" s="207"/>
    </row>
    <row r="664" spans="2:6" ht="13.5" customHeight="1">
      <c r="B664" s="89"/>
      <c r="E664" s="156"/>
      <c r="F664" s="209"/>
    </row>
    <row r="665" spans="2:6" ht="13.5" customHeight="1">
      <c r="B665" s="89"/>
      <c r="E665" s="156"/>
      <c r="F665" s="209"/>
    </row>
    <row r="666" spans="2:6" ht="13.5" customHeight="1">
      <c r="B666" s="89"/>
      <c r="E666" s="156"/>
      <c r="F666" s="209"/>
    </row>
    <row r="667" spans="2:6" ht="13.5" customHeight="1">
      <c r="B667" s="89"/>
      <c r="E667" s="156"/>
      <c r="F667" s="209"/>
    </row>
    <row r="668" spans="1:6" ht="13.5" customHeight="1">
      <c r="A668" s="65"/>
      <c r="B668" s="89"/>
      <c r="E668" s="156"/>
      <c r="F668" s="209"/>
    </row>
    <row r="669" spans="2:6" ht="13.5" customHeight="1">
      <c r="B669" s="89"/>
      <c r="E669" s="156"/>
      <c r="F669" s="209"/>
    </row>
    <row r="670" spans="2:6" ht="13.5" customHeight="1">
      <c r="B670" s="89"/>
      <c r="E670" s="156"/>
      <c r="F670" s="209"/>
    </row>
    <row r="671" spans="2:6" ht="13.5" customHeight="1">
      <c r="B671" s="89"/>
      <c r="E671" s="156"/>
      <c r="F671" s="209"/>
    </row>
    <row r="672" spans="2:6" ht="13.5" customHeight="1">
      <c r="B672" s="89"/>
      <c r="E672" s="155"/>
      <c r="F672" s="207"/>
    </row>
    <row r="673" spans="2:6" ht="13.5" customHeight="1">
      <c r="B673" s="89"/>
      <c r="E673" s="156"/>
      <c r="F673" s="209"/>
    </row>
    <row r="674" spans="2:6" ht="13.5" customHeight="1">
      <c r="B674" s="89"/>
      <c r="E674" s="156"/>
      <c r="F674" s="209"/>
    </row>
    <row r="675" spans="2:6" ht="13.5" customHeight="1">
      <c r="B675" s="89"/>
      <c r="E675" s="156"/>
      <c r="F675" s="209"/>
    </row>
    <row r="676" spans="2:6" ht="13.5" customHeight="1">
      <c r="B676" s="89"/>
      <c r="E676" s="156"/>
      <c r="F676" s="209"/>
    </row>
    <row r="677" spans="1:6" ht="13.5" customHeight="1">
      <c r="A677" s="65"/>
      <c r="B677" s="89"/>
      <c r="E677" s="156"/>
      <c r="F677" s="209"/>
    </row>
    <row r="678" spans="2:6" ht="13.5" customHeight="1">
      <c r="B678" s="89"/>
      <c r="E678" s="156"/>
      <c r="F678" s="209"/>
    </row>
    <row r="679" spans="2:6" ht="13.5" customHeight="1">
      <c r="B679" s="89"/>
      <c r="E679" s="155"/>
      <c r="F679" s="207"/>
    </row>
    <row r="680" spans="2:6" ht="13.5" customHeight="1">
      <c r="B680" s="89"/>
      <c r="E680" s="155"/>
      <c r="F680" s="207"/>
    </row>
    <row r="681" spans="2:6" ht="13.5" customHeight="1">
      <c r="B681" s="89"/>
      <c r="E681" s="155"/>
      <c r="F681" s="207"/>
    </row>
    <row r="682" spans="2:6" ht="13.5" customHeight="1">
      <c r="B682" s="89"/>
      <c r="E682" s="155"/>
      <c r="F682" s="207"/>
    </row>
    <row r="683" spans="2:6" ht="13.5" customHeight="1">
      <c r="B683" s="89"/>
      <c r="E683" s="156"/>
      <c r="F683" s="209"/>
    </row>
    <row r="684" spans="2:6" ht="13.5" customHeight="1">
      <c r="B684" s="89"/>
      <c r="E684" s="156"/>
      <c r="F684" s="209"/>
    </row>
    <row r="685" spans="2:6" ht="13.5" customHeight="1">
      <c r="B685" s="89"/>
      <c r="E685" s="156"/>
      <c r="F685" s="209"/>
    </row>
    <row r="686" spans="2:6" ht="13.5" customHeight="1">
      <c r="B686" s="89"/>
      <c r="E686" s="156"/>
      <c r="F686" s="209"/>
    </row>
    <row r="687" spans="2:6" ht="13.5" customHeight="1">
      <c r="B687" s="89"/>
      <c r="E687" s="156"/>
      <c r="F687" s="209"/>
    </row>
    <row r="688" spans="2:6" ht="13.5" customHeight="1">
      <c r="B688" s="89"/>
      <c r="E688" s="156"/>
      <c r="F688" s="209"/>
    </row>
    <row r="689" spans="1:6" ht="13.5" customHeight="1">
      <c r="A689" s="65"/>
      <c r="B689" s="89"/>
      <c r="E689" s="156"/>
      <c r="F689" s="209"/>
    </row>
    <row r="690" spans="2:6" ht="13.5" customHeight="1">
      <c r="B690" s="89"/>
      <c r="E690" s="156"/>
      <c r="F690" s="209"/>
    </row>
    <row r="691" spans="2:6" ht="13.5" customHeight="1">
      <c r="B691" s="89"/>
      <c r="E691" s="155"/>
      <c r="F691" s="207"/>
    </row>
    <row r="692" spans="2:6" ht="13.5" customHeight="1">
      <c r="B692" s="89"/>
      <c r="E692" s="156"/>
      <c r="F692" s="209"/>
    </row>
    <row r="693" spans="2:6" ht="13.5" customHeight="1">
      <c r="B693" s="89"/>
      <c r="E693" s="156"/>
      <c r="F693" s="209"/>
    </row>
    <row r="694" spans="2:6" ht="13.5" customHeight="1">
      <c r="B694" s="89"/>
      <c r="E694" s="156"/>
      <c r="F694" s="209"/>
    </row>
    <row r="695" spans="2:6" ht="13.5" customHeight="1">
      <c r="B695" s="89"/>
      <c r="E695" s="156"/>
      <c r="F695" s="209"/>
    </row>
    <row r="696" spans="2:6" ht="13.5" customHeight="1">
      <c r="B696" s="89"/>
      <c r="E696" s="156"/>
      <c r="F696" s="209"/>
    </row>
    <row r="697" spans="2:6" ht="13.5" customHeight="1">
      <c r="B697" s="89"/>
      <c r="E697" s="156"/>
      <c r="F697" s="209"/>
    </row>
    <row r="698" spans="1:6" ht="13.5" customHeight="1">
      <c r="A698" s="65"/>
      <c r="B698" s="89"/>
      <c r="E698" s="156"/>
      <c r="F698" s="209"/>
    </row>
    <row r="699" spans="2:6" ht="13.5" customHeight="1">
      <c r="B699" s="89"/>
      <c r="E699" s="155"/>
      <c r="F699" s="207"/>
    </row>
    <row r="700" spans="2:6" ht="13.5" customHeight="1">
      <c r="B700" s="89"/>
      <c r="E700" s="155"/>
      <c r="F700" s="207"/>
    </row>
    <row r="701" spans="2:6" ht="13.5" customHeight="1">
      <c r="B701" s="89"/>
      <c r="E701" s="155"/>
      <c r="F701" s="207"/>
    </row>
    <row r="702" spans="2:6" ht="13.5" customHeight="1">
      <c r="B702" s="89"/>
      <c r="E702" s="155"/>
      <c r="F702" s="207"/>
    </row>
    <row r="703" spans="2:6" ht="13.5" customHeight="1">
      <c r="B703" s="89"/>
      <c r="E703" s="156"/>
      <c r="F703" s="209"/>
    </row>
    <row r="704" spans="1:6" ht="13.5" customHeight="1">
      <c r="A704" s="65"/>
      <c r="B704" s="89"/>
      <c r="E704" s="156"/>
      <c r="F704" s="209"/>
    </row>
    <row r="705" spans="2:6" ht="13.5" customHeight="1">
      <c r="B705" s="89"/>
      <c r="E705" s="155"/>
      <c r="F705" s="207"/>
    </row>
    <row r="706" spans="2:6" ht="13.5" customHeight="1">
      <c r="B706" s="89"/>
      <c r="E706" s="156"/>
      <c r="F706" s="209"/>
    </row>
    <row r="707" spans="1:6" ht="13.5" customHeight="1">
      <c r="A707" s="65"/>
      <c r="B707" s="89"/>
      <c r="E707" s="156"/>
      <c r="F707" s="209"/>
    </row>
    <row r="708" spans="2:6" ht="13.5" customHeight="1">
      <c r="B708" s="89"/>
      <c r="E708" s="155"/>
      <c r="F708" s="207"/>
    </row>
    <row r="709" spans="2:6" ht="13.5" customHeight="1">
      <c r="B709" s="89"/>
      <c r="E709" s="155"/>
      <c r="F709" s="207"/>
    </row>
    <row r="710" spans="2:6" ht="13.5" customHeight="1">
      <c r="B710" s="89"/>
      <c r="E710" s="155"/>
      <c r="F710" s="207"/>
    </row>
    <row r="711" spans="2:6" ht="13.5" customHeight="1">
      <c r="B711" s="89"/>
      <c r="E711" s="155"/>
      <c r="F711" s="207"/>
    </row>
    <row r="712" spans="2:6" ht="13.5" customHeight="1">
      <c r="B712" s="89"/>
      <c r="E712" s="156"/>
      <c r="F712" s="209"/>
    </row>
    <row r="713" spans="1:6" ht="13.5" customHeight="1">
      <c r="A713" s="65"/>
      <c r="B713" s="89"/>
      <c r="E713" s="155"/>
      <c r="F713" s="207"/>
    </row>
    <row r="714" spans="2:6" ht="13.5" customHeight="1">
      <c r="B714" s="89"/>
      <c r="E714" s="156"/>
      <c r="F714" s="209"/>
    </row>
    <row r="715" spans="1:6" ht="13.5" customHeight="1">
      <c r="A715" s="65"/>
      <c r="B715" s="89"/>
      <c r="E715" s="156"/>
      <c r="F715" s="209"/>
    </row>
    <row r="716" spans="2:6" ht="13.5" customHeight="1">
      <c r="B716" s="89"/>
      <c r="E716" s="155"/>
      <c r="F716" s="207"/>
    </row>
    <row r="717" spans="2:6" ht="13.5" customHeight="1">
      <c r="B717" s="89"/>
      <c r="E717" s="155"/>
      <c r="F717" s="207"/>
    </row>
    <row r="718" spans="2:6" ht="13.5" customHeight="1">
      <c r="B718" s="89"/>
      <c r="E718" s="156"/>
      <c r="F718" s="209"/>
    </row>
    <row r="719" spans="1:6" ht="13.5" customHeight="1">
      <c r="A719" s="65"/>
      <c r="B719" s="89"/>
      <c r="E719" s="155"/>
      <c r="F719" s="207"/>
    </row>
    <row r="720" spans="2:6" ht="13.5" customHeight="1">
      <c r="B720" s="89"/>
      <c r="E720" s="156"/>
      <c r="F720" s="209"/>
    </row>
    <row r="721" spans="1:6" ht="15">
      <c r="A721" s="70"/>
      <c r="B721" s="89"/>
      <c r="C721" s="71"/>
      <c r="D721" s="147"/>
      <c r="E721" s="156"/>
      <c r="F721" s="207"/>
    </row>
    <row r="722" spans="2:6" ht="14.25">
      <c r="B722" s="89"/>
      <c r="E722" s="156"/>
      <c r="F722" s="209"/>
    </row>
    <row r="723" spans="1:6" ht="14.25">
      <c r="A723" s="65"/>
      <c r="B723" s="89"/>
      <c r="E723" s="156"/>
      <c r="F723" s="209"/>
    </row>
    <row r="724" spans="2:6" ht="14.25">
      <c r="B724" s="89"/>
      <c r="E724" s="156"/>
      <c r="F724" s="209"/>
    </row>
    <row r="725" spans="2:6" ht="14.25">
      <c r="B725" s="89"/>
      <c r="E725" s="156"/>
      <c r="F725" s="209"/>
    </row>
    <row r="726" spans="2:6" ht="14.25">
      <c r="B726" s="89"/>
      <c r="E726" s="156"/>
      <c r="F726" s="207"/>
    </row>
    <row r="727" spans="2:6" ht="14.25">
      <c r="B727" s="89"/>
      <c r="E727" s="156"/>
      <c r="F727" s="209"/>
    </row>
    <row r="728" spans="1:6" ht="14.25">
      <c r="A728" s="65"/>
      <c r="B728" s="89"/>
      <c r="E728" s="156"/>
      <c r="F728" s="209"/>
    </row>
    <row r="729" spans="1:6" ht="14.25">
      <c r="A729" s="65"/>
      <c r="B729" s="89"/>
      <c r="E729" s="156"/>
      <c r="F729" s="209"/>
    </row>
    <row r="730" spans="2:6" ht="14.25">
      <c r="B730" s="89"/>
      <c r="E730" s="156"/>
      <c r="F730" s="209"/>
    </row>
    <row r="731" spans="2:6" ht="14.25">
      <c r="B731" s="89"/>
      <c r="E731" s="155"/>
      <c r="F731" s="207"/>
    </row>
    <row r="732" spans="1:6" s="47" customFormat="1" ht="14.25">
      <c r="A732" s="59"/>
      <c r="B732" s="89"/>
      <c r="C732" s="29"/>
      <c r="D732" s="148"/>
      <c r="E732" s="156"/>
      <c r="F732" s="209"/>
    </row>
    <row r="733" spans="2:6" ht="14.25">
      <c r="B733" s="89"/>
      <c r="E733" s="156"/>
      <c r="F733" s="209"/>
    </row>
    <row r="734" spans="2:6" ht="14.25">
      <c r="B734" s="89"/>
      <c r="E734" s="156"/>
      <c r="F734" s="207"/>
    </row>
    <row r="735" spans="2:6" ht="14.25">
      <c r="B735" s="89"/>
      <c r="E735" s="156"/>
      <c r="F735" s="209"/>
    </row>
    <row r="736" spans="1:6" ht="14.25">
      <c r="A736" s="65"/>
      <c r="B736" s="89"/>
      <c r="E736" s="156"/>
      <c r="F736" s="209"/>
    </row>
    <row r="737" spans="2:6" ht="14.25">
      <c r="B737" s="89"/>
      <c r="E737" s="156"/>
      <c r="F737" s="207"/>
    </row>
    <row r="738" spans="1:6" ht="14.25">
      <c r="A738" s="65"/>
      <c r="B738" s="89"/>
      <c r="E738" s="156"/>
      <c r="F738" s="209"/>
    </row>
    <row r="739" spans="1:6" ht="14.25">
      <c r="A739" s="65"/>
      <c r="B739" s="89"/>
      <c r="E739" s="156"/>
      <c r="F739" s="209"/>
    </row>
    <row r="740" spans="2:6" ht="14.25">
      <c r="B740" s="89"/>
      <c r="E740" s="156"/>
      <c r="F740" s="207"/>
    </row>
    <row r="741" spans="2:6" ht="14.25">
      <c r="B741" s="89"/>
      <c r="E741" s="155"/>
      <c r="F741" s="207"/>
    </row>
    <row r="742" spans="2:6" ht="14.25">
      <c r="B742" s="89"/>
      <c r="E742" s="156"/>
      <c r="F742" s="209"/>
    </row>
    <row r="743" spans="1:6" ht="14.25">
      <c r="A743" s="65"/>
      <c r="B743" s="89"/>
      <c r="E743" s="156"/>
      <c r="F743" s="209"/>
    </row>
    <row r="744" spans="2:6" ht="14.25">
      <c r="B744" s="89"/>
      <c r="E744" s="156"/>
      <c r="F744" s="207"/>
    </row>
    <row r="745" spans="2:6" ht="14.25">
      <c r="B745" s="89"/>
      <c r="E745" s="156"/>
      <c r="F745" s="207"/>
    </row>
    <row r="746" spans="2:6" ht="14.25">
      <c r="B746" s="89"/>
      <c r="E746" s="156"/>
      <c r="F746" s="209"/>
    </row>
    <row r="747" spans="2:6" ht="14.25">
      <c r="B747" s="89"/>
      <c r="E747" s="156"/>
      <c r="F747" s="209"/>
    </row>
    <row r="748" spans="1:6" ht="14.25">
      <c r="A748" s="65"/>
      <c r="B748" s="89"/>
      <c r="E748" s="156"/>
      <c r="F748" s="209"/>
    </row>
    <row r="749" spans="2:6" ht="14.25">
      <c r="B749" s="89"/>
      <c r="E749" s="155"/>
      <c r="F749" s="207"/>
    </row>
    <row r="750" spans="2:6" ht="14.25">
      <c r="B750" s="89"/>
      <c r="E750" s="156"/>
      <c r="F750" s="209"/>
    </row>
    <row r="751" spans="1:6" ht="14.25">
      <c r="A751" s="65"/>
      <c r="B751" s="89"/>
      <c r="E751" s="155"/>
      <c r="F751" s="207"/>
    </row>
    <row r="752" spans="2:6" ht="14.25">
      <c r="B752" s="89"/>
      <c r="E752" s="156"/>
      <c r="F752" s="209"/>
    </row>
    <row r="753" spans="2:6" ht="14.25">
      <c r="B753" s="89"/>
      <c r="E753" s="156"/>
      <c r="F753" s="209"/>
    </row>
    <row r="754" spans="1:6" ht="14.25">
      <c r="A754" s="65"/>
      <c r="B754" s="89"/>
      <c r="E754" s="155"/>
      <c r="F754" s="207"/>
    </row>
    <row r="755" spans="2:6" ht="14.25">
      <c r="B755" s="89"/>
      <c r="E755" s="156"/>
      <c r="F755" s="209"/>
    </row>
  </sheetData>
  <sheetProtection/>
  <printOptions/>
  <pageMargins left="0.7480314960629921" right="0.7480314960629921" top="0.4330708661417323" bottom="0.4330708661417323" header="0" footer="0"/>
  <pageSetup horizontalDpi="600" verticalDpi="600" orientation="portrait" paperSize="9" scale="55" r:id="rId1"/>
  <headerFooter alignWithMargins="0">
    <oddFooter>&amp;L&amp;F, &amp;A&amp;R&amp;P/&amp;N</oddFooter>
  </headerFooter>
</worksheet>
</file>

<file path=xl/worksheets/sheet9.xml><?xml version="1.0" encoding="utf-8"?>
<worksheet xmlns="http://schemas.openxmlformats.org/spreadsheetml/2006/main" xmlns:r="http://schemas.openxmlformats.org/officeDocument/2006/relationships">
  <sheetPr>
    <tabColor rgb="FFC00000"/>
  </sheetPr>
  <dimension ref="A1:J749"/>
  <sheetViews>
    <sheetView view="pageBreakPreview" zoomScaleNormal="85" zoomScaleSheetLayoutView="100" zoomScalePageLayoutView="0" workbookViewId="0" topLeftCell="A1">
      <pane ySplit="3" topLeftCell="A4" activePane="bottomLeft" state="frozen"/>
      <selection pane="topLeft" activeCell="A1" sqref="A1"/>
      <selection pane="bottomLeft" activeCell="F74" sqref="A1:F74"/>
    </sheetView>
  </sheetViews>
  <sheetFormatPr defaultColWidth="9.00390625" defaultRowHeight="15"/>
  <cols>
    <col min="1" max="1" width="4.421875" style="59" customWidth="1"/>
    <col min="2" max="2" width="50.00390625" style="72" customWidth="1"/>
    <col min="3" max="3" width="7.00390625" style="29" customWidth="1"/>
    <col min="4" max="4" width="8.421875" style="148" customWidth="1"/>
    <col min="5" max="5" width="11.57421875" style="157" customWidth="1"/>
    <col min="6" max="6" width="14.140625" style="210" customWidth="1"/>
    <col min="7" max="9" width="9.00390625" style="48" customWidth="1"/>
    <col min="10" max="10" width="11.57421875" style="48" customWidth="1"/>
    <col min="11" max="16384" width="9.00390625" style="48" customWidth="1"/>
  </cols>
  <sheetData>
    <row r="1" spans="1:7" s="35" customFormat="1" ht="16.5" customHeight="1">
      <c r="A1" s="30" t="s">
        <v>50</v>
      </c>
      <c r="B1" s="44" t="s">
        <v>296</v>
      </c>
      <c r="C1" s="32"/>
      <c r="D1" s="139"/>
      <c r="E1" s="149"/>
      <c r="F1" s="203">
        <f>SUBTOTAL(9,F5:F76)</f>
        <v>0</v>
      </c>
      <c r="G1" s="34"/>
    </row>
    <row r="2" spans="1:7" s="35" customFormat="1" ht="15">
      <c r="A2" s="36"/>
      <c r="B2" s="37"/>
      <c r="C2" s="38"/>
      <c r="D2" s="140"/>
      <c r="E2" s="150"/>
      <c r="F2" s="204"/>
      <c r="G2" s="34"/>
    </row>
    <row r="3" spans="1:6" s="42" customFormat="1" ht="15">
      <c r="A3" s="36"/>
      <c r="B3" s="96" t="s">
        <v>4</v>
      </c>
      <c r="C3" s="38" t="s">
        <v>5</v>
      </c>
      <c r="D3" s="140" t="s">
        <v>8</v>
      </c>
      <c r="E3" s="152" t="s">
        <v>6</v>
      </c>
      <c r="F3" s="206" t="s">
        <v>7</v>
      </c>
    </row>
    <row r="4" spans="1:6" s="42" customFormat="1" ht="15">
      <c r="A4" s="39"/>
      <c r="B4" s="43"/>
      <c r="C4" s="38"/>
      <c r="D4" s="140"/>
      <c r="E4" s="152"/>
      <c r="F4" s="206"/>
    </row>
    <row r="5" spans="1:6" ht="114">
      <c r="A5" s="165">
        <f>MAX($A$2:$A4)+1</f>
        <v>1</v>
      </c>
      <c r="B5" s="171" t="s">
        <v>142</v>
      </c>
      <c r="C5" s="98" t="s">
        <v>0</v>
      </c>
      <c r="D5" s="160">
        <v>1</v>
      </c>
      <c r="E5" s="153"/>
      <c r="F5" s="207">
        <f>E5*D5</f>
        <v>0</v>
      </c>
    </row>
    <row r="6" spans="1:6" ht="15">
      <c r="A6" s="39"/>
      <c r="B6" s="171"/>
      <c r="C6" s="98"/>
      <c r="D6" s="160"/>
      <c r="E6" s="156"/>
      <c r="F6" s="209"/>
    </row>
    <row r="7" spans="1:6" ht="28.5">
      <c r="A7" s="165">
        <f>MAX($A$2:$A6)+1</f>
        <v>2</v>
      </c>
      <c r="B7" s="171" t="s">
        <v>76</v>
      </c>
      <c r="C7" s="98" t="s">
        <v>2</v>
      </c>
      <c r="D7" s="160">
        <v>1</v>
      </c>
      <c r="E7" s="153"/>
      <c r="F7" s="207">
        <f>E7*D7</f>
        <v>0</v>
      </c>
    </row>
    <row r="8" spans="1:6" ht="15">
      <c r="A8" s="39"/>
      <c r="B8" s="171"/>
      <c r="C8" s="98"/>
      <c r="D8" s="160"/>
      <c r="E8" s="156"/>
      <c r="F8" s="209"/>
    </row>
    <row r="9" spans="1:6" ht="57">
      <c r="A9" s="165">
        <f>MAX($A$2:$A8)+1</f>
        <v>3</v>
      </c>
      <c r="B9" s="171" t="s">
        <v>143</v>
      </c>
      <c r="C9" s="98" t="s">
        <v>2</v>
      </c>
      <c r="D9" s="160">
        <v>1</v>
      </c>
      <c r="E9" s="153"/>
      <c r="F9" s="207">
        <f>E9*D9</f>
        <v>0</v>
      </c>
    </row>
    <row r="10" spans="1:6" ht="15">
      <c r="A10" s="39"/>
      <c r="B10" s="171"/>
      <c r="C10" s="98"/>
      <c r="D10" s="160"/>
      <c r="E10" s="156"/>
      <c r="F10" s="209"/>
    </row>
    <row r="11" spans="1:6" ht="14.25">
      <c r="A11" s="165">
        <f>MAX($A$2:$A10)+1</f>
        <v>4</v>
      </c>
      <c r="B11" s="171" t="s">
        <v>77</v>
      </c>
      <c r="C11" s="98" t="s">
        <v>2</v>
      </c>
      <c r="D11" s="160">
        <v>2</v>
      </c>
      <c r="E11" s="153"/>
      <c r="F11" s="207">
        <f>E11*D11</f>
        <v>0</v>
      </c>
    </row>
    <row r="12" spans="1:6" ht="15">
      <c r="A12" s="39"/>
      <c r="B12" s="171"/>
      <c r="C12" s="98"/>
      <c r="D12" s="160"/>
      <c r="E12" s="156"/>
      <c r="F12" s="209"/>
    </row>
    <row r="13" spans="1:6" ht="42.75">
      <c r="A13" s="165">
        <f>MAX($A$2:$A12)+1</f>
        <v>5</v>
      </c>
      <c r="B13" s="171" t="s">
        <v>144</v>
      </c>
      <c r="C13" s="98" t="s">
        <v>2</v>
      </c>
      <c r="D13" s="160">
        <v>1</v>
      </c>
      <c r="E13" s="153"/>
      <c r="F13" s="207">
        <f>E13*D13</f>
        <v>0</v>
      </c>
    </row>
    <row r="14" spans="1:6" ht="14.25">
      <c r="A14" s="97"/>
      <c r="B14" s="171"/>
      <c r="C14" s="98"/>
      <c r="D14" s="160"/>
      <c r="E14" s="166"/>
      <c r="F14" s="209"/>
    </row>
    <row r="15" spans="1:6" ht="15">
      <c r="A15" s="97"/>
      <c r="B15" s="108" t="s">
        <v>78</v>
      </c>
      <c r="C15" s="98"/>
      <c r="D15" s="160"/>
      <c r="E15" s="155"/>
      <c r="F15" s="207"/>
    </row>
    <row r="16" spans="1:6" ht="42.75">
      <c r="A16" s="165">
        <f>MAX($A$2:$A15)+1</f>
        <v>6</v>
      </c>
      <c r="B16" s="171" t="s">
        <v>146</v>
      </c>
      <c r="C16" s="98" t="s">
        <v>2</v>
      </c>
      <c r="D16" s="160">
        <v>32</v>
      </c>
      <c r="E16" s="153"/>
      <c r="F16" s="207">
        <f>E16*D16</f>
        <v>0</v>
      </c>
    </row>
    <row r="17" spans="1:6" ht="14.25">
      <c r="A17" s="97"/>
      <c r="B17" s="171"/>
      <c r="C17" s="98"/>
      <c r="D17" s="160"/>
      <c r="E17" s="155"/>
      <c r="F17" s="207"/>
    </row>
    <row r="18" spans="1:6" ht="28.5">
      <c r="A18" s="165">
        <f>MAX($A$2:$A17)+1</f>
        <v>7</v>
      </c>
      <c r="B18" s="171" t="s">
        <v>145</v>
      </c>
      <c r="C18" s="98" t="s">
        <v>2</v>
      </c>
      <c r="D18" s="160">
        <v>4</v>
      </c>
      <c r="E18" s="153"/>
      <c r="F18" s="207">
        <f>E18*D18</f>
        <v>0</v>
      </c>
    </row>
    <row r="19" spans="1:6" ht="14.25">
      <c r="A19" s="97"/>
      <c r="B19" s="171"/>
      <c r="C19" s="98"/>
      <c r="D19" s="160"/>
      <c r="E19" s="155"/>
      <c r="F19" s="207"/>
    </row>
    <row r="20" spans="1:6" ht="14.25">
      <c r="A20" s="165">
        <f>MAX($A$2:$A19)+1</f>
        <v>8</v>
      </c>
      <c r="B20" s="171" t="s">
        <v>79</v>
      </c>
      <c r="C20" s="98" t="s">
        <v>2</v>
      </c>
      <c r="D20" s="160">
        <v>36</v>
      </c>
      <c r="E20" s="153"/>
      <c r="F20" s="207">
        <f>E20*D20</f>
        <v>0</v>
      </c>
    </row>
    <row r="21" spans="1:6" ht="14.25">
      <c r="A21" s="97"/>
      <c r="B21" s="171"/>
      <c r="C21" s="98"/>
      <c r="D21" s="160"/>
      <c r="E21" s="155"/>
      <c r="F21" s="207"/>
    </row>
    <row r="22" spans="1:6" ht="28.5">
      <c r="A22" s="165">
        <f>MAX($A$2:$A21)+1</f>
        <v>9</v>
      </c>
      <c r="B22" s="171" t="s">
        <v>147</v>
      </c>
      <c r="C22" s="98" t="s">
        <v>2</v>
      </c>
      <c r="D22" s="160">
        <v>6</v>
      </c>
      <c r="E22" s="153"/>
      <c r="F22" s="207">
        <f>E22*D22</f>
        <v>0</v>
      </c>
    </row>
    <row r="23" spans="1:6" ht="14.25">
      <c r="A23" s="97"/>
      <c r="B23" s="171"/>
      <c r="C23" s="98"/>
      <c r="D23" s="160"/>
      <c r="E23" s="155"/>
      <c r="F23" s="207"/>
    </row>
    <row r="24" spans="1:6" ht="42.75">
      <c r="A24" s="165">
        <f>MAX($A$2:$A23)+1</f>
        <v>10</v>
      </c>
      <c r="B24" s="171" t="s">
        <v>148</v>
      </c>
      <c r="C24" s="98" t="s">
        <v>2</v>
      </c>
      <c r="D24" s="160">
        <v>13</v>
      </c>
      <c r="E24" s="153"/>
      <c r="F24" s="207">
        <f>E24*D24</f>
        <v>0</v>
      </c>
    </row>
    <row r="25" spans="1:6" ht="14.25">
      <c r="A25" s="97"/>
      <c r="B25" s="171"/>
      <c r="C25" s="98"/>
      <c r="D25" s="160"/>
      <c r="E25" s="155"/>
      <c r="F25" s="207"/>
    </row>
    <row r="26" spans="1:6" ht="60.75" customHeight="1">
      <c r="A26" s="165">
        <f>MAX($A$2:$A25)+1</f>
        <v>11</v>
      </c>
      <c r="B26" s="171" t="s">
        <v>149</v>
      </c>
      <c r="C26" s="98" t="s">
        <v>2</v>
      </c>
      <c r="D26" s="160">
        <v>3</v>
      </c>
      <c r="E26" s="153"/>
      <c r="F26" s="207">
        <f>E26*D26</f>
        <v>0</v>
      </c>
    </row>
    <row r="27" spans="1:6" ht="14.25">
      <c r="A27" s="97"/>
      <c r="B27" s="171"/>
      <c r="C27" s="98"/>
      <c r="D27" s="160"/>
      <c r="E27" s="155"/>
      <c r="F27" s="207"/>
    </row>
    <row r="28" spans="1:6" ht="15">
      <c r="A28" s="97"/>
      <c r="B28" s="108" t="s">
        <v>80</v>
      </c>
      <c r="C28" s="98"/>
      <c r="D28" s="160"/>
      <c r="E28" s="154"/>
      <c r="F28" s="209"/>
    </row>
    <row r="29" spans="1:6" ht="14.25">
      <c r="A29" s="165">
        <f>MAX($A$2:$A28)+1</f>
        <v>12</v>
      </c>
      <c r="B29" s="171" t="s">
        <v>81</v>
      </c>
      <c r="C29" s="98" t="s">
        <v>2</v>
      </c>
      <c r="D29" s="160">
        <v>2</v>
      </c>
      <c r="E29" s="153"/>
      <c r="F29" s="207">
        <f>E29*D29</f>
        <v>0</v>
      </c>
    </row>
    <row r="30" spans="1:6" ht="14.25">
      <c r="A30" s="97"/>
      <c r="B30" s="171"/>
      <c r="C30" s="98"/>
      <c r="D30" s="160"/>
      <c r="E30" s="154"/>
      <c r="F30" s="209"/>
    </row>
    <row r="31" spans="1:6" ht="15">
      <c r="A31" s="97"/>
      <c r="B31" s="108" t="s">
        <v>82</v>
      </c>
      <c r="C31" s="98"/>
      <c r="D31" s="160"/>
      <c r="E31" s="154"/>
      <c r="F31" s="207"/>
    </row>
    <row r="32" spans="1:6" ht="28.5">
      <c r="A32" s="165">
        <f>MAX($A$2:$A31)+1</f>
        <v>13</v>
      </c>
      <c r="B32" s="171" t="s">
        <v>150</v>
      </c>
      <c r="C32" s="98" t="s">
        <v>2</v>
      </c>
      <c r="D32" s="160">
        <v>2</v>
      </c>
      <c r="E32" s="153"/>
      <c r="F32" s="207">
        <f>E32*D32</f>
        <v>0</v>
      </c>
    </row>
    <row r="33" spans="1:6" ht="14.25">
      <c r="A33" s="165"/>
      <c r="B33" s="171"/>
      <c r="C33" s="98"/>
      <c r="D33" s="160"/>
      <c r="E33" s="154"/>
      <c r="F33" s="207"/>
    </row>
    <row r="34" spans="1:6" ht="28.5">
      <c r="A34" s="165">
        <f>MAX($A$2:$A32)+1</f>
        <v>14</v>
      </c>
      <c r="B34" s="171" t="s">
        <v>151</v>
      </c>
      <c r="C34" s="98" t="s">
        <v>2</v>
      </c>
      <c r="D34" s="160">
        <v>3</v>
      </c>
      <c r="E34" s="153"/>
      <c r="F34" s="207">
        <f>E34*D34</f>
        <v>0</v>
      </c>
    </row>
    <row r="35" spans="1:6" ht="14.25">
      <c r="A35" s="97"/>
      <c r="B35" s="171"/>
      <c r="C35" s="98"/>
      <c r="D35" s="160"/>
      <c r="E35" s="154"/>
      <c r="F35" s="207"/>
    </row>
    <row r="36" spans="1:6" ht="15">
      <c r="A36" s="97"/>
      <c r="B36" s="108" t="s">
        <v>152</v>
      </c>
      <c r="C36" s="98"/>
      <c r="D36" s="160"/>
      <c r="E36" s="154"/>
      <c r="F36" s="209"/>
    </row>
    <row r="37" spans="1:6" ht="42.75">
      <c r="A37" s="165">
        <f>MAX($A$2:$A36)+1</f>
        <v>15</v>
      </c>
      <c r="B37" s="171" t="s">
        <v>153</v>
      </c>
      <c r="C37" s="98" t="s">
        <v>2</v>
      </c>
      <c r="D37" s="160">
        <v>2</v>
      </c>
      <c r="E37" s="153"/>
      <c r="F37" s="207">
        <f>E37*D37</f>
        <v>0</v>
      </c>
    </row>
    <row r="38" spans="1:6" ht="14.25">
      <c r="A38" s="165"/>
      <c r="B38" s="171"/>
      <c r="C38" s="98"/>
      <c r="D38" s="160"/>
      <c r="E38" s="155"/>
      <c r="F38" s="207"/>
    </row>
    <row r="39" spans="1:6" ht="42.75">
      <c r="A39" s="165">
        <f>MAX($A$2:$A37)+1</f>
        <v>16</v>
      </c>
      <c r="B39" s="171" t="s">
        <v>154</v>
      </c>
      <c r="C39" s="98" t="s">
        <v>2</v>
      </c>
      <c r="D39" s="160">
        <v>2</v>
      </c>
      <c r="E39" s="153"/>
      <c r="F39" s="207">
        <f>E39*D39</f>
        <v>0</v>
      </c>
    </row>
    <row r="40" spans="1:6" ht="14.25">
      <c r="A40" s="165"/>
      <c r="B40" s="171"/>
      <c r="C40" s="98"/>
      <c r="D40" s="160"/>
      <c r="E40" s="155"/>
      <c r="F40" s="207"/>
    </row>
    <row r="41" spans="1:6" ht="42.75">
      <c r="A41" s="165">
        <f>MAX($A$2:$A39)+1</f>
        <v>17</v>
      </c>
      <c r="B41" s="171" t="s">
        <v>155</v>
      </c>
      <c r="C41" s="98" t="s">
        <v>2</v>
      </c>
      <c r="D41" s="160">
        <v>2</v>
      </c>
      <c r="E41" s="153"/>
      <c r="F41" s="207">
        <f>E41*D41</f>
        <v>0</v>
      </c>
    </row>
    <row r="42" spans="1:6" ht="14.25">
      <c r="A42" s="97"/>
      <c r="B42" s="171"/>
      <c r="C42" s="98"/>
      <c r="D42" s="160"/>
      <c r="E42" s="154"/>
      <c r="F42" s="209"/>
    </row>
    <row r="43" spans="1:6" ht="15">
      <c r="A43" s="97"/>
      <c r="B43" s="108" t="s">
        <v>83</v>
      </c>
      <c r="C43" s="98"/>
      <c r="D43" s="160"/>
      <c r="E43" s="154"/>
      <c r="F43" s="209"/>
    </row>
    <row r="44" spans="1:6" ht="28.5">
      <c r="A44" s="165">
        <f>MAX($A$2:$A43)+1</f>
        <v>18</v>
      </c>
      <c r="B44" s="171" t="s">
        <v>84</v>
      </c>
      <c r="C44" s="98" t="s">
        <v>1</v>
      </c>
      <c r="D44" s="160">
        <v>40</v>
      </c>
      <c r="E44" s="153"/>
      <c r="F44" s="207">
        <f>E44*D44</f>
        <v>0</v>
      </c>
    </row>
    <row r="45" spans="1:6" ht="14.25">
      <c r="A45" s="97"/>
      <c r="B45" s="171"/>
      <c r="C45" s="98"/>
      <c r="D45" s="160"/>
      <c r="E45" s="154"/>
      <c r="F45" s="209"/>
    </row>
    <row r="46" spans="1:6" ht="14.25">
      <c r="A46" s="165">
        <f>MAX($A$2:$A45)+1</f>
        <v>19</v>
      </c>
      <c r="B46" s="171" t="s">
        <v>59</v>
      </c>
      <c r="C46" s="98" t="s">
        <v>1</v>
      </c>
      <c r="D46" s="160">
        <v>60</v>
      </c>
      <c r="E46" s="153"/>
      <c r="F46" s="207">
        <f>E46*D46</f>
        <v>0</v>
      </c>
    </row>
    <row r="47" spans="1:6" ht="14.25">
      <c r="A47" s="97"/>
      <c r="B47" s="171"/>
      <c r="C47" s="98"/>
      <c r="D47" s="160"/>
      <c r="E47" s="154"/>
      <c r="F47" s="209"/>
    </row>
    <row r="48" spans="1:6" ht="28.5">
      <c r="A48" s="165">
        <f>MAX($A$2:$A47)+1</f>
        <v>20</v>
      </c>
      <c r="B48" s="171" t="s">
        <v>85</v>
      </c>
      <c r="C48" s="98" t="s">
        <v>1</v>
      </c>
      <c r="D48" s="160">
        <v>180</v>
      </c>
      <c r="E48" s="153"/>
      <c r="F48" s="207">
        <f>E48*D48</f>
        <v>0</v>
      </c>
    </row>
    <row r="49" spans="1:6" ht="14.25">
      <c r="A49" s="97"/>
      <c r="B49" s="171"/>
      <c r="C49" s="98"/>
      <c r="D49" s="160"/>
      <c r="E49" s="154"/>
      <c r="F49" s="209"/>
    </row>
    <row r="50" spans="1:6" ht="42.75">
      <c r="A50" s="165">
        <f>MAX($A$2:$A49)+1</f>
        <v>21</v>
      </c>
      <c r="B50" s="171" t="s">
        <v>159</v>
      </c>
      <c r="C50" s="98" t="s">
        <v>1</v>
      </c>
      <c r="D50" s="160">
        <v>350</v>
      </c>
      <c r="E50" s="153"/>
      <c r="F50" s="207">
        <f>E50*D50</f>
        <v>0</v>
      </c>
    </row>
    <row r="51" spans="1:6" ht="14.25">
      <c r="A51" s="97"/>
      <c r="B51" s="171"/>
      <c r="C51" s="98"/>
      <c r="D51" s="160"/>
      <c r="E51" s="154"/>
      <c r="F51" s="209"/>
    </row>
    <row r="52" spans="1:6" ht="14.25">
      <c r="A52" s="165">
        <f>MAX($A$2:$A51)+1</f>
        <v>22</v>
      </c>
      <c r="B52" s="171" t="s">
        <v>130</v>
      </c>
      <c r="C52" s="98" t="s">
        <v>1</v>
      </c>
      <c r="D52" s="160">
        <v>530</v>
      </c>
      <c r="E52" s="153"/>
      <c r="F52" s="207">
        <f>E52*D52</f>
        <v>0</v>
      </c>
    </row>
    <row r="53" spans="1:6" ht="14.25">
      <c r="A53" s="97"/>
      <c r="B53" s="171"/>
      <c r="C53" s="98"/>
      <c r="D53" s="160"/>
      <c r="E53" s="154"/>
      <c r="F53" s="209"/>
    </row>
    <row r="54" spans="1:6" ht="28.5">
      <c r="A54" s="165">
        <f>MAX($A$2:$A53)+1</f>
        <v>23</v>
      </c>
      <c r="B54" s="171" t="s">
        <v>86</v>
      </c>
      <c r="C54" s="98" t="s">
        <v>0</v>
      </c>
      <c r="D54" s="160">
        <v>1</v>
      </c>
      <c r="E54" s="153"/>
      <c r="F54" s="207">
        <f>E54*D54</f>
        <v>0</v>
      </c>
    </row>
    <row r="55" spans="1:6" ht="14.25">
      <c r="A55" s="97"/>
      <c r="B55" s="171"/>
      <c r="C55" s="98"/>
      <c r="D55" s="160"/>
      <c r="E55" s="154"/>
      <c r="F55" s="209"/>
    </row>
    <row r="56" spans="1:6" ht="42.75">
      <c r="A56" s="165">
        <f>MAX($A$2:$A55)+1</f>
        <v>24</v>
      </c>
      <c r="B56" s="104" t="s">
        <v>27</v>
      </c>
      <c r="C56" s="82" t="s">
        <v>11</v>
      </c>
      <c r="D56" s="158">
        <v>4</v>
      </c>
      <c r="E56" s="153"/>
      <c r="F56" s="207">
        <f>E56*D56</f>
        <v>0</v>
      </c>
    </row>
    <row r="57" spans="1:6" ht="14.25">
      <c r="A57" s="97"/>
      <c r="B57" s="104"/>
      <c r="C57" s="82"/>
      <c r="D57" s="158"/>
      <c r="E57" s="154"/>
      <c r="F57" s="209"/>
    </row>
    <row r="58" spans="1:6" ht="14.25">
      <c r="A58" s="165">
        <f>MAX($A$2:$A57)+1</f>
        <v>25</v>
      </c>
      <c r="B58" s="104" t="s">
        <v>156</v>
      </c>
      <c r="C58" s="82" t="s">
        <v>2</v>
      </c>
      <c r="D58" s="158">
        <v>76</v>
      </c>
      <c r="E58" s="153"/>
      <c r="F58" s="207">
        <f>E58*D58</f>
        <v>0</v>
      </c>
    </row>
    <row r="59" spans="1:6" ht="14.25">
      <c r="A59" s="97"/>
      <c r="B59" s="104"/>
      <c r="C59" s="82"/>
      <c r="D59" s="158"/>
      <c r="E59" s="154"/>
      <c r="F59" s="209"/>
    </row>
    <row r="60" spans="1:6" ht="14.25">
      <c r="A60" s="165">
        <f>MAX($A$2:$A59)+1</f>
        <v>26</v>
      </c>
      <c r="B60" s="104" t="s">
        <v>157</v>
      </c>
      <c r="C60" s="82" t="s">
        <v>2</v>
      </c>
      <c r="D60" s="158">
        <v>76</v>
      </c>
      <c r="E60" s="153"/>
      <c r="F60" s="207">
        <f>E60*D60</f>
        <v>0</v>
      </c>
    </row>
    <row r="61" spans="1:6" ht="14.25">
      <c r="A61" s="97"/>
      <c r="B61" s="104"/>
      <c r="C61" s="82"/>
      <c r="D61" s="158"/>
      <c r="E61" s="154"/>
      <c r="F61" s="209"/>
    </row>
    <row r="62" spans="1:6" ht="14.25">
      <c r="A62" s="165">
        <f>MAX($A$2:$A61)+1</f>
        <v>27</v>
      </c>
      <c r="B62" s="104" t="s">
        <v>158</v>
      </c>
      <c r="C62" s="82" t="s">
        <v>2</v>
      </c>
      <c r="D62" s="158">
        <v>2</v>
      </c>
      <c r="E62" s="153"/>
      <c r="F62" s="207">
        <f>E62*D62</f>
        <v>0</v>
      </c>
    </row>
    <row r="63" spans="1:6" ht="14.25">
      <c r="A63" s="97"/>
      <c r="B63" s="171"/>
      <c r="C63" s="98"/>
      <c r="D63" s="160"/>
      <c r="E63" s="154"/>
      <c r="F63" s="209"/>
    </row>
    <row r="64" spans="1:6" ht="28.5">
      <c r="A64" s="165">
        <f>MAX($A$2:$A63)+1</f>
        <v>28</v>
      </c>
      <c r="B64" s="171" t="s">
        <v>87</v>
      </c>
      <c r="C64" s="98" t="s">
        <v>0</v>
      </c>
      <c r="D64" s="160">
        <v>1</v>
      </c>
      <c r="E64" s="153"/>
      <c r="F64" s="207">
        <f>E64*D64</f>
        <v>0</v>
      </c>
    </row>
    <row r="65" spans="1:6" ht="14.25">
      <c r="A65" s="97"/>
      <c r="B65" s="171"/>
      <c r="C65" s="98"/>
      <c r="D65" s="160"/>
      <c r="E65" s="154"/>
      <c r="F65" s="209"/>
    </row>
    <row r="66" spans="1:6" ht="28.5">
      <c r="A66" s="165">
        <f>MAX($A$2:$A65)+1</f>
        <v>29</v>
      </c>
      <c r="B66" s="171" t="s">
        <v>88</v>
      </c>
      <c r="C66" s="98" t="s">
        <v>0</v>
      </c>
      <c r="D66" s="160">
        <v>1</v>
      </c>
      <c r="E66" s="153"/>
      <c r="F66" s="207">
        <f>E66*D66</f>
        <v>0</v>
      </c>
    </row>
    <row r="67" spans="1:6" ht="14.25">
      <c r="A67" s="97"/>
      <c r="B67" s="171"/>
      <c r="C67" s="98"/>
      <c r="D67" s="160"/>
      <c r="E67" s="154"/>
      <c r="F67" s="209"/>
    </row>
    <row r="68" spans="1:6" ht="28.5">
      <c r="A68" s="165">
        <f>MAX($A$2:$A67)+1</f>
        <v>30</v>
      </c>
      <c r="B68" s="171" t="s">
        <v>89</v>
      </c>
      <c r="C68" s="98" t="s">
        <v>0</v>
      </c>
      <c r="D68" s="160">
        <v>1</v>
      </c>
      <c r="E68" s="153"/>
      <c r="F68" s="207">
        <f>E68*D68</f>
        <v>0</v>
      </c>
    </row>
    <row r="69" spans="1:6" ht="14.25">
      <c r="A69" s="97"/>
      <c r="B69" s="171"/>
      <c r="C69" s="98"/>
      <c r="D69" s="160"/>
      <c r="E69" s="155"/>
      <c r="F69" s="209"/>
    </row>
    <row r="70" spans="1:6" ht="14.25">
      <c r="A70" s="165">
        <f>MAX($A$2:$A69)+1</f>
        <v>31</v>
      </c>
      <c r="B70" s="171" t="s">
        <v>90</v>
      </c>
      <c r="C70" s="98" t="s">
        <v>0</v>
      </c>
      <c r="D70" s="160">
        <v>1</v>
      </c>
      <c r="E70" s="153"/>
      <c r="F70" s="207">
        <f>E70*D70</f>
        <v>0</v>
      </c>
    </row>
    <row r="71" spans="1:6" ht="14.25">
      <c r="A71" s="97"/>
      <c r="B71" s="171"/>
      <c r="C71" s="98"/>
      <c r="D71" s="160"/>
      <c r="E71" s="154"/>
      <c r="F71" s="209"/>
    </row>
    <row r="72" spans="1:6" ht="14.25">
      <c r="A72" s="125">
        <f>MAX($A$2:$A71)+1</f>
        <v>32</v>
      </c>
      <c r="B72" s="57" t="s">
        <v>136</v>
      </c>
      <c r="C72" s="58" t="s">
        <v>137</v>
      </c>
      <c r="D72" s="144">
        <v>5</v>
      </c>
      <c r="E72" s="53"/>
      <c r="F72" s="208">
        <f>SUM(F5:F71)*D72%</f>
        <v>0</v>
      </c>
    </row>
    <row r="73" spans="1:6" ht="15">
      <c r="A73" s="39"/>
      <c r="B73" s="57"/>
      <c r="C73" s="58"/>
      <c r="D73" s="144"/>
      <c r="E73" s="55"/>
      <c r="F73" s="208"/>
    </row>
    <row r="74" spans="1:6" ht="14.25">
      <c r="A74" s="125">
        <f>MAX($A$2:$A73)+1</f>
        <v>33</v>
      </c>
      <c r="B74" s="57" t="s">
        <v>138</v>
      </c>
      <c r="C74" s="58" t="s">
        <v>137</v>
      </c>
      <c r="D74" s="144">
        <v>3</v>
      </c>
      <c r="E74" s="53"/>
      <c r="F74" s="208">
        <f>SUM(F5:F72)*D74%</f>
        <v>0</v>
      </c>
    </row>
    <row r="75" spans="1:7" ht="14.25">
      <c r="A75" s="83"/>
      <c r="B75" s="172"/>
      <c r="C75" s="82"/>
      <c r="D75" s="159"/>
      <c r="E75" s="155"/>
      <c r="F75" s="207"/>
      <c r="G75" s="47"/>
    </row>
    <row r="76" spans="1:6" ht="14.25">
      <c r="A76" s="97"/>
      <c r="C76" s="90"/>
      <c r="D76" s="145"/>
      <c r="E76" s="154"/>
      <c r="F76" s="209"/>
    </row>
    <row r="77" spans="3:6" ht="14.25">
      <c r="C77" s="90"/>
      <c r="D77" s="145"/>
      <c r="E77" s="154"/>
      <c r="F77" s="209"/>
    </row>
    <row r="78" spans="3:6" ht="14.25">
      <c r="C78" s="90"/>
      <c r="D78" s="145"/>
      <c r="E78" s="155"/>
      <c r="F78" s="207"/>
    </row>
    <row r="79" spans="3:6" ht="14.25">
      <c r="C79" s="90"/>
      <c r="D79" s="145"/>
      <c r="E79" s="154"/>
      <c r="F79" s="209"/>
    </row>
    <row r="80" spans="3:6" ht="14.25">
      <c r="C80" s="90"/>
      <c r="D80" s="145"/>
      <c r="E80" s="154"/>
      <c r="F80" s="209"/>
    </row>
    <row r="81" spans="3:6" ht="14.25">
      <c r="C81" s="90"/>
      <c r="D81" s="145"/>
      <c r="E81" s="154"/>
      <c r="F81" s="209"/>
    </row>
    <row r="82" spans="3:6" ht="14.25">
      <c r="C82" s="90"/>
      <c r="D82" s="145"/>
      <c r="E82" s="154"/>
      <c r="F82" s="209"/>
    </row>
    <row r="83" spans="3:6" ht="14.25">
      <c r="C83" s="90"/>
      <c r="D83" s="145"/>
      <c r="E83" s="154"/>
      <c r="F83" s="209"/>
    </row>
    <row r="84" spans="3:6" ht="14.25">
      <c r="C84" s="90"/>
      <c r="D84" s="145"/>
      <c r="E84" s="154"/>
      <c r="F84" s="209"/>
    </row>
    <row r="85" spans="1:6" ht="14.25">
      <c r="A85" s="65"/>
      <c r="C85" s="90"/>
      <c r="D85" s="145"/>
      <c r="E85" s="154"/>
      <c r="F85" s="209"/>
    </row>
    <row r="86" spans="3:6" ht="14.25">
      <c r="C86" s="90"/>
      <c r="D86" s="145"/>
      <c r="E86" s="154"/>
      <c r="F86" s="209"/>
    </row>
    <row r="87" spans="3:6" ht="14.25">
      <c r="C87" s="90"/>
      <c r="D87" s="145"/>
      <c r="E87" s="154"/>
      <c r="F87" s="209"/>
    </row>
    <row r="88" spans="3:6" ht="14.25">
      <c r="C88" s="90"/>
      <c r="D88" s="145"/>
      <c r="E88" s="154"/>
      <c r="F88" s="209"/>
    </row>
    <row r="89" spans="3:6" ht="14.25">
      <c r="C89" s="90"/>
      <c r="D89" s="145"/>
      <c r="E89" s="154"/>
      <c r="F89" s="209"/>
    </row>
    <row r="90" spans="3:6" ht="14.25">
      <c r="C90" s="90"/>
      <c r="D90" s="145"/>
      <c r="E90" s="154"/>
      <c r="F90" s="209"/>
    </row>
    <row r="91" spans="3:6" ht="14.25">
      <c r="C91" s="90"/>
      <c r="D91" s="145"/>
      <c r="E91" s="154"/>
      <c r="F91" s="209"/>
    </row>
    <row r="92" spans="3:6" ht="14.25">
      <c r="C92" s="90"/>
      <c r="D92" s="145"/>
      <c r="E92" s="154"/>
      <c r="F92" s="209"/>
    </row>
    <row r="93" spans="3:6" ht="14.25">
      <c r="C93" s="90"/>
      <c r="D93" s="145"/>
      <c r="E93" s="154"/>
      <c r="F93" s="209"/>
    </row>
    <row r="94" spans="3:6" ht="14.25">
      <c r="C94" s="90"/>
      <c r="D94" s="145"/>
      <c r="E94" s="154"/>
      <c r="F94" s="209"/>
    </row>
    <row r="95" spans="3:6" ht="14.25">
      <c r="C95" s="90"/>
      <c r="D95" s="145"/>
      <c r="E95" s="154"/>
      <c r="F95" s="209"/>
    </row>
    <row r="96" spans="3:6" ht="14.25">
      <c r="C96" s="90"/>
      <c r="D96" s="145"/>
      <c r="E96" s="154"/>
      <c r="F96" s="209"/>
    </row>
    <row r="97" spans="3:6" ht="14.25">
      <c r="C97" s="90"/>
      <c r="D97" s="145"/>
      <c r="E97" s="154"/>
      <c r="F97" s="209"/>
    </row>
    <row r="98" spans="3:6" ht="14.25">
      <c r="C98" s="90"/>
      <c r="D98" s="145"/>
      <c r="E98" s="154"/>
      <c r="F98" s="209"/>
    </row>
    <row r="99" spans="3:6" ht="14.25">
      <c r="C99" s="90"/>
      <c r="D99" s="145"/>
      <c r="E99" s="154"/>
      <c r="F99" s="209"/>
    </row>
    <row r="100" spans="3:6" ht="14.25">
      <c r="C100" s="90"/>
      <c r="D100" s="145"/>
      <c r="E100" s="154"/>
      <c r="F100" s="209"/>
    </row>
    <row r="101" spans="3:6" ht="14.25">
      <c r="C101" s="90"/>
      <c r="D101" s="145"/>
      <c r="E101" s="154"/>
      <c r="F101" s="209"/>
    </row>
    <row r="102" spans="3:6" ht="14.25">
      <c r="C102" s="90"/>
      <c r="D102" s="145"/>
      <c r="E102" s="154"/>
      <c r="F102" s="209"/>
    </row>
    <row r="103" spans="3:6" ht="14.25">
      <c r="C103" s="90"/>
      <c r="D103" s="145"/>
      <c r="E103" s="155"/>
      <c r="F103" s="207"/>
    </row>
    <row r="104" spans="3:6" ht="14.25">
      <c r="C104" s="90"/>
      <c r="D104" s="145"/>
      <c r="E104" s="154"/>
      <c r="F104" s="209"/>
    </row>
    <row r="105" spans="3:6" ht="14.25">
      <c r="C105" s="90"/>
      <c r="D105" s="145"/>
      <c r="E105" s="154"/>
      <c r="F105" s="209"/>
    </row>
    <row r="106" spans="3:6" ht="14.25">
      <c r="C106" s="90"/>
      <c r="D106" s="145"/>
      <c r="E106" s="154"/>
      <c r="F106" s="209"/>
    </row>
    <row r="107" spans="3:6" ht="14.25">
      <c r="C107" s="90"/>
      <c r="D107" s="145"/>
      <c r="E107" s="154"/>
      <c r="F107" s="209"/>
    </row>
    <row r="108" spans="3:6" ht="14.25">
      <c r="C108" s="90"/>
      <c r="D108" s="145"/>
      <c r="E108" s="154"/>
      <c r="F108" s="209"/>
    </row>
    <row r="109" spans="3:6" ht="14.25">
      <c r="C109" s="90"/>
      <c r="D109" s="145"/>
      <c r="E109" s="154"/>
      <c r="F109" s="209"/>
    </row>
    <row r="110" spans="3:6" ht="14.25">
      <c r="C110" s="90"/>
      <c r="D110" s="145"/>
      <c r="E110" s="154"/>
      <c r="F110" s="209"/>
    </row>
    <row r="111" spans="1:6" ht="14.25">
      <c r="A111" s="65"/>
      <c r="C111" s="90"/>
      <c r="D111" s="145"/>
      <c r="E111" s="154"/>
      <c r="F111" s="209"/>
    </row>
    <row r="112" spans="3:6" ht="14.25">
      <c r="C112" s="90"/>
      <c r="D112" s="145"/>
      <c r="E112" s="154"/>
      <c r="F112" s="209"/>
    </row>
    <row r="113" spans="3:6" ht="14.25">
      <c r="C113" s="90"/>
      <c r="D113" s="145"/>
      <c r="E113" s="154"/>
      <c r="F113" s="209"/>
    </row>
    <row r="114" spans="3:6" ht="14.25">
      <c r="C114" s="90"/>
      <c r="D114" s="145"/>
      <c r="E114" s="154"/>
      <c r="F114" s="209"/>
    </row>
    <row r="115" spans="3:6" ht="14.25">
      <c r="C115" s="90"/>
      <c r="D115" s="145"/>
      <c r="E115" s="154"/>
      <c r="F115" s="209"/>
    </row>
    <row r="116" spans="3:6" ht="14.25">
      <c r="C116" s="90"/>
      <c r="D116" s="145"/>
      <c r="E116" s="154"/>
      <c r="F116" s="209"/>
    </row>
    <row r="117" spans="3:6" ht="14.25">
      <c r="C117" s="90"/>
      <c r="D117" s="145"/>
      <c r="E117" s="154"/>
      <c r="F117" s="209"/>
    </row>
    <row r="118" spans="3:6" ht="14.25">
      <c r="C118" s="90"/>
      <c r="D118" s="145"/>
      <c r="E118" s="154"/>
      <c r="F118" s="209"/>
    </row>
    <row r="119" spans="3:6" ht="14.25">
      <c r="C119" s="90"/>
      <c r="D119" s="145"/>
      <c r="E119" s="154"/>
      <c r="F119" s="209"/>
    </row>
    <row r="120" spans="3:6" ht="14.25">
      <c r="C120" s="90"/>
      <c r="D120" s="145"/>
      <c r="E120" s="154"/>
      <c r="F120" s="209"/>
    </row>
    <row r="121" spans="3:6" ht="14.25">
      <c r="C121" s="90"/>
      <c r="D121" s="145"/>
      <c r="E121" s="154"/>
      <c r="F121" s="209"/>
    </row>
    <row r="122" spans="3:6" ht="14.25">
      <c r="C122" s="90"/>
      <c r="D122" s="145"/>
      <c r="E122" s="154"/>
      <c r="F122" s="209"/>
    </row>
    <row r="123" spans="3:6" ht="14.25">
      <c r="C123" s="90"/>
      <c r="D123" s="145"/>
      <c r="E123" s="154"/>
      <c r="F123" s="209"/>
    </row>
    <row r="124" spans="3:6" ht="14.25">
      <c r="C124" s="90"/>
      <c r="D124" s="145"/>
      <c r="E124" s="154"/>
      <c r="F124" s="209"/>
    </row>
    <row r="125" spans="3:6" ht="14.25">
      <c r="C125" s="90"/>
      <c r="D125" s="145"/>
      <c r="E125" s="154"/>
      <c r="F125" s="209"/>
    </row>
    <row r="126" spans="3:6" ht="14.25">
      <c r="C126" s="90"/>
      <c r="D126" s="145"/>
      <c r="E126" s="154"/>
      <c r="F126" s="209"/>
    </row>
    <row r="127" spans="3:6" ht="14.25">
      <c r="C127" s="90"/>
      <c r="D127" s="145"/>
      <c r="E127" s="154"/>
      <c r="F127" s="209"/>
    </row>
    <row r="128" spans="3:6" ht="14.25">
      <c r="C128" s="90"/>
      <c r="D128" s="145"/>
      <c r="E128" s="154"/>
      <c r="F128" s="209"/>
    </row>
    <row r="129" spans="3:6" ht="14.25">
      <c r="C129" s="90"/>
      <c r="D129" s="145"/>
      <c r="E129" s="155"/>
      <c r="F129" s="207"/>
    </row>
    <row r="130" spans="3:6" ht="14.25">
      <c r="C130" s="90"/>
      <c r="D130" s="145"/>
      <c r="E130" s="154"/>
      <c r="F130" s="209"/>
    </row>
    <row r="131" spans="3:6" ht="14.25">
      <c r="C131" s="90"/>
      <c r="D131" s="145"/>
      <c r="E131" s="154"/>
      <c r="F131" s="209"/>
    </row>
    <row r="132" spans="3:6" ht="14.25">
      <c r="C132" s="90"/>
      <c r="D132" s="145"/>
      <c r="E132" s="154"/>
      <c r="F132" s="209"/>
    </row>
    <row r="133" spans="3:6" ht="14.25">
      <c r="C133" s="90"/>
      <c r="D133" s="145"/>
      <c r="E133" s="154"/>
      <c r="F133" s="209"/>
    </row>
    <row r="134" spans="3:6" ht="14.25">
      <c r="C134" s="90"/>
      <c r="D134" s="145"/>
      <c r="E134" s="154"/>
      <c r="F134" s="209"/>
    </row>
    <row r="135" spans="3:6" ht="14.25">
      <c r="C135" s="90"/>
      <c r="D135" s="145"/>
      <c r="E135" s="154"/>
      <c r="F135" s="209"/>
    </row>
    <row r="136" spans="3:6" ht="14.25">
      <c r="C136" s="90"/>
      <c r="D136" s="145"/>
      <c r="E136" s="154"/>
      <c r="F136" s="209"/>
    </row>
    <row r="137" spans="1:6" ht="14.25">
      <c r="A137" s="65"/>
      <c r="C137" s="90"/>
      <c r="D137" s="145"/>
      <c r="E137" s="154"/>
      <c r="F137" s="209"/>
    </row>
    <row r="138" spans="3:6" ht="14.25">
      <c r="C138" s="90"/>
      <c r="D138" s="145"/>
      <c r="E138" s="154"/>
      <c r="F138" s="209"/>
    </row>
    <row r="139" spans="3:6" ht="14.25">
      <c r="C139" s="90"/>
      <c r="D139" s="145"/>
      <c r="E139" s="154"/>
      <c r="F139" s="209"/>
    </row>
    <row r="140" spans="3:6" ht="14.25">
      <c r="C140" s="90"/>
      <c r="D140" s="145"/>
      <c r="E140" s="154"/>
      <c r="F140" s="209"/>
    </row>
    <row r="141" spans="3:6" ht="14.25">
      <c r="C141" s="90"/>
      <c r="D141" s="145"/>
      <c r="E141" s="154"/>
      <c r="F141" s="209"/>
    </row>
    <row r="142" spans="3:6" ht="14.25">
      <c r="C142" s="90"/>
      <c r="D142" s="145"/>
      <c r="E142" s="154"/>
      <c r="F142" s="209"/>
    </row>
    <row r="143" spans="3:6" ht="14.25">
      <c r="C143" s="90"/>
      <c r="D143" s="145"/>
      <c r="E143" s="154"/>
      <c r="F143" s="209"/>
    </row>
    <row r="144" spans="3:6" ht="14.25">
      <c r="C144" s="90"/>
      <c r="D144" s="145"/>
      <c r="E144" s="154"/>
      <c r="F144" s="209"/>
    </row>
    <row r="145" spans="3:6" ht="14.25">
      <c r="C145" s="90"/>
      <c r="D145" s="145"/>
      <c r="E145" s="154"/>
      <c r="F145" s="209"/>
    </row>
    <row r="146" spans="3:6" ht="14.25">
      <c r="C146" s="90"/>
      <c r="D146" s="145"/>
      <c r="E146" s="154"/>
      <c r="F146" s="209"/>
    </row>
    <row r="147" spans="3:6" ht="14.25">
      <c r="C147" s="90"/>
      <c r="D147" s="145"/>
      <c r="E147" s="154"/>
      <c r="F147" s="209"/>
    </row>
    <row r="148" spans="3:6" ht="14.25">
      <c r="C148" s="90"/>
      <c r="D148" s="145"/>
      <c r="E148" s="154"/>
      <c r="F148" s="209"/>
    </row>
    <row r="149" spans="3:6" ht="14.25">
      <c r="C149" s="90"/>
      <c r="D149" s="145"/>
      <c r="E149" s="154"/>
      <c r="F149" s="209"/>
    </row>
    <row r="150" spans="3:6" ht="14.25">
      <c r="C150" s="90"/>
      <c r="D150" s="145"/>
      <c r="E150" s="154"/>
      <c r="F150" s="209"/>
    </row>
    <row r="151" spans="3:6" ht="14.25">
      <c r="C151" s="90"/>
      <c r="D151" s="145"/>
      <c r="E151" s="154"/>
      <c r="F151" s="209"/>
    </row>
    <row r="152" spans="3:6" ht="14.25">
      <c r="C152" s="90"/>
      <c r="D152" s="145"/>
      <c r="E152" s="154"/>
      <c r="F152" s="209"/>
    </row>
    <row r="153" spans="3:6" ht="14.25">
      <c r="C153" s="90"/>
      <c r="D153" s="145"/>
      <c r="E153" s="154"/>
      <c r="F153" s="209"/>
    </row>
    <row r="154" spans="3:6" ht="14.25">
      <c r="C154" s="90"/>
      <c r="D154" s="145"/>
      <c r="E154" s="155"/>
      <c r="F154" s="207"/>
    </row>
    <row r="155" spans="3:6" ht="14.25">
      <c r="C155" s="90"/>
      <c r="D155" s="145"/>
      <c r="E155" s="154"/>
      <c r="F155" s="209"/>
    </row>
    <row r="156" spans="3:6" ht="14.25">
      <c r="C156" s="90"/>
      <c r="D156" s="145"/>
      <c r="E156" s="154"/>
      <c r="F156" s="209"/>
    </row>
    <row r="157" spans="3:6" ht="14.25">
      <c r="C157" s="90"/>
      <c r="D157" s="145"/>
      <c r="E157" s="154"/>
      <c r="F157" s="209"/>
    </row>
    <row r="158" spans="3:6" ht="14.25">
      <c r="C158" s="90"/>
      <c r="D158" s="145"/>
      <c r="E158" s="154"/>
      <c r="F158" s="209"/>
    </row>
    <row r="159" spans="3:6" ht="14.25">
      <c r="C159" s="90"/>
      <c r="D159" s="145"/>
      <c r="E159" s="154"/>
      <c r="F159" s="209"/>
    </row>
    <row r="160" spans="3:6" ht="14.25">
      <c r="C160" s="90"/>
      <c r="D160" s="145"/>
      <c r="E160" s="154"/>
      <c r="F160" s="209"/>
    </row>
    <row r="161" spans="3:6" ht="14.25">
      <c r="C161" s="90"/>
      <c r="D161" s="145"/>
      <c r="E161" s="154"/>
      <c r="F161" s="209"/>
    </row>
    <row r="162" spans="3:6" ht="14.25">
      <c r="C162" s="90"/>
      <c r="D162" s="145"/>
      <c r="E162" s="154"/>
      <c r="F162" s="209"/>
    </row>
    <row r="163" spans="3:6" ht="14.25">
      <c r="C163" s="90"/>
      <c r="D163" s="145"/>
      <c r="E163" s="155"/>
      <c r="F163" s="207"/>
    </row>
    <row r="164" spans="3:6" ht="14.25">
      <c r="C164" s="90"/>
      <c r="D164" s="145"/>
      <c r="E164" s="154"/>
      <c r="F164" s="209"/>
    </row>
    <row r="165" spans="3:6" ht="14.25">
      <c r="C165" s="90"/>
      <c r="D165" s="145"/>
      <c r="E165" s="154"/>
      <c r="F165" s="209"/>
    </row>
    <row r="166" spans="3:6" ht="14.25">
      <c r="C166" s="90"/>
      <c r="D166" s="145"/>
      <c r="E166" s="154"/>
      <c r="F166" s="209"/>
    </row>
    <row r="167" spans="3:6" ht="14.25">
      <c r="C167" s="90"/>
      <c r="D167" s="145"/>
      <c r="E167" s="154"/>
      <c r="F167" s="209"/>
    </row>
    <row r="168" spans="3:6" ht="14.25">
      <c r="C168" s="90"/>
      <c r="D168" s="145"/>
      <c r="E168" s="154"/>
      <c r="F168" s="209"/>
    </row>
    <row r="169" spans="3:6" ht="14.25">
      <c r="C169" s="90"/>
      <c r="D169" s="145"/>
      <c r="E169" s="154"/>
      <c r="F169" s="209"/>
    </row>
    <row r="170" spans="3:6" ht="14.25">
      <c r="C170" s="90"/>
      <c r="D170" s="145"/>
      <c r="E170" s="154"/>
      <c r="F170" s="209"/>
    </row>
    <row r="171" spans="3:6" ht="14.25">
      <c r="C171" s="90"/>
      <c r="D171" s="145"/>
      <c r="E171" s="154"/>
      <c r="F171" s="209"/>
    </row>
    <row r="172" spans="3:6" ht="14.25">
      <c r="C172" s="90"/>
      <c r="D172" s="145"/>
      <c r="E172" s="155"/>
      <c r="F172" s="207"/>
    </row>
    <row r="173" spans="3:6" ht="14.25">
      <c r="C173" s="90"/>
      <c r="D173" s="145"/>
      <c r="E173" s="154"/>
      <c r="F173" s="209"/>
    </row>
    <row r="174" spans="3:6" ht="14.25">
      <c r="C174" s="90"/>
      <c r="D174" s="145"/>
      <c r="E174" s="154"/>
      <c r="F174" s="209"/>
    </row>
    <row r="175" spans="3:6" ht="14.25">
      <c r="C175" s="90"/>
      <c r="D175" s="145"/>
      <c r="E175" s="154"/>
      <c r="F175" s="209"/>
    </row>
    <row r="176" spans="3:6" ht="14.25">
      <c r="C176" s="90"/>
      <c r="D176" s="145"/>
      <c r="E176" s="154"/>
      <c r="F176" s="209"/>
    </row>
    <row r="177" spans="3:6" ht="14.25">
      <c r="C177" s="90"/>
      <c r="D177" s="145"/>
      <c r="E177" s="154"/>
      <c r="F177" s="209"/>
    </row>
    <row r="178" spans="3:6" ht="14.25">
      <c r="C178" s="90"/>
      <c r="D178" s="145"/>
      <c r="E178" s="154"/>
      <c r="F178" s="209"/>
    </row>
    <row r="179" spans="3:6" ht="14.25">
      <c r="C179" s="90"/>
      <c r="D179" s="145"/>
      <c r="E179" s="154"/>
      <c r="F179" s="209"/>
    </row>
    <row r="180" spans="1:6" ht="14.25">
      <c r="A180" s="65"/>
      <c r="C180" s="90"/>
      <c r="D180" s="145"/>
      <c r="E180" s="154"/>
      <c r="F180" s="209"/>
    </row>
    <row r="181" spans="3:6" ht="14.25">
      <c r="C181" s="90"/>
      <c r="D181" s="145"/>
      <c r="E181" s="154"/>
      <c r="F181" s="209"/>
    </row>
    <row r="182" spans="3:6" ht="14.25">
      <c r="C182" s="90"/>
      <c r="D182" s="145"/>
      <c r="E182" s="154"/>
      <c r="F182" s="209"/>
    </row>
    <row r="183" spans="3:6" ht="14.25">
      <c r="C183" s="90"/>
      <c r="D183" s="145"/>
      <c r="E183" s="154"/>
      <c r="F183" s="209"/>
    </row>
    <row r="184" spans="3:6" ht="14.25">
      <c r="C184" s="90"/>
      <c r="D184" s="145"/>
      <c r="E184" s="154"/>
      <c r="F184" s="209"/>
    </row>
    <row r="185" spans="3:6" ht="14.25">
      <c r="C185" s="90"/>
      <c r="D185" s="145"/>
      <c r="E185" s="154"/>
      <c r="F185" s="209"/>
    </row>
    <row r="186" spans="3:6" ht="14.25">
      <c r="C186" s="90"/>
      <c r="D186" s="145"/>
      <c r="E186" s="154"/>
      <c r="F186" s="209"/>
    </row>
    <row r="187" spans="3:6" ht="14.25">
      <c r="C187" s="90"/>
      <c r="D187" s="145"/>
      <c r="E187" s="154"/>
      <c r="F187" s="209"/>
    </row>
    <row r="188" spans="3:6" ht="14.25">
      <c r="C188" s="90"/>
      <c r="D188" s="145"/>
      <c r="E188" s="154"/>
      <c r="F188" s="209"/>
    </row>
    <row r="189" spans="3:6" ht="14.25">
      <c r="C189" s="90"/>
      <c r="D189" s="145"/>
      <c r="E189" s="154"/>
      <c r="F189" s="209"/>
    </row>
    <row r="190" spans="3:6" ht="14.25">
      <c r="C190" s="90"/>
      <c r="D190" s="145"/>
      <c r="E190" s="154"/>
      <c r="F190" s="209"/>
    </row>
    <row r="191" spans="3:6" ht="14.25">
      <c r="C191" s="90"/>
      <c r="D191" s="145"/>
      <c r="E191" s="154"/>
      <c r="F191" s="209"/>
    </row>
    <row r="192" spans="3:6" ht="14.25">
      <c r="C192" s="90"/>
      <c r="D192" s="145"/>
      <c r="E192" s="154"/>
      <c r="F192" s="209"/>
    </row>
    <row r="193" spans="3:6" ht="14.25">
      <c r="C193" s="90"/>
      <c r="D193" s="145"/>
      <c r="E193" s="154"/>
      <c r="F193" s="209"/>
    </row>
    <row r="194" spans="3:6" ht="14.25">
      <c r="C194" s="90"/>
      <c r="D194" s="145"/>
      <c r="E194" s="154"/>
      <c r="F194" s="209"/>
    </row>
    <row r="195" spans="3:6" ht="14.25">
      <c r="C195" s="90"/>
      <c r="D195" s="145"/>
      <c r="E195" s="154"/>
      <c r="F195" s="209"/>
    </row>
    <row r="196" spans="3:6" ht="14.25">
      <c r="C196" s="90"/>
      <c r="D196" s="145"/>
      <c r="E196" s="154"/>
      <c r="F196" s="209"/>
    </row>
    <row r="197" spans="3:6" ht="14.25">
      <c r="C197" s="90"/>
      <c r="D197" s="145"/>
      <c r="E197" s="155"/>
      <c r="F197" s="207"/>
    </row>
    <row r="198" spans="3:6" ht="14.25">
      <c r="C198" s="90"/>
      <c r="D198" s="145"/>
      <c r="E198" s="154"/>
      <c r="F198" s="209"/>
    </row>
    <row r="199" spans="3:6" ht="14.25">
      <c r="C199" s="90"/>
      <c r="D199" s="145"/>
      <c r="E199" s="154"/>
      <c r="F199" s="209"/>
    </row>
    <row r="200" spans="3:6" ht="14.25">
      <c r="C200" s="90"/>
      <c r="D200" s="145"/>
      <c r="E200" s="154"/>
      <c r="F200" s="209"/>
    </row>
    <row r="201" spans="3:6" ht="14.25">
      <c r="C201" s="90"/>
      <c r="D201" s="145"/>
      <c r="E201" s="154"/>
      <c r="F201" s="209"/>
    </row>
    <row r="202" spans="3:6" ht="14.25">
      <c r="C202" s="90"/>
      <c r="D202" s="145"/>
      <c r="E202" s="154"/>
      <c r="F202" s="209"/>
    </row>
    <row r="203" spans="3:6" ht="14.25">
      <c r="C203" s="90"/>
      <c r="D203" s="145"/>
      <c r="E203" s="154"/>
      <c r="F203" s="209"/>
    </row>
    <row r="204" spans="3:6" ht="14.25">
      <c r="C204" s="90"/>
      <c r="D204" s="145"/>
      <c r="E204" s="154"/>
      <c r="F204" s="209"/>
    </row>
    <row r="205" spans="1:6" ht="135.75" customHeight="1">
      <c r="A205" s="65"/>
      <c r="C205" s="90"/>
      <c r="D205" s="145"/>
      <c r="E205" s="154"/>
      <c r="F205" s="209"/>
    </row>
    <row r="206" spans="3:6" ht="14.25">
      <c r="C206" s="90"/>
      <c r="D206" s="145"/>
      <c r="E206" s="154"/>
      <c r="F206" s="209"/>
    </row>
    <row r="207" spans="3:6" ht="14.25">
      <c r="C207" s="90"/>
      <c r="D207" s="145"/>
      <c r="E207" s="155"/>
      <c r="F207" s="207"/>
    </row>
    <row r="208" spans="3:6" ht="14.25">
      <c r="C208" s="90"/>
      <c r="D208" s="145"/>
      <c r="E208" s="155"/>
      <c r="F208" s="207"/>
    </row>
    <row r="209" spans="3:6" ht="14.25">
      <c r="C209" s="90"/>
      <c r="D209" s="145"/>
      <c r="E209" s="155"/>
      <c r="F209" s="207"/>
    </row>
    <row r="210" spans="3:6" ht="14.25">
      <c r="C210" s="90"/>
      <c r="D210" s="145"/>
      <c r="E210" s="155"/>
      <c r="F210" s="207"/>
    </row>
    <row r="211" spans="3:6" ht="14.25">
      <c r="C211" s="90"/>
      <c r="D211" s="145"/>
      <c r="E211" s="155"/>
      <c r="F211" s="207"/>
    </row>
    <row r="212" spans="3:6" ht="14.25">
      <c r="C212" s="90"/>
      <c r="D212" s="145"/>
      <c r="E212" s="154"/>
      <c r="F212" s="209"/>
    </row>
    <row r="213" spans="3:6" ht="14.25">
      <c r="C213" s="90"/>
      <c r="D213" s="145"/>
      <c r="E213" s="154"/>
      <c r="F213" s="209"/>
    </row>
    <row r="214" spans="3:6" ht="14.25">
      <c r="C214" s="90"/>
      <c r="D214" s="145"/>
      <c r="E214" s="154"/>
      <c r="F214" s="209"/>
    </row>
    <row r="215" spans="3:6" ht="14.25">
      <c r="C215" s="90"/>
      <c r="D215" s="145"/>
      <c r="E215" s="154"/>
      <c r="F215" s="209"/>
    </row>
    <row r="216" spans="3:6" ht="14.25">
      <c r="C216" s="90"/>
      <c r="D216" s="145"/>
      <c r="E216" s="154"/>
      <c r="F216" s="209"/>
    </row>
    <row r="217" spans="3:6" ht="14.25">
      <c r="C217" s="90"/>
      <c r="D217" s="145"/>
      <c r="E217" s="154"/>
      <c r="F217" s="209"/>
    </row>
    <row r="218" spans="1:6" ht="14.25">
      <c r="A218" s="65"/>
      <c r="C218" s="90"/>
      <c r="D218" s="145"/>
      <c r="E218" s="154"/>
      <c r="F218" s="209"/>
    </row>
    <row r="219" spans="3:6" ht="14.25">
      <c r="C219" s="90"/>
      <c r="D219" s="145"/>
      <c r="E219" s="155"/>
      <c r="F219" s="207"/>
    </row>
    <row r="220" spans="3:6" ht="14.25">
      <c r="C220" s="90"/>
      <c r="D220" s="145"/>
      <c r="E220" s="155"/>
      <c r="F220" s="207"/>
    </row>
    <row r="221" spans="3:6" ht="14.25">
      <c r="C221" s="90"/>
      <c r="D221" s="145"/>
      <c r="E221" s="154"/>
      <c r="F221" s="209"/>
    </row>
    <row r="222" spans="3:6" ht="14.25">
      <c r="C222" s="90"/>
      <c r="D222" s="145"/>
      <c r="E222" s="154"/>
      <c r="F222" s="209"/>
    </row>
    <row r="223" spans="1:6" ht="14.25">
      <c r="A223" s="65"/>
      <c r="C223" s="90"/>
      <c r="D223" s="145"/>
      <c r="E223" s="154"/>
      <c r="F223" s="209"/>
    </row>
    <row r="224" spans="3:6" ht="14.25">
      <c r="C224" s="90"/>
      <c r="D224" s="145"/>
      <c r="E224" s="155"/>
      <c r="F224" s="207"/>
    </row>
    <row r="225" spans="3:6" ht="14.25">
      <c r="C225" s="90"/>
      <c r="D225" s="145"/>
      <c r="E225" s="155"/>
      <c r="F225" s="207"/>
    </row>
    <row r="226" spans="3:6" ht="14.25">
      <c r="C226" s="90"/>
      <c r="D226" s="145"/>
      <c r="E226" s="154"/>
      <c r="F226" s="209"/>
    </row>
    <row r="227" spans="3:6" ht="14.25">
      <c r="C227" s="90"/>
      <c r="D227" s="145"/>
      <c r="E227" s="154"/>
      <c r="F227" s="209"/>
    </row>
    <row r="228" spans="1:6" ht="105" customHeight="1">
      <c r="A228" s="65"/>
      <c r="C228" s="90"/>
      <c r="D228" s="145"/>
      <c r="E228" s="154"/>
      <c r="F228" s="209"/>
    </row>
    <row r="229" spans="3:6" ht="14.25">
      <c r="C229" s="90"/>
      <c r="D229" s="145"/>
      <c r="E229" s="154"/>
      <c r="F229" s="209"/>
    </row>
    <row r="230" spans="3:10" ht="14.25">
      <c r="C230" s="90"/>
      <c r="D230" s="145"/>
      <c r="E230" s="155"/>
      <c r="F230" s="207"/>
      <c r="J230" s="66"/>
    </row>
    <row r="231" spans="3:6" ht="14.25">
      <c r="C231" s="90"/>
      <c r="D231" s="145"/>
      <c r="E231" s="154"/>
      <c r="F231" s="209"/>
    </row>
    <row r="232" spans="3:10" ht="14.25">
      <c r="C232" s="90"/>
      <c r="D232" s="145"/>
      <c r="E232" s="155"/>
      <c r="F232" s="207"/>
      <c r="J232" s="66"/>
    </row>
    <row r="233" spans="3:10" ht="14.25">
      <c r="C233" s="90"/>
      <c r="D233" s="145"/>
      <c r="E233" s="155"/>
      <c r="F233" s="207"/>
      <c r="J233" s="66"/>
    </row>
    <row r="234" spans="3:10" ht="14.25">
      <c r="C234" s="90"/>
      <c r="D234" s="145"/>
      <c r="E234" s="155"/>
      <c r="F234" s="207"/>
      <c r="J234" s="66"/>
    </row>
    <row r="235" spans="3:10" ht="14.25">
      <c r="C235" s="90"/>
      <c r="D235" s="145"/>
      <c r="E235" s="155"/>
      <c r="F235" s="207"/>
      <c r="J235" s="66"/>
    </row>
    <row r="236" spans="3:6" ht="14.25">
      <c r="C236" s="90"/>
      <c r="D236" s="145"/>
      <c r="E236" s="154"/>
      <c r="F236" s="209"/>
    </row>
    <row r="237" spans="3:10" ht="14.25">
      <c r="C237" s="90"/>
      <c r="D237" s="145"/>
      <c r="E237" s="155"/>
      <c r="F237" s="207"/>
      <c r="J237" s="66"/>
    </row>
    <row r="238" spans="3:10" ht="14.25">
      <c r="C238" s="90"/>
      <c r="D238" s="145"/>
      <c r="E238" s="155"/>
      <c r="F238" s="207"/>
      <c r="J238" s="66"/>
    </row>
    <row r="239" spans="3:10" ht="14.25">
      <c r="C239" s="90"/>
      <c r="D239" s="145"/>
      <c r="E239" s="155"/>
      <c r="F239" s="207"/>
      <c r="J239" s="66"/>
    </row>
    <row r="240" spans="3:10" ht="14.25">
      <c r="C240" s="90"/>
      <c r="D240" s="145"/>
      <c r="E240" s="155"/>
      <c r="F240" s="207"/>
      <c r="J240" s="66"/>
    </row>
    <row r="241" spans="3:10" ht="14.25">
      <c r="C241" s="90"/>
      <c r="D241" s="145"/>
      <c r="E241" s="155"/>
      <c r="F241" s="207"/>
      <c r="J241" s="66"/>
    </row>
    <row r="242" spans="3:6" ht="14.25">
      <c r="C242" s="90"/>
      <c r="D242" s="145"/>
      <c r="E242" s="154"/>
      <c r="F242" s="209"/>
    </row>
    <row r="243" spans="3:10" ht="14.25">
      <c r="C243" s="90"/>
      <c r="D243" s="145"/>
      <c r="E243" s="155"/>
      <c r="F243" s="207"/>
      <c r="J243" s="66"/>
    </row>
    <row r="244" spans="3:10" ht="14.25">
      <c r="C244" s="90"/>
      <c r="D244" s="145"/>
      <c r="E244" s="155"/>
      <c r="F244" s="207"/>
      <c r="J244" s="66"/>
    </row>
    <row r="245" spans="3:10" ht="14.25">
      <c r="C245" s="90"/>
      <c r="D245" s="145"/>
      <c r="E245" s="155"/>
      <c r="F245" s="207"/>
      <c r="J245" s="66"/>
    </row>
    <row r="246" spans="3:10" ht="14.25">
      <c r="C246" s="90"/>
      <c r="D246" s="145"/>
      <c r="E246" s="155"/>
      <c r="F246" s="207"/>
      <c r="J246" s="66"/>
    </row>
    <row r="247" spans="3:10" ht="14.25">
      <c r="C247" s="90"/>
      <c r="D247" s="145"/>
      <c r="E247" s="155"/>
      <c r="F247" s="207"/>
      <c r="J247" s="66"/>
    </row>
    <row r="248" spans="3:10" ht="14.25">
      <c r="C248" s="90"/>
      <c r="D248" s="145"/>
      <c r="E248" s="155"/>
      <c r="F248" s="207"/>
      <c r="J248" s="66"/>
    </row>
    <row r="249" spans="3:6" ht="14.25">
      <c r="C249" s="90"/>
      <c r="D249" s="145"/>
      <c r="E249" s="154"/>
      <c r="F249" s="209"/>
    </row>
    <row r="250" spans="3:10" ht="14.25">
      <c r="C250" s="90"/>
      <c r="D250" s="145"/>
      <c r="E250" s="155"/>
      <c r="F250" s="207"/>
      <c r="J250" s="66"/>
    </row>
    <row r="251" spans="3:10" ht="14.25">
      <c r="C251" s="90"/>
      <c r="D251" s="145"/>
      <c r="E251" s="155"/>
      <c r="F251" s="207"/>
      <c r="J251" s="66"/>
    </row>
    <row r="252" spans="3:6" ht="14.25">
      <c r="C252" s="90"/>
      <c r="D252" s="145"/>
      <c r="E252" s="154"/>
      <c r="F252" s="209"/>
    </row>
    <row r="253" spans="3:6" ht="14.25">
      <c r="C253" s="90"/>
      <c r="D253" s="145"/>
      <c r="E253" s="154"/>
      <c r="F253" s="209"/>
    </row>
    <row r="254" spans="3:6" ht="14.25">
      <c r="C254" s="90"/>
      <c r="D254" s="145"/>
      <c r="E254" s="154"/>
      <c r="F254" s="209"/>
    </row>
    <row r="255" spans="3:6" ht="14.25">
      <c r="C255" s="90"/>
      <c r="D255" s="145"/>
      <c r="E255" s="154"/>
      <c r="F255" s="209"/>
    </row>
    <row r="256" spans="3:6" ht="14.25">
      <c r="C256" s="90"/>
      <c r="D256" s="145"/>
      <c r="E256" s="154"/>
      <c r="F256" s="209"/>
    </row>
    <row r="257" spans="3:6" ht="14.25">
      <c r="C257" s="90"/>
      <c r="D257" s="145"/>
      <c r="E257" s="154"/>
      <c r="F257" s="209"/>
    </row>
    <row r="258" spans="1:6" ht="14.25">
      <c r="A258" s="65"/>
      <c r="C258" s="90"/>
      <c r="D258" s="145"/>
      <c r="E258" s="154"/>
      <c r="F258" s="209"/>
    </row>
    <row r="259" spans="3:6" ht="14.25">
      <c r="C259" s="90"/>
      <c r="D259" s="145"/>
      <c r="E259" s="154"/>
      <c r="F259" s="209"/>
    </row>
    <row r="260" spans="3:10" ht="14.25">
      <c r="C260" s="90"/>
      <c r="D260" s="145"/>
      <c r="E260" s="155"/>
      <c r="F260" s="207"/>
      <c r="J260" s="66"/>
    </row>
    <row r="261" spans="3:10" ht="14.25">
      <c r="C261" s="90"/>
      <c r="D261" s="145"/>
      <c r="E261" s="155"/>
      <c r="F261" s="207"/>
      <c r="J261" s="66"/>
    </row>
    <row r="262" spans="3:10" ht="14.25">
      <c r="C262" s="90"/>
      <c r="D262" s="145"/>
      <c r="E262" s="154"/>
      <c r="F262" s="209"/>
      <c r="J262" s="68"/>
    </row>
    <row r="263" spans="3:6" ht="14.25">
      <c r="C263" s="90"/>
      <c r="D263" s="145"/>
      <c r="E263" s="154"/>
      <c r="F263" s="209"/>
    </row>
    <row r="264" spans="3:6" ht="14.25">
      <c r="C264" s="90"/>
      <c r="D264" s="145"/>
      <c r="E264" s="154"/>
      <c r="F264" s="209"/>
    </row>
    <row r="265" spans="3:6" ht="14.25">
      <c r="C265" s="90"/>
      <c r="D265" s="145"/>
      <c r="E265" s="154"/>
      <c r="F265" s="209"/>
    </row>
    <row r="266" spans="3:6" ht="14.25">
      <c r="C266" s="90"/>
      <c r="D266" s="145"/>
      <c r="E266" s="154"/>
      <c r="F266" s="209"/>
    </row>
    <row r="267" spans="3:6" ht="14.25">
      <c r="C267" s="90"/>
      <c r="D267" s="145"/>
      <c r="E267" s="154"/>
      <c r="F267" s="209"/>
    </row>
    <row r="268" spans="1:6" ht="14.25">
      <c r="A268" s="65"/>
      <c r="C268" s="90"/>
      <c r="D268" s="145"/>
      <c r="E268" s="155"/>
      <c r="F268" s="207"/>
    </row>
    <row r="269" spans="3:6" ht="14.25">
      <c r="C269" s="90"/>
      <c r="D269" s="145"/>
      <c r="E269" s="154"/>
      <c r="F269" s="209"/>
    </row>
    <row r="270" spans="3:6" ht="14.25">
      <c r="C270" s="90"/>
      <c r="D270" s="145"/>
      <c r="E270" s="154"/>
      <c r="F270" s="209"/>
    </row>
    <row r="271" spans="3:6" ht="14.25">
      <c r="C271" s="90"/>
      <c r="D271" s="145"/>
      <c r="E271" s="154"/>
      <c r="F271" s="209"/>
    </row>
    <row r="272" spans="3:6" ht="14.25">
      <c r="C272" s="90"/>
      <c r="D272" s="145"/>
      <c r="E272" s="154"/>
      <c r="F272" s="209"/>
    </row>
    <row r="273" spans="1:6" ht="14.25">
      <c r="A273" s="65"/>
      <c r="C273" s="90"/>
      <c r="D273" s="145"/>
      <c r="E273" s="154"/>
      <c r="F273" s="209"/>
    </row>
    <row r="274" spans="3:6" ht="14.25">
      <c r="C274" s="90"/>
      <c r="D274" s="145"/>
      <c r="E274" s="155"/>
      <c r="F274" s="207"/>
    </row>
    <row r="275" spans="3:6" ht="14.25">
      <c r="C275" s="90"/>
      <c r="D275" s="145"/>
      <c r="E275" s="154"/>
      <c r="F275" s="209"/>
    </row>
    <row r="276" spans="3:6" ht="14.25">
      <c r="C276" s="90"/>
      <c r="D276" s="145"/>
      <c r="E276" s="154"/>
      <c r="F276" s="209"/>
    </row>
    <row r="277" spans="3:6" ht="14.25">
      <c r="C277" s="90"/>
      <c r="D277" s="145"/>
      <c r="E277" s="154"/>
      <c r="F277" s="209"/>
    </row>
    <row r="278" spans="3:6" ht="14.25">
      <c r="C278" s="90"/>
      <c r="D278" s="145"/>
      <c r="E278" s="154"/>
      <c r="F278" s="209"/>
    </row>
    <row r="279" spans="1:6" ht="14.25">
      <c r="A279" s="65"/>
      <c r="C279" s="90"/>
      <c r="D279" s="145"/>
      <c r="E279" s="154"/>
      <c r="F279" s="209"/>
    </row>
    <row r="280" spans="3:6" ht="14.25">
      <c r="C280" s="90"/>
      <c r="D280" s="145"/>
      <c r="E280" s="155"/>
      <c r="F280" s="207"/>
    </row>
    <row r="281" spans="3:6" ht="14.25">
      <c r="C281" s="90"/>
      <c r="D281" s="145"/>
      <c r="E281" s="154"/>
      <c r="F281" s="209"/>
    </row>
    <row r="282" spans="3:6" ht="14.25">
      <c r="C282" s="90"/>
      <c r="D282" s="145"/>
      <c r="E282" s="154"/>
      <c r="F282" s="209"/>
    </row>
    <row r="283" spans="3:6" ht="14.25">
      <c r="C283" s="90"/>
      <c r="D283" s="145"/>
      <c r="E283" s="154"/>
      <c r="F283" s="209"/>
    </row>
    <row r="284" spans="3:6" ht="14.25">
      <c r="C284" s="90"/>
      <c r="D284" s="145"/>
      <c r="E284" s="154"/>
      <c r="F284" s="209"/>
    </row>
    <row r="285" spans="1:6" ht="14.25">
      <c r="A285" s="65"/>
      <c r="C285" s="90"/>
      <c r="D285" s="145"/>
      <c r="E285" s="154"/>
      <c r="F285" s="209"/>
    </row>
    <row r="286" spans="3:6" ht="14.25">
      <c r="C286" s="90"/>
      <c r="D286" s="145"/>
      <c r="E286" s="154"/>
      <c r="F286" s="209"/>
    </row>
    <row r="287" spans="3:6" ht="14.25">
      <c r="C287" s="90"/>
      <c r="D287" s="145"/>
      <c r="E287" s="154"/>
      <c r="F287" s="209"/>
    </row>
    <row r="288" spans="3:6" ht="14.25">
      <c r="C288" s="90"/>
      <c r="D288" s="145"/>
      <c r="E288" s="155"/>
      <c r="F288" s="207"/>
    </row>
    <row r="289" spans="3:6" ht="14.25">
      <c r="C289" s="90"/>
      <c r="D289" s="145"/>
      <c r="E289" s="155"/>
      <c r="F289" s="207"/>
    </row>
    <row r="290" spans="3:6" ht="14.25">
      <c r="C290" s="90"/>
      <c r="D290" s="145"/>
      <c r="E290" s="155"/>
      <c r="F290" s="207"/>
    </row>
    <row r="291" spans="3:6" ht="14.25">
      <c r="C291" s="90"/>
      <c r="D291" s="145"/>
      <c r="E291" s="154"/>
      <c r="F291" s="209"/>
    </row>
    <row r="292" spans="3:6" ht="14.25">
      <c r="C292" s="90"/>
      <c r="D292" s="145"/>
      <c r="E292" s="154"/>
      <c r="F292" s="209"/>
    </row>
    <row r="293" spans="3:6" ht="14.25">
      <c r="C293" s="90"/>
      <c r="D293" s="145"/>
      <c r="E293" s="154"/>
      <c r="F293" s="209"/>
    </row>
    <row r="294" spans="3:6" ht="14.25">
      <c r="C294" s="90"/>
      <c r="D294" s="145"/>
      <c r="E294" s="154"/>
      <c r="F294" s="209"/>
    </row>
    <row r="295" spans="1:6" ht="14.25">
      <c r="A295" s="65"/>
      <c r="C295" s="90"/>
      <c r="D295" s="145"/>
      <c r="E295" s="154"/>
      <c r="F295" s="209"/>
    </row>
    <row r="296" spans="3:6" ht="14.25">
      <c r="C296" s="90"/>
      <c r="D296" s="145"/>
      <c r="E296" s="154"/>
      <c r="F296" s="209"/>
    </row>
    <row r="297" spans="3:6" ht="14.25">
      <c r="C297" s="90"/>
      <c r="D297" s="145"/>
      <c r="E297" s="154"/>
      <c r="F297" s="209"/>
    </row>
    <row r="298" spans="3:6" ht="14.25">
      <c r="C298" s="90"/>
      <c r="D298" s="145"/>
      <c r="E298" s="155"/>
      <c r="F298" s="207"/>
    </row>
    <row r="299" spans="3:6" ht="14.25">
      <c r="C299" s="90"/>
      <c r="D299" s="145"/>
      <c r="E299" s="155"/>
      <c r="F299" s="207"/>
    </row>
    <row r="300" spans="3:6" ht="14.25">
      <c r="C300" s="90"/>
      <c r="D300" s="145"/>
      <c r="E300" s="155"/>
      <c r="F300" s="207"/>
    </row>
    <row r="301" spans="3:6" ht="14.25">
      <c r="C301" s="90"/>
      <c r="D301" s="145"/>
      <c r="E301" s="154"/>
      <c r="F301" s="209"/>
    </row>
    <row r="302" spans="3:6" ht="14.25">
      <c r="C302" s="90"/>
      <c r="D302" s="145"/>
      <c r="E302" s="154"/>
      <c r="F302" s="209"/>
    </row>
    <row r="303" spans="3:6" ht="14.25">
      <c r="C303" s="90"/>
      <c r="D303" s="145"/>
      <c r="E303" s="154"/>
      <c r="F303" s="209"/>
    </row>
    <row r="304" spans="3:6" ht="14.25">
      <c r="C304" s="90"/>
      <c r="D304" s="145"/>
      <c r="E304" s="154"/>
      <c r="F304" s="209"/>
    </row>
    <row r="305" spans="1:6" ht="90" customHeight="1">
      <c r="A305" s="65"/>
      <c r="C305" s="90"/>
      <c r="D305" s="145"/>
      <c r="E305" s="154"/>
      <c r="F305" s="209"/>
    </row>
    <row r="306" spans="3:6" ht="14.25">
      <c r="C306" s="90"/>
      <c r="D306" s="145"/>
      <c r="E306" s="154"/>
      <c r="F306" s="209"/>
    </row>
    <row r="307" spans="3:6" ht="14.25">
      <c r="C307" s="90"/>
      <c r="D307" s="145"/>
      <c r="E307" s="154"/>
      <c r="F307" s="209"/>
    </row>
    <row r="308" spans="3:6" ht="14.25">
      <c r="C308" s="90"/>
      <c r="D308" s="145"/>
      <c r="E308" s="154"/>
      <c r="F308" s="209"/>
    </row>
    <row r="309" spans="3:6" ht="14.25">
      <c r="C309" s="90"/>
      <c r="D309" s="145"/>
      <c r="E309" s="154"/>
      <c r="F309" s="209"/>
    </row>
    <row r="310" spans="3:6" ht="14.25">
      <c r="C310" s="90"/>
      <c r="D310" s="145"/>
      <c r="E310" s="155"/>
      <c r="F310" s="207"/>
    </row>
    <row r="311" spans="3:6" ht="14.25">
      <c r="C311" s="90"/>
      <c r="D311" s="145"/>
      <c r="E311" s="154"/>
      <c r="F311" s="209"/>
    </row>
    <row r="312" spans="3:6" ht="14.25">
      <c r="C312" s="90"/>
      <c r="D312" s="145"/>
      <c r="E312" s="154"/>
      <c r="F312" s="209"/>
    </row>
    <row r="313" spans="3:6" ht="14.25">
      <c r="C313" s="90"/>
      <c r="D313" s="145"/>
      <c r="E313" s="154"/>
      <c r="F313" s="209"/>
    </row>
    <row r="314" spans="3:6" ht="14.25">
      <c r="C314" s="90"/>
      <c r="D314" s="145"/>
      <c r="E314" s="154"/>
      <c r="F314" s="209"/>
    </row>
    <row r="315" spans="3:6" ht="14.25">
      <c r="C315" s="90"/>
      <c r="D315" s="145"/>
      <c r="E315" s="154"/>
      <c r="F315" s="209"/>
    </row>
    <row r="316" spans="3:6" ht="14.25">
      <c r="C316" s="90"/>
      <c r="D316" s="145"/>
      <c r="E316" s="154"/>
      <c r="F316" s="209"/>
    </row>
    <row r="317" spans="1:6" ht="14.25">
      <c r="A317" s="65"/>
      <c r="C317" s="90"/>
      <c r="D317" s="145"/>
      <c r="E317" s="154"/>
      <c r="F317" s="209"/>
    </row>
    <row r="318" spans="3:6" ht="14.25">
      <c r="C318" s="90"/>
      <c r="D318" s="145"/>
      <c r="E318" s="155"/>
      <c r="F318" s="207"/>
    </row>
    <row r="319" spans="3:6" ht="14.25">
      <c r="C319" s="90"/>
      <c r="D319" s="145"/>
      <c r="E319" s="154"/>
      <c r="F319" s="209"/>
    </row>
    <row r="320" spans="3:6" ht="14.25">
      <c r="C320" s="90"/>
      <c r="D320" s="145"/>
      <c r="E320" s="154"/>
      <c r="F320" s="209"/>
    </row>
    <row r="321" spans="3:6" ht="14.25">
      <c r="C321" s="90"/>
      <c r="D321" s="145"/>
      <c r="E321" s="154"/>
      <c r="F321" s="209"/>
    </row>
    <row r="322" spans="3:6" ht="14.25">
      <c r="C322" s="90"/>
      <c r="D322" s="145"/>
      <c r="E322" s="154"/>
      <c r="F322" s="209"/>
    </row>
    <row r="323" spans="1:6" ht="14.25">
      <c r="A323" s="65"/>
      <c r="C323" s="90"/>
      <c r="D323" s="145"/>
      <c r="E323" s="154"/>
      <c r="F323" s="209"/>
    </row>
    <row r="324" spans="3:6" ht="14.25">
      <c r="C324" s="90"/>
      <c r="D324" s="145"/>
      <c r="E324" s="154"/>
      <c r="F324" s="209"/>
    </row>
    <row r="325" spans="3:6" ht="14.25">
      <c r="C325" s="90"/>
      <c r="D325" s="145"/>
      <c r="E325" s="154"/>
      <c r="F325" s="209"/>
    </row>
    <row r="326" spans="3:6" ht="14.25">
      <c r="C326" s="90"/>
      <c r="D326" s="145"/>
      <c r="E326" s="154"/>
      <c r="F326" s="209"/>
    </row>
    <row r="327" spans="3:6" ht="14.25">
      <c r="C327" s="90"/>
      <c r="D327" s="145"/>
      <c r="E327" s="154"/>
      <c r="F327" s="209"/>
    </row>
    <row r="328" spans="3:6" ht="14.25">
      <c r="C328" s="90"/>
      <c r="D328" s="145"/>
      <c r="E328" s="154"/>
      <c r="F328" s="209"/>
    </row>
    <row r="329" spans="3:6" ht="14.25">
      <c r="C329" s="90"/>
      <c r="D329" s="145"/>
      <c r="E329" s="154"/>
      <c r="F329" s="209"/>
    </row>
    <row r="330" spans="3:6" ht="14.25">
      <c r="C330" s="90"/>
      <c r="D330" s="145"/>
      <c r="E330" s="154"/>
      <c r="F330" s="209"/>
    </row>
    <row r="331" spans="3:6" ht="14.25">
      <c r="C331" s="90"/>
      <c r="D331" s="145"/>
      <c r="E331" s="154"/>
      <c r="F331" s="209"/>
    </row>
    <row r="332" spans="3:6" ht="14.25">
      <c r="C332" s="90"/>
      <c r="D332" s="145"/>
      <c r="E332" s="154"/>
      <c r="F332" s="209"/>
    </row>
    <row r="333" spans="3:6" ht="14.25">
      <c r="C333" s="90"/>
      <c r="D333" s="145"/>
      <c r="E333" s="154"/>
      <c r="F333" s="209"/>
    </row>
    <row r="334" spans="3:6" ht="14.25">
      <c r="C334" s="90"/>
      <c r="D334" s="145"/>
      <c r="E334" s="154"/>
      <c r="F334" s="209"/>
    </row>
    <row r="335" spans="3:6" ht="14.25">
      <c r="C335" s="90"/>
      <c r="D335" s="145"/>
      <c r="E335" s="154"/>
      <c r="F335" s="209"/>
    </row>
    <row r="336" spans="3:6" ht="14.25">
      <c r="C336" s="90"/>
      <c r="D336" s="145"/>
      <c r="E336" s="155"/>
      <c r="F336" s="207"/>
    </row>
    <row r="337" spans="3:6" ht="14.25">
      <c r="C337" s="90"/>
      <c r="D337" s="145"/>
      <c r="E337" s="154"/>
      <c r="F337" s="209"/>
    </row>
    <row r="338" spans="3:6" ht="14.25">
      <c r="C338" s="90"/>
      <c r="D338" s="145"/>
      <c r="E338" s="154"/>
      <c r="F338" s="209"/>
    </row>
    <row r="339" spans="3:6" ht="14.25">
      <c r="C339" s="90"/>
      <c r="D339" s="145"/>
      <c r="E339" s="154"/>
      <c r="F339" s="209"/>
    </row>
    <row r="340" spans="3:6" ht="14.25">
      <c r="C340" s="90"/>
      <c r="D340" s="145"/>
      <c r="E340" s="154"/>
      <c r="F340" s="209"/>
    </row>
    <row r="341" spans="3:6" ht="14.25">
      <c r="C341" s="90"/>
      <c r="D341" s="145"/>
      <c r="E341" s="154"/>
      <c r="F341" s="209"/>
    </row>
    <row r="342" spans="1:6" ht="14.25">
      <c r="A342" s="65"/>
      <c r="C342" s="90"/>
      <c r="D342" s="145"/>
      <c r="E342" s="154"/>
      <c r="F342" s="209"/>
    </row>
    <row r="343" spans="3:6" ht="14.25">
      <c r="C343" s="90"/>
      <c r="D343" s="145"/>
      <c r="E343" s="155"/>
      <c r="F343" s="207"/>
    </row>
    <row r="344" spans="3:6" ht="14.25">
      <c r="C344" s="90"/>
      <c r="D344" s="145"/>
      <c r="E344" s="154"/>
      <c r="F344" s="209"/>
    </row>
    <row r="345" spans="3:6" ht="14.25">
      <c r="C345" s="90"/>
      <c r="D345" s="145"/>
      <c r="E345" s="154"/>
      <c r="F345" s="209"/>
    </row>
    <row r="346" spans="3:6" ht="14.25">
      <c r="C346" s="90"/>
      <c r="D346" s="145"/>
      <c r="E346" s="154"/>
      <c r="F346" s="209"/>
    </row>
    <row r="347" spans="3:6" ht="14.25">
      <c r="C347" s="90"/>
      <c r="D347" s="145"/>
      <c r="E347" s="154"/>
      <c r="F347" s="209"/>
    </row>
    <row r="348" spans="3:6" ht="14.25">
      <c r="C348" s="90"/>
      <c r="D348" s="145"/>
      <c r="E348" s="154"/>
      <c r="F348" s="209"/>
    </row>
    <row r="349" spans="1:6" ht="14.25">
      <c r="A349" s="65"/>
      <c r="C349" s="90"/>
      <c r="D349" s="145"/>
      <c r="E349" s="155"/>
      <c r="F349" s="207"/>
    </row>
    <row r="350" spans="3:6" ht="14.25">
      <c r="C350" s="90"/>
      <c r="D350" s="145"/>
      <c r="E350" s="154"/>
      <c r="F350" s="209"/>
    </row>
    <row r="351" spans="3:6" ht="14.25">
      <c r="C351" s="90"/>
      <c r="D351" s="145"/>
      <c r="E351" s="154"/>
      <c r="F351" s="209"/>
    </row>
    <row r="352" spans="3:6" ht="14.25">
      <c r="C352" s="90"/>
      <c r="D352" s="145"/>
      <c r="E352" s="154"/>
      <c r="F352" s="209"/>
    </row>
    <row r="353" spans="3:6" ht="14.25">
      <c r="C353" s="90"/>
      <c r="D353" s="145"/>
      <c r="E353" s="154"/>
      <c r="F353" s="209"/>
    </row>
    <row r="354" spans="3:6" ht="14.25">
      <c r="C354" s="90"/>
      <c r="D354" s="145"/>
      <c r="E354" s="154"/>
      <c r="F354" s="209"/>
    </row>
    <row r="355" spans="1:6" ht="14.25">
      <c r="A355" s="65"/>
      <c r="C355" s="90"/>
      <c r="D355" s="145"/>
      <c r="E355" s="154"/>
      <c r="F355" s="209"/>
    </row>
    <row r="356" spans="3:6" ht="14.25">
      <c r="C356" s="90"/>
      <c r="D356" s="145"/>
      <c r="E356" s="154"/>
      <c r="F356" s="209"/>
    </row>
    <row r="357" spans="3:6" ht="14.25">
      <c r="C357" s="90"/>
      <c r="D357" s="145"/>
      <c r="E357" s="154"/>
      <c r="F357" s="209"/>
    </row>
    <row r="358" spans="3:6" ht="14.25">
      <c r="C358" s="90"/>
      <c r="D358" s="145"/>
      <c r="E358" s="154"/>
      <c r="F358" s="209"/>
    </row>
    <row r="359" spans="3:6" ht="14.25">
      <c r="C359" s="90"/>
      <c r="D359" s="145"/>
      <c r="E359" s="154"/>
      <c r="F359" s="209"/>
    </row>
    <row r="360" spans="3:6" ht="14.25">
      <c r="C360" s="90"/>
      <c r="D360" s="145"/>
      <c r="E360" s="154"/>
      <c r="F360" s="209"/>
    </row>
    <row r="361" spans="3:6" ht="14.25">
      <c r="C361" s="90"/>
      <c r="D361" s="145"/>
      <c r="E361" s="154"/>
      <c r="F361" s="209"/>
    </row>
    <row r="362" spans="3:6" ht="14.25">
      <c r="C362" s="90"/>
      <c r="D362" s="145"/>
      <c r="E362" s="154"/>
      <c r="F362" s="209"/>
    </row>
    <row r="363" spans="3:6" ht="14.25">
      <c r="C363" s="90"/>
      <c r="D363" s="145"/>
      <c r="E363" s="155"/>
      <c r="F363" s="207"/>
    </row>
    <row r="364" spans="3:6" ht="14.25">
      <c r="C364" s="90"/>
      <c r="D364" s="145"/>
      <c r="E364" s="154"/>
      <c r="F364" s="209"/>
    </row>
    <row r="365" spans="3:6" ht="14.25">
      <c r="C365" s="90"/>
      <c r="D365" s="145"/>
      <c r="E365" s="154"/>
      <c r="F365" s="209"/>
    </row>
    <row r="366" spans="3:6" ht="14.25">
      <c r="C366" s="90"/>
      <c r="D366" s="145"/>
      <c r="E366" s="154"/>
      <c r="F366" s="209"/>
    </row>
    <row r="367" spans="3:6" ht="14.25">
      <c r="C367" s="90"/>
      <c r="D367" s="145"/>
      <c r="E367" s="154"/>
      <c r="F367" s="209"/>
    </row>
    <row r="368" spans="3:6" ht="14.25">
      <c r="C368" s="90"/>
      <c r="D368" s="145"/>
      <c r="E368" s="154"/>
      <c r="F368" s="209"/>
    </row>
    <row r="369" spans="3:6" ht="14.25">
      <c r="C369" s="90"/>
      <c r="D369" s="145"/>
      <c r="E369" s="154"/>
      <c r="F369" s="209"/>
    </row>
    <row r="370" spans="3:6" ht="14.25">
      <c r="C370" s="90"/>
      <c r="D370" s="145"/>
      <c r="E370" s="154"/>
      <c r="F370" s="209"/>
    </row>
    <row r="371" spans="1:6" ht="14.25">
      <c r="A371" s="65"/>
      <c r="C371" s="90"/>
      <c r="D371" s="145"/>
      <c r="E371" s="154"/>
      <c r="F371" s="209"/>
    </row>
    <row r="372" spans="3:6" ht="14.25">
      <c r="C372" s="90"/>
      <c r="D372" s="145"/>
      <c r="E372" s="155"/>
      <c r="F372" s="207"/>
    </row>
    <row r="373" spans="3:6" ht="14.25">
      <c r="C373" s="90"/>
      <c r="D373" s="145"/>
      <c r="E373" s="154"/>
      <c r="F373" s="209"/>
    </row>
    <row r="374" spans="3:6" ht="14.25">
      <c r="C374" s="90"/>
      <c r="D374" s="145"/>
      <c r="E374" s="154"/>
      <c r="F374" s="209"/>
    </row>
    <row r="375" spans="3:6" ht="14.25">
      <c r="C375" s="90"/>
      <c r="D375" s="145"/>
      <c r="E375" s="154"/>
      <c r="F375" s="209"/>
    </row>
    <row r="376" spans="1:6" ht="14.25">
      <c r="A376" s="65"/>
      <c r="C376" s="90"/>
      <c r="D376" s="145"/>
      <c r="E376" s="154"/>
      <c r="F376" s="209"/>
    </row>
    <row r="377" spans="3:6" ht="14.25">
      <c r="C377" s="90"/>
      <c r="D377" s="145"/>
      <c r="E377" s="155"/>
      <c r="F377" s="207"/>
    </row>
    <row r="378" spans="3:6" ht="14.25">
      <c r="C378" s="90"/>
      <c r="D378" s="145"/>
      <c r="E378" s="154"/>
      <c r="F378" s="209"/>
    </row>
    <row r="379" spans="3:6" ht="14.25">
      <c r="C379" s="90"/>
      <c r="D379" s="145"/>
      <c r="E379" s="154"/>
      <c r="F379" s="209"/>
    </row>
    <row r="380" spans="3:6" ht="14.25">
      <c r="C380" s="90"/>
      <c r="D380" s="145"/>
      <c r="E380" s="154"/>
      <c r="F380" s="209"/>
    </row>
    <row r="381" spans="1:6" ht="14.25">
      <c r="A381" s="65"/>
      <c r="C381" s="90"/>
      <c r="D381" s="145"/>
      <c r="E381" s="154"/>
      <c r="F381" s="209"/>
    </row>
    <row r="382" spans="3:6" ht="14.25">
      <c r="C382" s="90"/>
      <c r="D382" s="145"/>
      <c r="E382" s="154"/>
      <c r="F382" s="209"/>
    </row>
    <row r="383" spans="3:6" ht="14.25">
      <c r="C383" s="90"/>
      <c r="D383" s="145"/>
      <c r="E383" s="154"/>
      <c r="F383" s="209"/>
    </row>
    <row r="384" spans="3:6" ht="14.25">
      <c r="C384" s="90"/>
      <c r="D384" s="145"/>
      <c r="E384" s="155"/>
      <c r="F384" s="207"/>
    </row>
    <row r="385" spans="3:6" ht="14.25">
      <c r="C385" s="90"/>
      <c r="D385" s="145"/>
      <c r="E385" s="155"/>
      <c r="F385" s="207"/>
    </row>
    <row r="386" spans="3:6" ht="14.25">
      <c r="C386" s="90"/>
      <c r="D386" s="145"/>
      <c r="E386" s="154"/>
      <c r="F386" s="209"/>
    </row>
    <row r="387" spans="3:6" ht="14.25">
      <c r="C387" s="90"/>
      <c r="D387" s="145"/>
      <c r="E387" s="154"/>
      <c r="F387" s="209"/>
    </row>
    <row r="388" spans="3:6" ht="14.25">
      <c r="C388" s="90"/>
      <c r="D388" s="145"/>
      <c r="E388" s="154"/>
      <c r="F388" s="209"/>
    </row>
    <row r="389" spans="1:6" ht="14.25">
      <c r="A389" s="65"/>
      <c r="C389" s="90"/>
      <c r="D389" s="145"/>
      <c r="E389" s="154"/>
      <c r="F389" s="209"/>
    </row>
    <row r="390" spans="3:6" ht="14.25">
      <c r="C390" s="90"/>
      <c r="D390" s="145"/>
      <c r="E390" s="154"/>
      <c r="F390" s="209"/>
    </row>
    <row r="391" spans="3:6" ht="14.25">
      <c r="C391" s="90"/>
      <c r="D391" s="145"/>
      <c r="E391" s="154"/>
      <c r="F391" s="209"/>
    </row>
    <row r="392" spans="3:6" ht="14.25">
      <c r="C392" s="90"/>
      <c r="D392" s="145"/>
      <c r="E392" s="154"/>
      <c r="F392" s="209"/>
    </row>
    <row r="393" spans="3:6" ht="14.25">
      <c r="C393" s="90"/>
      <c r="D393" s="145"/>
      <c r="E393" s="155"/>
      <c r="F393" s="207"/>
    </row>
    <row r="394" spans="3:6" ht="14.25">
      <c r="C394" s="90"/>
      <c r="D394" s="145"/>
      <c r="E394" s="154"/>
      <c r="F394" s="209"/>
    </row>
    <row r="395" spans="3:6" ht="14.25">
      <c r="C395" s="90"/>
      <c r="D395" s="145"/>
      <c r="E395" s="154"/>
      <c r="F395" s="209"/>
    </row>
    <row r="396" spans="1:6" ht="14.25">
      <c r="A396" s="65"/>
      <c r="C396" s="90"/>
      <c r="D396" s="145"/>
      <c r="E396" s="154"/>
      <c r="F396" s="209"/>
    </row>
    <row r="397" spans="3:6" ht="14.25">
      <c r="C397" s="90"/>
      <c r="D397" s="145"/>
      <c r="E397" s="155"/>
      <c r="F397" s="207"/>
    </row>
    <row r="398" spans="3:6" ht="14.25">
      <c r="C398" s="90"/>
      <c r="D398" s="145"/>
      <c r="E398" s="154"/>
      <c r="F398" s="209"/>
    </row>
    <row r="399" spans="3:6" ht="14.25">
      <c r="C399" s="90"/>
      <c r="D399" s="145"/>
      <c r="E399" s="154"/>
      <c r="F399" s="209"/>
    </row>
    <row r="400" spans="3:6" ht="14.25">
      <c r="C400" s="90"/>
      <c r="D400" s="145"/>
      <c r="E400" s="154"/>
      <c r="F400" s="209"/>
    </row>
    <row r="401" spans="1:6" ht="14.25">
      <c r="A401" s="65"/>
      <c r="C401" s="90"/>
      <c r="D401" s="145"/>
      <c r="E401" s="154"/>
      <c r="F401" s="209"/>
    </row>
    <row r="402" spans="3:6" ht="14.25">
      <c r="C402" s="90"/>
      <c r="D402" s="145"/>
      <c r="E402" s="154"/>
      <c r="F402" s="209"/>
    </row>
    <row r="403" spans="3:6" ht="14.25">
      <c r="C403" s="90"/>
      <c r="D403" s="145"/>
      <c r="E403" s="154"/>
      <c r="F403" s="209"/>
    </row>
    <row r="404" spans="3:6" ht="14.25">
      <c r="C404" s="90"/>
      <c r="D404" s="145"/>
      <c r="E404" s="154"/>
      <c r="F404" s="209"/>
    </row>
    <row r="405" spans="3:6" ht="14.25">
      <c r="C405" s="90"/>
      <c r="D405" s="145"/>
      <c r="E405" s="154"/>
      <c r="F405" s="209"/>
    </row>
    <row r="406" spans="3:6" ht="14.25">
      <c r="C406" s="90"/>
      <c r="D406" s="145"/>
      <c r="E406" s="154"/>
      <c r="F406" s="209"/>
    </row>
    <row r="407" spans="3:6" ht="14.25">
      <c r="C407" s="90"/>
      <c r="D407" s="145"/>
      <c r="E407" s="154"/>
      <c r="F407" s="209"/>
    </row>
    <row r="408" spans="3:6" ht="14.25">
      <c r="C408" s="90"/>
      <c r="D408" s="145"/>
      <c r="E408" s="154"/>
      <c r="F408" s="209"/>
    </row>
    <row r="409" spans="3:6" ht="14.25">
      <c r="C409" s="90"/>
      <c r="D409" s="145"/>
      <c r="E409" s="155"/>
      <c r="F409" s="207"/>
    </row>
    <row r="410" spans="3:6" ht="14.25">
      <c r="C410" s="90"/>
      <c r="D410" s="145"/>
      <c r="E410" s="154"/>
      <c r="F410" s="209"/>
    </row>
    <row r="411" spans="3:6" ht="14.25">
      <c r="C411" s="90"/>
      <c r="D411" s="145"/>
      <c r="E411" s="154"/>
      <c r="F411" s="209"/>
    </row>
    <row r="412" spans="3:6" ht="14.25">
      <c r="C412" s="90"/>
      <c r="D412" s="145"/>
      <c r="E412" s="154"/>
      <c r="F412" s="209"/>
    </row>
    <row r="413" spans="3:6" ht="14.25">
      <c r="C413" s="90"/>
      <c r="D413" s="145"/>
      <c r="E413" s="154"/>
      <c r="F413" s="209"/>
    </row>
    <row r="414" spans="3:6" ht="14.25">
      <c r="C414" s="90"/>
      <c r="D414" s="145"/>
      <c r="E414" s="154"/>
      <c r="F414" s="209"/>
    </row>
    <row r="415" spans="3:6" ht="14.25">
      <c r="C415" s="90"/>
      <c r="D415" s="145"/>
      <c r="E415" s="154"/>
      <c r="F415" s="209"/>
    </row>
    <row r="416" spans="3:6" ht="14.25">
      <c r="C416" s="90"/>
      <c r="D416" s="145"/>
      <c r="E416" s="154"/>
      <c r="F416" s="209"/>
    </row>
    <row r="417" spans="3:6" ht="14.25">
      <c r="C417" s="90"/>
      <c r="D417" s="145"/>
      <c r="E417" s="155"/>
      <c r="F417" s="207"/>
    </row>
    <row r="418" spans="3:6" ht="14.25">
      <c r="C418" s="90"/>
      <c r="D418" s="145"/>
      <c r="E418" s="154"/>
      <c r="F418" s="209"/>
    </row>
    <row r="419" spans="3:6" ht="14.25">
      <c r="C419" s="90"/>
      <c r="D419" s="145"/>
      <c r="E419" s="154"/>
      <c r="F419" s="209"/>
    </row>
    <row r="420" spans="3:6" ht="14.25">
      <c r="C420" s="90"/>
      <c r="D420" s="145"/>
      <c r="E420" s="154"/>
      <c r="F420" s="209"/>
    </row>
    <row r="421" spans="3:6" ht="14.25">
      <c r="C421" s="90"/>
      <c r="D421" s="145"/>
      <c r="E421" s="154"/>
      <c r="F421" s="209"/>
    </row>
    <row r="422" spans="3:6" ht="14.25">
      <c r="C422" s="90"/>
      <c r="D422" s="145"/>
      <c r="E422" s="154"/>
      <c r="F422" s="209"/>
    </row>
    <row r="423" spans="1:6" ht="14.25">
      <c r="A423" s="65"/>
      <c r="C423" s="90"/>
      <c r="D423" s="145"/>
      <c r="E423" s="154"/>
      <c r="F423" s="209"/>
    </row>
    <row r="424" spans="3:6" ht="14.25">
      <c r="C424" s="90"/>
      <c r="D424" s="145"/>
      <c r="E424" s="154"/>
      <c r="F424" s="209"/>
    </row>
    <row r="425" spans="3:6" ht="14.25">
      <c r="C425" s="90"/>
      <c r="D425" s="145"/>
      <c r="E425" s="154"/>
      <c r="F425" s="209"/>
    </row>
    <row r="426" spans="3:6" ht="14.25">
      <c r="C426" s="90"/>
      <c r="D426" s="145"/>
      <c r="E426" s="155"/>
      <c r="F426" s="207"/>
    </row>
    <row r="427" spans="3:6" ht="14.25">
      <c r="C427" s="90"/>
      <c r="D427" s="145"/>
      <c r="E427" s="154"/>
      <c r="F427" s="209"/>
    </row>
    <row r="428" spans="3:6" ht="14.25">
      <c r="C428" s="90"/>
      <c r="D428" s="145"/>
      <c r="E428" s="154"/>
      <c r="F428" s="209"/>
    </row>
    <row r="429" spans="3:6" ht="14.25">
      <c r="C429" s="90"/>
      <c r="D429" s="145"/>
      <c r="E429" s="154"/>
      <c r="F429" s="209"/>
    </row>
    <row r="430" spans="3:6" ht="14.25">
      <c r="C430" s="90"/>
      <c r="D430" s="145"/>
      <c r="E430" s="154"/>
      <c r="F430" s="209"/>
    </row>
    <row r="431" spans="3:6" ht="14.25">
      <c r="C431" s="90"/>
      <c r="D431" s="145"/>
      <c r="E431" s="154"/>
      <c r="F431" s="209"/>
    </row>
    <row r="432" spans="3:6" ht="14.25">
      <c r="C432" s="90"/>
      <c r="D432" s="145"/>
      <c r="E432" s="155"/>
      <c r="F432" s="207"/>
    </row>
    <row r="433" spans="3:6" ht="14.25">
      <c r="C433" s="90"/>
      <c r="D433" s="145"/>
      <c r="E433" s="154"/>
      <c r="F433" s="209"/>
    </row>
    <row r="434" spans="3:6" ht="14.25">
      <c r="C434" s="90"/>
      <c r="D434" s="145"/>
      <c r="E434" s="154"/>
      <c r="F434" s="209"/>
    </row>
    <row r="435" spans="3:6" ht="14.25">
      <c r="C435" s="90"/>
      <c r="D435" s="145"/>
      <c r="E435" s="154"/>
      <c r="F435" s="209"/>
    </row>
    <row r="436" spans="3:6" ht="14.25">
      <c r="C436" s="90"/>
      <c r="D436" s="145"/>
      <c r="E436" s="154"/>
      <c r="F436" s="209"/>
    </row>
    <row r="437" spans="3:6" ht="14.25">
      <c r="C437" s="90"/>
      <c r="D437" s="145"/>
      <c r="E437" s="154"/>
      <c r="F437" s="209"/>
    </row>
    <row r="438" spans="1:6" ht="14.25">
      <c r="A438" s="65"/>
      <c r="C438" s="90"/>
      <c r="D438" s="145"/>
      <c r="E438" s="154"/>
      <c r="F438" s="209"/>
    </row>
    <row r="439" spans="3:6" ht="14.25">
      <c r="C439" s="90"/>
      <c r="D439" s="145"/>
      <c r="E439" s="154"/>
      <c r="F439" s="209"/>
    </row>
    <row r="440" spans="3:6" ht="14.25">
      <c r="C440" s="90"/>
      <c r="D440" s="145"/>
      <c r="E440" s="155"/>
      <c r="F440" s="207"/>
    </row>
    <row r="441" spans="3:6" ht="14.25">
      <c r="C441" s="90"/>
      <c r="D441" s="145"/>
      <c r="E441" s="155"/>
      <c r="F441" s="207"/>
    </row>
    <row r="442" spans="3:6" ht="14.25">
      <c r="C442" s="90"/>
      <c r="D442" s="145"/>
      <c r="E442" s="154"/>
      <c r="F442" s="209"/>
    </row>
    <row r="443" spans="3:6" ht="14.25">
      <c r="C443" s="90"/>
      <c r="D443" s="145"/>
      <c r="E443" s="154"/>
      <c r="F443" s="209"/>
    </row>
    <row r="444" spans="1:6" ht="14.25">
      <c r="A444" s="65"/>
      <c r="C444" s="90"/>
      <c r="D444" s="145"/>
      <c r="E444" s="154"/>
      <c r="F444" s="209"/>
    </row>
    <row r="445" spans="3:6" ht="14.25">
      <c r="C445" s="90"/>
      <c r="D445" s="145"/>
      <c r="E445" s="155"/>
      <c r="F445" s="207"/>
    </row>
    <row r="446" spans="3:6" ht="14.25">
      <c r="C446" s="90"/>
      <c r="D446" s="145"/>
      <c r="E446" s="155"/>
      <c r="F446" s="207"/>
    </row>
    <row r="447" spans="3:6" ht="14.25">
      <c r="C447" s="90"/>
      <c r="D447" s="145"/>
      <c r="E447" s="155"/>
      <c r="F447" s="207"/>
    </row>
    <row r="448" spans="3:6" ht="14.25">
      <c r="C448" s="90"/>
      <c r="D448" s="145"/>
      <c r="E448" s="155"/>
      <c r="F448" s="207"/>
    </row>
    <row r="449" spans="3:6" ht="14.25">
      <c r="C449" s="90"/>
      <c r="D449" s="145"/>
      <c r="E449" s="155"/>
      <c r="F449" s="207"/>
    </row>
    <row r="450" spans="3:6" ht="14.25">
      <c r="C450" s="90"/>
      <c r="D450" s="145"/>
      <c r="E450" s="154"/>
      <c r="F450" s="209"/>
    </row>
    <row r="451" spans="3:6" ht="14.25">
      <c r="C451" s="90"/>
      <c r="D451" s="145"/>
      <c r="E451" s="154"/>
      <c r="F451" s="209"/>
    </row>
    <row r="452" spans="1:6" ht="14.25">
      <c r="A452" s="65"/>
      <c r="C452" s="90"/>
      <c r="D452" s="145"/>
      <c r="E452" s="154"/>
      <c r="F452" s="209"/>
    </row>
    <row r="453" spans="3:6" ht="14.25">
      <c r="C453" s="90"/>
      <c r="D453" s="145"/>
      <c r="E453" s="154"/>
      <c r="F453" s="209"/>
    </row>
    <row r="454" spans="3:6" ht="14.25">
      <c r="C454" s="90"/>
      <c r="D454" s="145"/>
      <c r="E454" s="155"/>
      <c r="F454" s="207"/>
    </row>
    <row r="455" spans="3:6" ht="14.25">
      <c r="C455" s="90"/>
      <c r="D455" s="145"/>
      <c r="E455" s="154"/>
      <c r="F455" s="209"/>
    </row>
    <row r="456" spans="3:6" ht="14.25">
      <c r="C456" s="90"/>
      <c r="D456" s="145"/>
      <c r="E456" s="154"/>
      <c r="F456" s="209"/>
    </row>
    <row r="457" spans="1:6" ht="14.25">
      <c r="A457" s="65"/>
      <c r="C457" s="90"/>
      <c r="D457" s="145"/>
      <c r="E457" s="154"/>
      <c r="F457" s="209"/>
    </row>
    <row r="458" spans="3:6" ht="14.25">
      <c r="C458" s="90"/>
      <c r="D458" s="145"/>
      <c r="E458" s="155"/>
      <c r="F458" s="207"/>
    </row>
    <row r="459" spans="3:6" ht="14.25">
      <c r="C459" s="90"/>
      <c r="D459" s="145"/>
      <c r="E459" s="154"/>
      <c r="F459" s="209"/>
    </row>
    <row r="460" spans="3:6" ht="14.25">
      <c r="C460" s="90"/>
      <c r="D460" s="145"/>
      <c r="E460" s="154"/>
      <c r="F460" s="209"/>
    </row>
    <row r="461" spans="1:6" ht="14.25">
      <c r="A461" s="65"/>
      <c r="C461" s="90"/>
      <c r="D461" s="145"/>
      <c r="E461" s="155"/>
      <c r="F461" s="207"/>
    </row>
    <row r="462" spans="3:6" ht="14.25">
      <c r="C462" s="90"/>
      <c r="D462" s="145"/>
      <c r="E462" s="154"/>
      <c r="F462" s="209"/>
    </row>
    <row r="463" spans="1:6" ht="14.25">
      <c r="A463" s="65"/>
      <c r="C463" s="90"/>
      <c r="D463" s="145"/>
      <c r="E463" s="154"/>
      <c r="F463" s="209"/>
    </row>
    <row r="464" spans="3:6" ht="14.25">
      <c r="C464" s="90"/>
      <c r="D464" s="145"/>
      <c r="E464" s="155"/>
      <c r="F464" s="207"/>
    </row>
    <row r="465" spans="3:6" ht="14.25">
      <c r="C465" s="90"/>
      <c r="D465" s="145"/>
      <c r="E465" s="155"/>
      <c r="F465" s="207"/>
    </row>
    <row r="466" spans="3:6" ht="14.25">
      <c r="C466" s="90"/>
      <c r="D466" s="145"/>
      <c r="E466" s="155"/>
      <c r="F466" s="207"/>
    </row>
    <row r="467" spans="3:6" ht="14.25">
      <c r="C467" s="90"/>
      <c r="D467" s="145"/>
      <c r="E467" s="155"/>
      <c r="F467" s="207"/>
    </row>
    <row r="468" spans="3:6" ht="14.25">
      <c r="C468" s="90"/>
      <c r="D468" s="145"/>
      <c r="E468" s="155"/>
      <c r="F468" s="207"/>
    </row>
    <row r="469" spans="3:6" ht="14.25">
      <c r="C469" s="90"/>
      <c r="D469" s="145"/>
      <c r="E469" s="155"/>
      <c r="F469" s="207"/>
    </row>
    <row r="470" spans="3:6" ht="14.25">
      <c r="C470" s="90"/>
      <c r="D470" s="145"/>
      <c r="E470" s="155"/>
      <c r="F470" s="207"/>
    </row>
    <row r="471" spans="3:6" ht="14.25">
      <c r="C471" s="90"/>
      <c r="D471" s="145"/>
      <c r="E471" s="155"/>
      <c r="F471" s="207"/>
    </row>
    <row r="472" spans="3:6" ht="14.25">
      <c r="C472" s="90"/>
      <c r="D472" s="145"/>
      <c r="E472" s="154"/>
      <c r="F472" s="209"/>
    </row>
    <row r="473" spans="1:6" ht="14.25">
      <c r="A473" s="65"/>
      <c r="C473" s="90"/>
      <c r="D473" s="145"/>
      <c r="E473" s="154"/>
      <c r="F473" s="209"/>
    </row>
    <row r="474" spans="3:6" ht="14.25">
      <c r="C474" s="90"/>
      <c r="D474" s="145"/>
      <c r="E474" s="155"/>
      <c r="F474" s="207"/>
    </row>
    <row r="475" spans="3:6" ht="14.25">
      <c r="C475" s="90"/>
      <c r="D475" s="145"/>
      <c r="E475" s="154"/>
      <c r="F475" s="209"/>
    </row>
    <row r="476" spans="1:6" ht="14.25">
      <c r="A476" s="65"/>
      <c r="C476" s="90"/>
      <c r="D476" s="145"/>
      <c r="E476" s="154"/>
      <c r="F476" s="209"/>
    </row>
    <row r="477" spans="3:6" ht="14.25">
      <c r="C477" s="90"/>
      <c r="D477" s="145"/>
      <c r="E477" s="154"/>
      <c r="F477" s="209"/>
    </row>
    <row r="478" spans="3:6" ht="14.25">
      <c r="C478" s="90"/>
      <c r="D478" s="145"/>
      <c r="E478" s="155"/>
      <c r="F478" s="207"/>
    </row>
    <row r="479" spans="3:6" ht="14.25">
      <c r="C479" s="90"/>
      <c r="D479" s="145"/>
      <c r="E479" s="155"/>
      <c r="F479" s="207"/>
    </row>
    <row r="480" spans="3:6" ht="14.25">
      <c r="C480" s="90"/>
      <c r="D480" s="145"/>
      <c r="E480" s="155"/>
      <c r="F480" s="207"/>
    </row>
    <row r="481" spans="3:6" ht="14.25">
      <c r="C481" s="90"/>
      <c r="D481" s="145"/>
      <c r="E481" s="155"/>
      <c r="F481" s="207"/>
    </row>
    <row r="482" spans="3:6" ht="14.25">
      <c r="C482" s="90"/>
      <c r="D482" s="145"/>
      <c r="E482" s="155"/>
      <c r="F482" s="207"/>
    </row>
    <row r="483" spans="3:6" ht="14.25">
      <c r="C483" s="90"/>
      <c r="D483" s="145"/>
      <c r="E483" s="155"/>
      <c r="F483" s="207"/>
    </row>
    <row r="484" spans="3:6" ht="14.25">
      <c r="C484" s="90"/>
      <c r="D484" s="145"/>
      <c r="E484" s="154"/>
      <c r="F484" s="209"/>
    </row>
    <row r="485" spans="1:6" ht="14.25">
      <c r="A485" s="65"/>
      <c r="C485" s="90"/>
      <c r="D485" s="145"/>
      <c r="E485" s="154"/>
      <c r="F485" s="209"/>
    </row>
    <row r="486" spans="3:6" ht="14.25">
      <c r="C486" s="90"/>
      <c r="D486" s="145"/>
      <c r="E486" s="155"/>
      <c r="F486" s="207"/>
    </row>
    <row r="487" spans="3:6" ht="14.25">
      <c r="C487" s="90"/>
      <c r="D487" s="145"/>
      <c r="E487" s="155"/>
      <c r="F487" s="207"/>
    </row>
    <row r="488" spans="3:6" ht="14.25">
      <c r="C488" s="90"/>
      <c r="D488" s="145"/>
      <c r="E488" s="155"/>
      <c r="F488" s="207"/>
    </row>
    <row r="489" spans="3:6" ht="14.25">
      <c r="C489" s="90"/>
      <c r="D489" s="145"/>
      <c r="E489" s="155"/>
      <c r="F489" s="207"/>
    </row>
    <row r="490" spans="3:6" ht="14.25">
      <c r="C490" s="90"/>
      <c r="D490" s="145"/>
      <c r="E490" s="154"/>
      <c r="F490" s="209"/>
    </row>
    <row r="491" spans="1:6" ht="14.25">
      <c r="A491" s="65"/>
      <c r="C491" s="90"/>
      <c r="D491" s="145"/>
      <c r="E491" s="155"/>
      <c r="F491" s="207"/>
    </row>
    <row r="492" spans="3:6" ht="14.25">
      <c r="C492" s="90"/>
      <c r="D492" s="145"/>
      <c r="E492" s="154"/>
      <c r="F492" s="209"/>
    </row>
    <row r="493" spans="1:6" ht="63" customHeight="1">
      <c r="A493" s="65"/>
      <c r="C493" s="90"/>
      <c r="D493" s="145"/>
      <c r="E493" s="154"/>
      <c r="F493" s="209"/>
    </row>
    <row r="494" spans="3:6" ht="14.25">
      <c r="C494" s="90"/>
      <c r="D494" s="145"/>
      <c r="E494" s="154"/>
      <c r="F494" s="209"/>
    </row>
    <row r="495" spans="3:6" ht="14.25">
      <c r="C495" s="90"/>
      <c r="D495" s="145"/>
      <c r="E495" s="154"/>
      <c r="F495" s="209"/>
    </row>
    <row r="496" spans="3:6" ht="14.25">
      <c r="C496" s="90"/>
      <c r="D496" s="145"/>
      <c r="E496" s="154"/>
      <c r="F496" s="209"/>
    </row>
    <row r="497" spans="3:6" ht="14.25">
      <c r="C497" s="90"/>
      <c r="D497" s="145"/>
      <c r="E497" s="154"/>
      <c r="F497" s="209"/>
    </row>
    <row r="498" spans="3:6" ht="14.25">
      <c r="C498" s="90"/>
      <c r="D498" s="145"/>
      <c r="E498" s="154"/>
      <c r="F498" s="209"/>
    </row>
    <row r="499" spans="3:6" ht="14.25">
      <c r="C499" s="90"/>
      <c r="D499" s="145"/>
      <c r="E499" s="155"/>
      <c r="F499" s="207"/>
    </row>
    <row r="500" spans="3:6" ht="14.25">
      <c r="C500" s="90"/>
      <c r="D500" s="145"/>
      <c r="E500" s="155"/>
      <c r="F500" s="207"/>
    </row>
    <row r="501" spans="3:6" ht="14.25">
      <c r="C501" s="90"/>
      <c r="D501" s="145"/>
      <c r="E501" s="155"/>
      <c r="F501" s="207"/>
    </row>
    <row r="502" spans="3:6" ht="14.25">
      <c r="C502" s="90"/>
      <c r="D502" s="145"/>
      <c r="E502" s="154"/>
      <c r="F502" s="209"/>
    </row>
    <row r="503" spans="3:6" ht="14.25">
      <c r="C503" s="90"/>
      <c r="D503" s="145"/>
      <c r="E503" s="155"/>
      <c r="F503" s="207"/>
    </row>
    <row r="504" spans="3:6" ht="14.25">
      <c r="C504" s="90"/>
      <c r="D504" s="145"/>
      <c r="E504" s="155"/>
      <c r="F504" s="207"/>
    </row>
    <row r="505" spans="3:6" ht="14.25">
      <c r="C505" s="90"/>
      <c r="D505" s="145"/>
      <c r="E505" s="154"/>
      <c r="F505" s="209"/>
    </row>
    <row r="506" spans="3:6" ht="14.25">
      <c r="C506" s="90"/>
      <c r="D506" s="145"/>
      <c r="E506" s="155"/>
      <c r="F506" s="207"/>
    </row>
    <row r="507" spans="3:6" ht="14.25">
      <c r="C507" s="90"/>
      <c r="D507" s="145"/>
      <c r="E507" s="155"/>
      <c r="F507" s="207"/>
    </row>
    <row r="508" spans="3:6" ht="14.25">
      <c r="C508" s="90"/>
      <c r="D508" s="145"/>
      <c r="E508" s="155"/>
      <c r="F508" s="207"/>
    </row>
    <row r="509" spans="3:6" ht="14.25">
      <c r="C509" s="90"/>
      <c r="D509" s="145"/>
      <c r="E509" s="154"/>
      <c r="F509" s="209"/>
    </row>
    <row r="510" spans="3:6" ht="14.25">
      <c r="C510" s="90"/>
      <c r="D510" s="145"/>
      <c r="E510" s="155"/>
      <c r="F510" s="207"/>
    </row>
    <row r="511" spans="3:6" ht="14.25">
      <c r="C511" s="90"/>
      <c r="D511" s="145"/>
      <c r="E511" s="155"/>
      <c r="F511" s="207"/>
    </row>
    <row r="512" spans="3:6" ht="14.25">
      <c r="C512" s="90"/>
      <c r="D512" s="145"/>
      <c r="E512" s="154"/>
      <c r="F512" s="209"/>
    </row>
    <row r="513" spans="3:6" ht="14.25">
      <c r="C513" s="90"/>
      <c r="D513" s="145"/>
      <c r="E513" s="154"/>
      <c r="F513" s="209"/>
    </row>
    <row r="514" spans="3:6" ht="14.25">
      <c r="C514" s="90"/>
      <c r="D514" s="145"/>
      <c r="E514" s="154"/>
      <c r="F514" s="209"/>
    </row>
    <row r="515" spans="3:6" ht="14.25">
      <c r="C515" s="90"/>
      <c r="D515" s="145"/>
      <c r="E515" s="154"/>
      <c r="F515" s="209"/>
    </row>
    <row r="516" spans="3:6" ht="14.25">
      <c r="C516" s="90"/>
      <c r="D516" s="145"/>
      <c r="E516" s="154"/>
      <c r="F516" s="209"/>
    </row>
    <row r="517" spans="1:6" ht="14.25">
      <c r="A517" s="65"/>
      <c r="C517" s="90"/>
      <c r="D517" s="145"/>
      <c r="E517" s="154"/>
      <c r="F517" s="209"/>
    </row>
    <row r="518" spans="3:6" ht="14.25">
      <c r="C518" s="90"/>
      <c r="D518" s="145"/>
      <c r="E518" s="154"/>
      <c r="F518" s="209"/>
    </row>
    <row r="519" spans="3:6" ht="14.25">
      <c r="C519" s="90"/>
      <c r="D519" s="145"/>
      <c r="E519" s="154"/>
      <c r="F519" s="209"/>
    </row>
    <row r="520" spans="3:6" ht="14.25">
      <c r="C520" s="90"/>
      <c r="D520" s="145"/>
      <c r="E520" s="154"/>
      <c r="F520" s="209"/>
    </row>
    <row r="521" spans="3:6" ht="14.25">
      <c r="C521" s="90"/>
      <c r="D521" s="145"/>
      <c r="E521" s="154"/>
      <c r="F521" s="209"/>
    </row>
    <row r="522" spans="3:6" ht="14.25">
      <c r="C522" s="90"/>
      <c r="D522" s="145"/>
      <c r="E522" s="155"/>
      <c r="F522" s="207"/>
    </row>
    <row r="523" spans="3:6" ht="14.25">
      <c r="C523" s="90"/>
      <c r="D523" s="145"/>
      <c r="E523" s="154"/>
      <c r="F523" s="209"/>
    </row>
    <row r="524" spans="3:6" ht="14.25">
      <c r="C524" s="90"/>
      <c r="D524" s="145"/>
      <c r="E524" s="154"/>
      <c r="F524" s="209"/>
    </row>
    <row r="525" spans="3:6" ht="14.25">
      <c r="C525" s="90"/>
      <c r="D525" s="145"/>
      <c r="E525" s="155"/>
      <c r="F525" s="207"/>
    </row>
    <row r="526" spans="3:6" ht="14.25">
      <c r="C526" s="90"/>
      <c r="D526" s="145"/>
      <c r="E526" s="154"/>
      <c r="F526" s="209"/>
    </row>
    <row r="527" spans="3:6" ht="14.25">
      <c r="C527" s="90"/>
      <c r="D527" s="145"/>
      <c r="E527" s="154"/>
      <c r="F527" s="209"/>
    </row>
    <row r="528" spans="3:6" ht="14.25">
      <c r="C528" s="90"/>
      <c r="D528" s="145"/>
      <c r="E528" s="155"/>
      <c r="F528" s="207"/>
    </row>
    <row r="529" spans="3:6" ht="14.25">
      <c r="C529" s="90"/>
      <c r="D529" s="145"/>
      <c r="E529" s="155"/>
      <c r="F529" s="207"/>
    </row>
    <row r="530" spans="3:6" ht="14.25">
      <c r="C530" s="90"/>
      <c r="D530" s="145"/>
      <c r="E530" s="154"/>
      <c r="F530" s="209"/>
    </row>
    <row r="531" spans="1:6" ht="14.25">
      <c r="A531" s="65"/>
      <c r="C531" s="90"/>
      <c r="D531" s="145"/>
      <c r="E531" s="154"/>
      <c r="F531" s="209"/>
    </row>
    <row r="532" spans="3:6" ht="14.25">
      <c r="C532" s="90"/>
      <c r="D532" s="145"/>
      <c r="E532" s="154"/>
      <c r="F532" s="209"/>
    </row>
    <row r="533" spans="3:6" ht="14.25">
      <c r="C533" s="90"/>
      <c r="D533" s="145"/>
      <c r="E533" s="154"/>
      <c r="F533" s="209"/>
    </row>
    <row r="534" spans="3:6" ht="14.25">
      <c r="C534" s="90"/>
      <c r="D534" s="145"/>
      <c r="E534" s="155"/>
      <c r="F534" s="207"/>
    </row>
    <row r="535" spans="3:6" ht="14.25">
      <c r="C535" s="90"/>
      <c r="D535" s="145"/>
      <c r="E535" s="155"/>
      <c r="F535" s="207"/>
    </row>
    <row r="536" spans="3:6" ht="14.25">
      <c r="C536" s="90"/>
      <c r="D536" s="145"/>
      <c r="E536" s="155"/>
      <c r="F536" s="207"/>
    </row>
    <row r="537" spans="3:6" ht="14.25">
      <c r="C537" s="90"/>
      <c r="D537" s="145"/>
      <c r="E537" s="154"/>
      <c r="F537" s="209"/>
    </row>
    <row r="538" spans="3:6" ht="14.25">
      <c r="C538" s="90"/>
      <c r="D538" s="145"/>
      <c r="E538" s="154"/>
      <c r="F538" s="209"/>
    </row>
    <row r="539" spans="3:6" ht="14.25">
      <c r="C539" s="90"/>
      <c r="D539" s="145"/>
      <c r="E539" s="155"/>
      <c r="F539" s="207"/>
    </row>
    <row r="540" spans="3:6" ht="14.25">
      <c r="C540" s="90"/>
      <c r="D540" s="145"/>
      <c r="E540" s="154"/>
      <c r="F540" s="209"/>
    </row>
    <row r="541" spans="3:6" ht="14.25">
      <c r="C541" s="90"/>
      <c r="D541" s="145"/>
      <c r="E541" s="155"/>
      <c r="F541" s="207"/>
    </row>
    <row r="542" spans="3:6" ht="14.25">
      <c r="C542" s="90"/>
      <c r="D542" s="145"/>
      <c r="E542" s="155"/>
      <c r="F542" s="207"/>
    </row>
    <row r="543" spans="3:6" ht="14.25">
      <c r="C543" s="90"/>
      <c r="D543" s="145"/>
      <c r="E543" s="155"/>
      <c r="F543" s="207"/>
    </row>
    <row r="544" spans="3:6" ht="14.25">
      <c r="C544" s="90"/>
      <c r="D544" s="145"/>
      <c r="E544" s="155"/>
      <c r="F544" s="207"/>
    </row>
    <row r="545" spans="3:6" ht="14.25">
      <c r="C545" s="90"/>
      <c r="D545" s="145"/>
      <c r="E545" s="155"/>
      <c r="F545" s="207"/>
    </row>
    <row r="546" spans="3:6" ht="14.25">
      <c r="C546" s="90"/>
      <c r="D546" s="145"/>
      <c r="E546" s="154"/>
      <c r="F546" s="209"/>
    </row>
    <row r="547" spans="3:6" ht="14.25">
      <c r="C547" s="90"/>
      <c r="D547" s="145"/>
      <c r="E547" s="154"/>
      <c r="F547" s="209"/>
    </row>
    <row r="548" spans="3:6" ht="14.25">
      <c r="C548" s="90"/>
      <c r="D548" s="145"/>
      <c r="E548" s="154"/>
      <c r="F548" s="209"/>
    </row>
    <row r="549" spans="3:6" ht="14.25">
      <c r="C549" s="90"/>
      <c r="D549" s="145"/>
      <c r="E549" s="154"/>
      <c r="F549" s="209"/>
    </row>
    <row r="550" spans="3:6" ht="14.25">
      <c r="C550" s="90"/>
      <c r="D550" s="145"/>
      <c r="E550" s="154"/>
      <c r="F550" s="209"/>
    </row>
    <row r="551" spans="1:6" ht="14.25">
      <c r="A551" s="65"/>
      <c r="C551" s="90"/>
      <c r="D551" s="145"/>
      <c r="E551" s="154"/>
      <c r="F551" s="209"/>
    </row>
    <row r="552" spans="3:6" ht="14.25">
      <c r="C552" s="90"/>
      <c r="D552" s="145"/>
      <c r="E552" s="154"/>
      <c r="F552" s="209"/>
    </row>
    <row r="553" spans="3:6" ht="14.25">
      <c r="C553" s="90"/>
      <c r="D553" s="145"/>
      <c r="E553" s="154"/>
      <c r="F553" s="209"/>
    </row>
    <row r="554" spans="3:6" ht="14.25">
      <c r="C554" s="90"/>
      <c r="D554" s="145"/>
      <c r="E554" s="154"/>
      <c r="F554" s="209"/>
    </row>
    <row r="555" spans="3:6" ht="14.25">
      <c r="C555" s="90"/>
      <c r="D555" s="145"/>
      <c r="E555" s="154"/>
      <c r="F555" s="209"/>
    </row>
    <row r="556" spans="3:6" ht="14.25">
      <c r="C556" s="90"/>
      <c r="D556" s="145"/>
      <c r="E556" s="154"/>
      <c r="F556" s="209"/>
    </row>
    <row r="557" spans="3:6" ht="14.25">
      <c r="C557" s="90"/>
      <c r="D557" s="145"/>
      <c r="E557" s="155"/>
      <c r="F557" s="207"/>
    </row>
    <row r="558" spans="3:6" ht="14.25">
      <c r="C558" s="90"/>
      <c r="D558" s="145"/>
      <c r="E558" s="155"/>
      <c r="F558" s="207"/>
    </row>
    <row r="559" spans="3:6" ht="14.25">
      <c r="C559" s="90"/>
      <c r="D559" s="145"/>
      <c r="E559" s="154"/>
      <c r="F559" s="209"/>
    </row>
    <row r="560" spans="3:6" ht="14.25">
      <c r="C560" s="90"/>
      <c r="D560" s="145"/>
      <c r="E560" s="155"/>
      <c r="F560" s="207"/>
    </row>
    <row r="561" spans="3:6" ht="14.25">
      <c r="C561" s="90"/>
      <c r="D561" s="145"/>
      <c r="E561" s="155"/>
      <c r="F561" s="207"/>
    </row>
    <row r="562" spans="3:6" ht="14.25">
      <c r="C562" s="90"/>
      <c r="D562" s="145"/>
      <c r="E562" s="154"/>
      <c r="F562" s="209"/>
    </row>
    <row r="563" spans="3:6" ht="14.25">
      <c r="C563" s="90"/>
      <c r="D563" s="145"/>
      <c r="E563" s="154"/>
      <c r="F563" s="209"/>
    </row>
    <row r="564" spans="3:6" ht="14.25">
      <c r="C564" s="90"/>
      <c r="D564" s="145"/>
      <c r="E564" s="154"/>
      <c r="F564" s="209"/>
    </row>
    <row r="565" spans="3:6" ht="14.25">
      <c r="C565" s="90"/>
      <c r="D565" s="145"/>
      <c r="E565" s="154"/>
      <c r="F565" s="209"/>
    </row>
    <row r="566" spans="3:6" ht="14.25">
      <c r="C566" s="90"/>
      <c r="D566" s="145"/>
      <c r="E566" s="154"/>
      <c r="F566" s="209"/>
    </row>
    <row r="567" spans="1:6" ht="14.25">
      <c r="A567" s="65"/>
      <c r="C567" s="90"/>
      <c r="D567" s="145"/>
      <c r="E567" s="154"/>
      <c r="F567" s="209"/>
    </row>
    <row r="568" spans="3:6" ht="14.25">
      <c r="C568" s="90"/>
      <c r="D568" s="145"/>
      <c r="E568" s="154"/>
      <c r="F568" s="209"/>
    </row>
    <row r="569" spans="3:6" ht="14.25">
      <c r="C569" s="90"/>
      <c r="D569" s="145"/>
      <c r="E569" s="154"/>
      <c r="F569" s="209"/>
    </row>
    <row r="570" spans="3:6" ht="14.25">
      <c r="C570" s="90"/>
      <c r="D570" s="145"/>
      <c r="E570" s="154"/>
      <c r="F570" s="209"/>
    </row>
    <row r="571" spans="3:6" ht="14.25">
      <c r="C571" s="90"/>
      <c r="D571" s="145"/>
      <c r="E571" s="154"/>
      <c r="F571" s="209"/>
    </row>
    <row r="572" spans="3:6" ht="14.25">
      <c r="C572" s="90"/>
      <c r="D572" s="145"/>
      <c r="E572" s="154"/>
      <c r="F572" s="209"/>
    </row>
    <row r="573" spans="3:6" ht="14.25">
      <c r="C573" s="90"/>
      <c r="D573" s="145"/>
      <c r="E573" s="155"/>
      <c r="F573" s="207"/>
    </row>
    <row r="574" spans="3:6" ht="14.25">
      <c r="C574" s="90"/>
      <c r="D574" s="145"/>
      <c r="E574" s="154"/>
      <c r="F574" s="209"/>
    </row>
    <row r="575" spans="3:6" ht="14.25">
      <c r="C575" s="90"/>
      <c r="D575" s="145"/>
      <c r="E575" s="155"/>
      <c r="F575" s="207"/>
    </row>
    <row r="576" spans="3:6" ht="14.25">
      <c r="C576" s="90"/>
      <c r="D576" s="145"/>
      <c r="E576" s="154"/>
      <c r="F576" s="209"/>
    </row>
    <row r="577" spans="3:6" ht="14.25">
      <c r="C577" s="90"/>
      <c r="D577" s="145"/>
      <c r="E577" s="155"/>
      <c r="F577" s="207"/>
    </row>
    <row r="578" spans="3:6" ht="14.25">
      <c r="C578" s="90"/>
      <c r="D578" s="145"/>
      <c r="E578" s="154"/>
      <c r="F578" s="209"/>
    </row>
    <row r="579" spans="3:6" ht="14.25">
      <c r="C579" s="90"/>
      <c r="D579" s="145"/>
      <c r="E579" s="155"/>
      <c r="F579" s="207"/>
    </row>
    <row r="580" spans="3:6" ht="14.25">
      <c r="C580" s="90"/>
      <c r="D580" s="145"/>
      <c r="E580" s="154"/>
      <c r="F580" s="209"/>
    </row>
    <row r="581" spans="3:6" ht="14.25">
      <c r="C581" s="90"/>
      <c r="D581" s="145"/>
      <c r="E581" s="155"/>
      <c r="F581" s="207"/>
    </row>
    <row r="582" spans="3:6" ht="14.25">
      <c r="C582" s="90"/>
      <c r="D582" s="145"/>
      <c r="E582" s="154"/>
      <c r="F582" s="209"/>
    </row>
    <row r="583" spans="3:6" ht="14.25">
      <c r="C583" s="90"/>
      <c r="D583" s="145"/>
      <c r="E583" s="154"/>
      <c r="F583" s="209"/>
    </row>
    <row r="584" spans="3:6" ht="14.25">
      <c r="C584" s="90"/>
      <c r="D584" s="145"/>
      <c r="E584" s="154"/>
      <c r="F584" s="209"/>
    </row>
    <row r="585" spans="3:6" ht="14.25">
      <c r="C585" s="90"/>
      <c r="D585" s="145"/>
      <c r="E585" s="154"/>
      <c r="F585" s="209"/>
    </row>
    <row r="586" spans="3:6" ht="14.25">
      <c r="C586" s="90"/>
      <c r="D586" s="145"/>
      <c r="E586" s="154"/>
      <c r="F586" s="209"/>
    </row>
    <row r="587" spans="3:6" ht="14.25">
      <c r="C587" s="90"/>
      <c r="D587" s="145"/>
      <c r="E587" s="154"/>
      <c r="F587" s="209"/>
    </row>
    <row r="588" spans="3:6" ht="14.25">
      <c r="C588" s="90"/>
      <c r="D588" s="145"/>
      <c r="E588" s="155"/>
      <c r="F588" s="207"/>
    </row>
    <row r="589" spans="3:6" ht="14.25">
      <c r="C589" s="90"/>
      <c r="D589" s="145"/>
      <c r="E589" s="154"/>
      <c r="F589" s="209"/>
    </row>
    <row r="590" spans="3:6" ht="14.25">
      <c r="C590" s="90"/>
      <c r="D590" s="145"/>
      <c r="E590" s="155"/>
      <c r="F590" s="207"/>
    </row>
    <row r="591" spans="3:6" ht="14.25">
      <c r="C591" s="90"/>
      <c r="D591" s="145"/>
      <c r="E591" s="154"/>
      <c r="F591" s="209"/>
    </row>
    <row r="592" spans="3:6" ht="14.25">
      <c r="C592" s="90"/>
      <c r="D592" s="145"/>
      <c r="E592" s="155"/>
      <c r="F592" s="207"/>
    </row>
    <row r="593" spans="3:6" ht="14.25">
      <c r="C593" s="90"/>
      <c r="D593" s="145"/>
      <c r="E593" s="154"/>
      <c r="F593" s="209"/>
    </row>
    <row r="594" spans="3:6" ht="14.25">
      <c r="C594" s="90"/>
      <c r="D594" s="145"/>
      <c r="E594" s="155"/>
      <c r="F594" s="207"/>
    </row>
    <row r="595" spans="3:6" ht="14.25">
      <c r="C595" s="90"/>
      <c r="D595" s="145"/>
      <c r="E595" s="154"/>
      <c r="F595" s="209"/>
    </row>
    <row r="596" spans="3:6" ht="14.25">
      <c r="C596" s="90"/>
      <c r="D596" s="145"/>
      <c r="E596" s="155"/>
      <c r="F596" s="207"/>
    </row>
    <row r="597" spans="3:6" ht="14.25">
      <c r="C597" s="90"/>
      <c r="D597" s="145"/>
      <c r="E597" s="154"/>
      <c r="F597" s="209"/>
    </row>
    <row r="598" spans="3:6" ht="14.25">
      <c r="C598" s="90"/>
      <c r="D598" s="145"/>
      <c r="E598" s="154"/>
      <c r="F598" s="209"/>
    </row>
    <row r="599" spans="3:6" ht="14.25">
      <c r="C599" s="90"/>
      <c r="D599" s="145"/>
      <c r="E599" s="154"/>
      <c r="F599" s="209"/>
    </row>
    <row r="600" spans="3:6" ht="14.25">
      <c r="C600" s="90"/>
      <c r="D600" s="145"/>
      <c r="E600" s="154"/>
      <c r="F600" s="209"/>
    </row>
    <row r="601" spans="3:6" ht="14.25">
      <c r="C601" s="90"/>
      <c r="D601" s="145"/>
      <c r="E601" s="154"/>
      <c r="F601" s="209"/>
    </row>
    <row r="602" spans="1:6" ht="14.25">
      <c r="A602" s="65"/>
      <c r="C602" s="90"/>
      <c r="D602" s="145"/>
      <c r="E602" s="154"/>
      <c r="F602" s="209"/>
    </row>
    <row r="603" spans="3:6" ht="14.25">
      <c r="C603" s="90"/>
      <c r="D603" s="145"/>
      <c r="E603" s="155"/>
      <c r="F603" s="207"/>
    </row>
    <row r="604" spans="3:6" ht="14.25">
      <c r="C604" s="90"/>
      <c r="D604" s="145"/>
      <c r="E604" s="154"/>
      <c r="F604" s="209"/>
    </row>
    <row r="605" spans="3:6" ht="14.25">
      <c r="C605" s="90"/>
      <c r="D605" s="145"/>
      <c r="E605" s="154"/>
      <c r="F605" s="209"/>
    </row>
    <row r="606" spans="3:6" ht="14.25">
      <c r="C606" s="90"/>
      <c r="D606" s="145"/>
      <c r="E606" s="154"/>
      <c r="F606" s="209"/>
    </row>
    <row r="607" spans="3:6" ht="14.25">
      <c r="C607" s="90"/>
      <c r="D607" s="145"/>
      <c r="E607" s="154"/>
      <c r="F607" s="209"/>
    </row>
    <row r="608" spans="3:6" ht="14.25">
      <c r="C608" s="90"/>
      <c r="D608" s="145"/>
      <c r="E608" s="154"/>
      <c r="F608" s="209"/>
    </row>
    <row r="609" spans="3:6" ht="14.25">
      <c r="C609" s="90"/>
      <c r="D609" s="145"/>
      <c r="E609" s="154"/>
      <c r="F609" s="209"/>
    </row>
    <row r="610" spans="3:6" ht="14.25">
      <c r="C610" s="90"/>
      <c r="D610" s="145"/>
      <c r="E610" s="155"/>
      <c r="F610" s="207"/>
    </row>
    <row r="611" spans="3:6" ht="14.25">
      <c r="C611" s="90"/>
      <c r="D611" s="145"/>
      <c r="E611" s="154"/>
      <c r="F611" s="209"/>
    </row>
    <row r="612" spans="3:6" ht="14.25">
      <c r="C612" s="90"/>
      <c r="D612" s="145"/>
      <c r="E612" s="154"/>
      <c r="F612" s="209"/>
    </row>
    <row r="613" spans="3:6" ht="14.25">
      <c r="C613" s="90"/>
      <c r="D613" s="145"/>
      <c r="E613" s="154"/>
      <c r="F613" s="209"/>
    </row>
    <row r="614" spans="3:6" ht="14.25">
      <c r="C614" s="90"/>
      <c r="D614" s="145"/>
      <c r="E614" s="154"/>
      <c r="F614" s="209"/>
    </row>
    <row r="615" spans="3:6" ht="14.25">
      <c r="C615" s="90"/>
      <c r="D615" s="145"/>
      <c r="E615" s="154"/>
      <c r="F615" s="209"/>
    </row>
    <row r="616" spans="3:6" ht="14.25">
      <c r="C616" s="90"/>
      <c r="D616" s="145"/>
      <c r="E616" s="154"/>
      <c r="F616" s="209"/>
    </row>
    <row r="617" spans="1:6" ht="51.75" customHeight="1">
      <c r="A617" s="65"/>
      <c r="C617" s="90"/>
      <c r="D617" s="145"/>
      <c r="E617" s="155"/>
      <c r="F617" s="207"/>
    </row>
    <row r="618" spans="3:6" ht="14.25">
      <c r="C618" s="90"/>
      <c r="D618" s="145"/>
      <c r="E618" s="154"/>
      <c r="F618" s="209"/>
    </row>
    <row r="619" spans="1:6" ht="14.25">
      <c r="A619" s="65"/>
      <c r="C619" s="90"/>
      <c r="D619" s="145"/>
      <c r="E619" s="154"/>
      <c r="F619" s="209"/>
    </row>
    <row r="620" spans="3:6" ht="14.25">
      <c r="C620" s="90"/>
      <c r="D620" s="145"/>
      <c r="E620" s="155"/>
      <c r="F620" s="207"/>
    </row>
    <row r="621" spans="3:6" ht="14.25">
      <c r="C621" s="90"/>
      <c r="D621" s="145"/>
      <c r="E621" s="154"/>
      <c r="F621" s="209"/>
    </row>
    <row r="622" spans="3:6" ht="14.25">
      <c r="C622" s="90"/>
      <c r="D622" s="145"/>
      <c r="E622" s="154"/>
      <c r="F622" s="209"/>
    </row>
    <row r="623" spans="3:6" ht="14.25">
      <c r="C623" s="90"/>
      <c r="D623" s="145"/>
      <c r="E623" s="154"/>
      <c r="F623" s="209"/>
    </row>
    <row r="624" spans="3:6" ht="14.25">
      <c r="C624" s="90"/>
      <c r="D624" s="145"/>
      <c r="E624" s="154"/>
      <c r="F624" s="209"/>
    </row>
    <row r="625" spans="1:6" ht="14.25">
      <c r="A625" s="65"/>
      <c r="C625" s="90"/>
      <c r="D625" s="145"/>
      <c r="E625" s="155"/>
      <c r="F625" s="207"/>
    </row>
    <row r="626" spans="3:6" ht="14.25">
      <c r="C626" s="90"/>
      <c r="D626" s="145"/>
      <c r="E626" s="154"/>
      <c r="F626" s="209"/>
    </row>
    <row r="627" spans="3:6" ht="14.25">
      <c r="C627" s="90"/>
      <c r="D627" s="145"/>
      <c r="E627" s="154"/>
      <c r="F627" s="209"/>
    </row>
    <row r="628" spans="1:6" ht="14.25">
      <c r="A628" s="65"/>
      <c r="C628" s="90"/>
      <c r="D628" s="145"/>
      <c r="E628" s="155"/>
      <c r="F628" s="207"/>
    </row>
    <row r="629" spans="3:6" ht="14.25">
      <c r="C629" s="90"/>
      <c r="D629" s="145"/>
      <c r="E629" s="154"/>
      <c r="F629" s="209"/>
    </row>
    <row r="630" spans="2:6" ht="14.25">
      <c r="B630" s="173"/>
      <c r="C630" s="90"/>
      <c r="D630" s="145"/>
      <c r="E630" s="156"/>
      <c r="F630" s="209"/>
    </row>
    <row r="631" spans="3:6" ht="14.25">
      <c r="C631" s="90"/>
      <c r="D631" s="145"/>
      <c r="E631" s="156"/>
      <c r="F631" s="209"/>
    </row>
    <row r="632" spans="3:6" ht="14.25">
      <c r="C632" s="90"/>
      <c r="D632" s="145"/>
      <c r="E632" s="156"/>
      <c r="F632" s="209"/>
    </row>
    <row r="633" spans="3:6" ht="14.25">
      <c r="C633" s="90"/>
      <c r="D633" s="145"/>
      <c r="E633" s="156"/>
      <c r="F633" s="209"/>
    </row>
    <row r="634" spans="1:6" ht="15">
      <c r="A634" s="70"/>
      <c r="B634" s="174"/>
      <c r="C634" s="71"/>
      <c r="D634" s="147"/>
      <c r="E634" s="156"/>
      <c r="F634" s="207"/>
    </row>
    <row r="635" spans="5:6" ht="14.25">
      <c r="E635" s="156"/>
      <c r="F635" s="209"/>
    </row>
    <row r="636" spans="1:6" ht="14.25">
      <c r="A636" s="65"/>
      <c r="E636" s="156"/>
      <c r="F636" s="209"/>
    </row>
    <row r="637" spans="5:6" ht="13.5" customHeight="1">
      <c r="E637" s="156"/>
      <c r="F637" s="209"/>
    </row>
    <row r="638" spans="5:6" ht="13.5" customHeight="1">
      <c r="E638" s="156"/>
      <c r="F638" s="209"/>
    </row>
    <row r="639" spans="5:6" ht="13.5" customHeight="1">
      <c r="E639" s="156"/>
      <c r="F639" s="209"/>
    </row>
    <row r="640" spans="5:6" ht="13.5" customHeight="1">
      <c r="E640" s="156"/>
      <c r="F640" s="209"/>
    </row>
    <row r="641" spans="5:6" ht="13.5" customHeight="1">
      <c r="E641" s="156"/>
      <c r="F641" s="209"/>
    </row>
    <row r="642" spans="5:6" ht="13.5" customHeight="1">
      <c r="E642" s="156"/>
      <c r="F642" s="209"/>
    </row>
    <row r="643" spans="5:6" ht="13.5" customHeight="1">
      <c r="E643" s="156"/>
      <c r="F643" s="209"/>
    </row>
    <row r="644" spans="5:6" ht="13.5" customHeight="1">
      <c r="E644" s="155"/>
      <c r="F644" s="207"/>
    </row>
    <row r="645" spans="5:6" ht="13.5" customHeight="1">
      <c r="E645" s="156"/>
      <c r="F645" s="209"/>
    </row>
    <row r="646" spans="5:6" ht="13.5" customHeight="1">
      <c r="E646" s="156"/>
      <c r="F646" s="209"/>
    </row>
    <row r="647" spans="5:6" ht="13.5" customHeight="1">
      <c r="E647" s="156"/>
      <c r="F647" s="209"/>
    </row>
    <row r="648" spans="5:6" ht="13.5" customHeight="1">
      <c r="E648" s="156"/>
      <c r="F648" s="209"/>
    </row>
    <row r="649" spans="1:6" ht="13.5" customHeight="1">
      <c r="A649" s="65"/>
      <c r="E649" s="156"/>
      <c r="F649" s="209"/>
    </row>
    <row r="650" spans="5:6" ht="13.5" customHeight="1">
      <c r="E650" s="156"/>
      <c r="F650" s="209"/>
    </row>
    <row r="651" spans="5:6" ht="13.5" customHeight="1">
      <c r="E651" s="156"/>
      <c r="F651" s="209"/>
    </row>
    <row r="652" spans="5:6" ht="13.5" customHeight="1">
      <c r="E652" s="156"/>
      <c r="F652" s="209"/>
    </row>
    <row r="653" spans="5:6" ht="13.5" customHeight="1">
      <c r="E653" s="156"/>
      <c r="F653" s="209"/>
    </row>
    <row r="654" spans="5:6" ht="13.5" customHeight="1">
      <c r="E654" s="156"/>
      <c r="F654" s="209"/>
    </row>
    <row r="655" spans="5:6" ht="13.5" customHeight="1">
      <c r="E655" s="156"/>
      <c r="F655" s="209"/>
    </row>
    <row r="656" spans="5:6" ht="13.5" customHeight="1">
      <c r="E656" s="156"/>
      <c r="F656" s="209"/>
    </row>
    <row r="657" spans="5:6" ht="13.5" customHeight="1">
      <c r="E657" s="155"/>
      <c r="F657" s="207"/>
    </row>
    <row r="658" spans="5:6" ht="13.5" customHeight="1">
      <c r="E658" s="156"/>
      <c r="F658" s="209"/>
    </row>
    <row r="659" spans="5:6" ht="13.5" customHeight="1">
      <c r="E659" s="156"/>
      <c r="F659" s="209"/>
    </row>
    <row r="660" spans="5:6" ht="13.5" customHeight="1">
      <c r="E660" s="156"/>
      <c r="F660" s="209"/>
    </row>
    <row r="661" spans="5:6" ht="13.5" customHeight="1">
      <c r="E661" s="156"/>
      <c r="F661" s="209"/>
    </row>
    <row r="662" spans="1:6" ht="13.5" customHeight="1">
      <c r="A662" s="65"/>
      <c r="E662" s="156"/>
      <c r="F662" s="209"/>
    </row>
    <row r="663" spans="5:6" ht="13.5" customHeight="1">
      <c r="E663" s="156"/>
      <c r="F663" s="209"/>
    </row>
    <row r="664" spans="5:6" ht="13.5" customHeight="1">
      <c r="E664" s="156"/>
      <c r="F664" s="209"/>
    </row>
    <row r="665" spans="5:6" ht="13.5" customHeight="1">
      <c r="E665" s="156"/>
      <c r="F665" s="209"/>
    </row>
    <row r="666" spans="5:6" ht="13.5" customHeight="1">
      <c r="E666" s="155"/>
      <c r="F666" s="207"/>
    </row>
    <row r="667" spans="5:6" ht="13.5" customHeight="1">
      <c r="E667" s="156"/>
      <c r="F667" s="209"/>
    </row>
    <row r="668" spans="5:6" ht="13.5" customHeight="1">
      <c r="E668" s="156"/>
      <c r="F668" s="209"/>
    </row>
    <row r="669" spans="5:6" ht="13.5" customHeight="1">
      <c r="E669" s="156"/>
      <c r="F669" s="209"/>
    </row>
    <row r="670" spans="5:6" ht="13.5" customHeight="1">
      <c r="E670" s="156"/>
      <c r="F670" s="209"/>
    </row>
    <row r="671" spans="1:6" ht="13.5" customHeight="1">
      <c r="A671" s="65"/>
      <c r="E671" s="156"/>
      <c r="F671" s="209"/>
    </row>
    <row r="672" spans="5:6" ht="13.5" customHeight="1">
      <c r="E672" s="156"/>
      <c r="F672" s="209"/>
    </row>
    <row r="673" spans="5:6" ht="13.5" customHeight="1">
      <c r="E673" s="155"/>
      <c r="F673" s="207"/>
    </row>
    <row r="674" spans="5:6" ht="13.5" customHeight="1">
      <c r="E674" s="155"/>
      <c r="F674" s="207"/>
    </row>
    <row r="675" spans="5:6" ht="13.5" customHeight="1">
      <c r="E675" s="155"/>
      <c r="F675" s="207"/>
    </row>
    <row r="676" spans="5:6" ht="13.5" customHeight="1">
      <c r="E676" s="155"/>
      <c r="F676" s="207"/>
    </row>
    <row r="677" spans="5:6" ht="13.5" customHeight="1">
      <c r="E677" s="156"/>
      <c r="F677" s="209"/>
    </row>
    <row r="678" spans="5:6" ht="13.5" customHeight="1">
      <c r="E678" s="156"/>
      <c r="F678" s="209"/>
    </row>
    <row r="679" spans="5:6" ht="13.5" customHeight="1">
      <c r="E679" s="156"/>
      <c r="F679" s="209"/>
    </row>
    <row r="680" spans="5:6" ht="13.5" customHeight="1">
      <c r="E680" s="156"/>
      <c r="F680" s="209"/>
    </row>
    <row r="681" spans="5:6" ht="13.5" customHeight="1">
      <c r="E681" s="156"/>
      <c r="F681" s="209"/>
    </row>
    <row r="682" spans="5:6" ht="13.5" customHeight="1">
      <c r="E682" s="156"/>
      <c r="F682" s="209"/>
    </row>
    <row r="683" spans="1:6" ht="13.5" customHeight="1">
      <c r="A683" s="65"/>
      <c r="E683" s="156"/>
      <c r="F683" s="209"/>
    </row>
    <row r="684" spans="5:6" ht="13.5" customHeight="1">
      <c r="E684" s="156"/>
      <c r="F684" s="209"/>
    </row>
    <row r="685" spans="5:6" ht="13.5" customHeight="1">
      <c r="E685" s="155"/>
      <c r="F685" s="207"/>
    </row>
    <row r="686" spans="5:6" ht="13.5" customHeight="1">
      <c r="E686" s="156"/>
      <c r="F686" s="209"/>
    </row>
    <row r="687" spans="5:6" ht="13.5" customHeight="1">
      <c r="E687" s="156"/>
      <c r="F687" s="209"/>
    </row>
    <row r="688" spans="5:6" ht="13.5" customHeight="1">
      <c r="E688" s="156"/>
      <c r="F688" s="209"/>
    </row>
    <row r="689" spans="5:6" ht="13.5" customHeight="1">
      <c r="E689" s="156"/>
      <c r="F689" s="209"/>
    </row>
    <row r="690" spans="5:6" ht="13.5" customHeight="1">
      <c r="E690" s="156"/>
      <c r="F690" s="209"/>
    </row>
    <row r="691" spans="5:6" ht="13.5" customHeight="1">
      <c r="E691" s="156"/>
      <c r="F691" s="209"/>
    </row>
    <row r="692" spans="1:6" ht="13.5" customHeight="1">
      <c r="A692" s="65"/>
      <c r="E692" s="156"/>
      <c r="F692" s="209"/>
    </row>
    <row r="693" spans="5:6" ht="13.5" customHeight="1">
      <c r="E693" s="155"/>
      <c r="F693" s="207"/>
    </row>
    <row r="694" spans="5:6" ht="13.5" customHeight="1">
      <c r="E694" s="155"/>
      <c r="F694" s="207"/>
    </row>
    <row r="695" spans="5:6" ht="13.5" customHeight="1">
      <c r="E695" s="155"/>
      <c r="F695" s="207"/>
    </row>
    <row r="696" spans="5:6" ht="13.5" customHeight="1">
      <c r="E696" s="155"/>
      <c r="F696" s="207"/>
    </row>
    <row r="697" spans="5:6" ht="13.5" customHeight="1">
      <c r="E697" s="156"/>
      <c r="F697" s="209"/>
    </row>
    <row r="698" spans="1:6" ht="13.5" customHeight="1">
      <c r="A698" s="65"/>
      <c r="E698" s="156"/>
      <c r="F698" s="209"/>
    </row>
    <row r="699" spans="5:6" ht="13.5" customHeight="1">
      <c r="E699" s="155"/>
      <c r="F699" s="207"/>
    </row>
    <row r="700" spans="5:6" ht="13.5" customHeight="1">
      <c r="E700" s="156"/>
      <c r="F700" s="209"/>
    </row>
    <row r="701" spans="1:6" ht="13.5" customHeight="1">
      <c r="A701" s="65"/>
      <c r="E701" s="156"/>
      <c r="F701" s="209"/>
    </row>
    <row r="702" spans="5:6" ht="13.5" customHeight="1">
      <c r="E702" s="155"/>
      <c r="F702" s="207"/>
    </row>
    <row r="703" spans="5:6" ht="13.5" customHeight="1">
      <c r="E703" s="155"/>
      <c r="F703" s="207"/>
    </row>
    <row r="704" spans="5:6" ht="13.5" customHeight="1">
      <c r="E704" s="155"/>
      <c r="F704" s="207"/>
    </row>
    <row r="705" spans="5:6" ht="13.5" customHeight="1">
      <c r="E705" s="155"/>
      <c r="F705" s="207"/>
    </row>
    <row r="706" spans="5:6" ht="13.5" customHeight="1">
      <c r="E706" s="156"/>
      <c r="F706" s="209"/>
    </row>
    <row r="707" spans="1:6" ht="13.5" customHeight="1">
      <c r="A707" s="65"/>
      <c r="E707" s="155"/>
      <c r="F707" s="207"/>
    </row>
    <row r="708" spans="5:6" ht="13.5" customHeight="1">
      <c r="E708" s="156"/>
      <c r="F708" s="209"/>
    </row>
    <row r="709" spans="1:6" ht="13.5" customHeight="1">
      <c r="A709" s="65"/>
      <c r="E709" s="156"/>
      <c r="F709" s="209"/>
    </row>
    <row r="710" spans="5:6" ht="13.5" customHeight="1">
      <c r="E710" s="155"/>
      <c r="F710" s="207"/>
    </row>
    <row r="711" spans="5:6" ht="13.5" customHeight="1">
      <c r="E711" s="155"/>
      <c r="F711" s="207"/>
    </row>
    <row r="712" spans="5:6" ht="13.5" customHeight="1">
      <c r="E712" s="156"/>
      <c r="F712" s="209"/>
    </row>
    <row r="713" spans="1:6" ht="13.5" customHeight="1">
      <c r="A713" s="65"/>
      <c r="E713" s="155"/>
      <c r="F713" s="207"/>
    </row>
    <row r="714" spans="5:6" ht="13.5" customHeight="1">
      <c r="E714" s="156"/>
      <c r="F714" s="209"/>
    </row>
    <row r="715" spans="1:6" ht="15">
      <c r="A715" s="70"/>
      <c r="C715" s="71"/>
      <c r="D715" s="147"/>
      <c r="E715" s="156"/>
      <c r="F715" s="207"/>
    </row>
    <row r="716" spans="5:6" ht="14.25">
      <c r="E716" s="156"/>
      <c r="F716" s="209"/>
    </row>
    <row r="717" spans="1:6" ht="14.25">
      <c r="A717" s="65"/>
      <c r="E717" s="156"/>
      <c r="F717" s="209"/>
    </row>
    <row r="718" spans="5:6" ht="14.25">
      <c r="E718" s="156"/>
      <c r="F718" s="209"/>
    </row>
    <row r="719" spans="5:6" ht="14.25">
      <c r="E719" s="156"/>
      <c r="F719" s="209"/>
    </row>
    <row r="720" spans="5:6" ht="14.25">
      <c r="E720" s="156"/>
      <c r="F720" s="207"/>
    </row>
    <row r="721" spans="5:6" ht="14.25">
      <c r="E721" s="156"/>
      <c r="F721" s="209"/>
    </row>
    <row r="722" spans="1:6" ht="14.25">
      <c r="A722" s="65"/>
      <c r="E722" s="156"/>
      <c r="F722" s="209"/>
    </row>
    <row r="723" spans="1:6" ht="14.25">
      <c r="A723" s="65"/>
      <c r="E723" s="156"/>
      <c r="F723" s="209"/>
    </row>
    <row r="724" spans="5:6" ht="14.25">
      <c r="E724" s="156"/>
      <c r="F724" s="209"/>
    </row>
    <row r="725" spans="5:6" ht="14.25">
      <c r="E725" s="155"/>
      <c r="F725" s="207"/>
    </row>
    <row r="726" spans="1:6" s="47" customFormat="1" ht="14.25">
      <c r="A726" s="59"/>
      <c r="B726" s="72"/>
      <c r="C726" s="29"/>
      <c r="D726" s="148"/>
      <c r="E726" s="156"/>
      <c r="F726" s="209"/>
    </row>
    <row r="727" spans="5:6" ht="14.25">
      <c r="E727" s="156"/>
      <c r="F727" s="209"/>
    </row>
    <row r="728" spans="5:6" ht="14.25">
      <c r="E728" s="156"/>
      <c r="F728" s="207"/>
    </row>
    <row r="729" spans="5:6" ht="14.25">
      <c r="E729" s="156"/>
      <c r="F729" s="209"/>
    </row>
    <row r="730" spans="1:6" ht="14.25">
      <c r="A730" s="65"/>
      <c r="E730" s="156"/>
      <c r="F730" s="209"/>
    </row>
    <row r="731" spans="5:6" ht="14.25">
      <c r="E731" s="156"/>
      <c r="F731" s="207"/>
    </row>
    <row r="732" spans="1:6" ht="14.25">
      <c r="A732" s="65"/>
      <c r="E732" s="156"/>
      <c r="F732" s="209"/>
    </row>
    <row r="733" spans="1:6" ht="14.25">
      <c r="A733" s="65"/>
      <c r="E733" s="156"/>
      <c r="F733" s="209"/>
    </row>
    <row r="734" spans="5:6" ht="14.25">
      <c r="E734" s="156"/>
      <c r="F734" s="207"/>
    </row>
    <row r="735" spans="5:6" ht="14.25">
      <c r="E735" s="155"/>
      <c r="F735" s="207"/>
    </row>
    <row r="736" spans="5:6" ht="14.25">
      <c r="E736" s="156"/>
      <c r="F736" s="209"/>
    </row>
    <row r="737" spans="1:6" ht="14.25">
      <c r="A737" s="65"/>
      <c r="E737" s="156"/>
      <c r="F737" s="209"/>
    </row>
    <row r="738" spans="5:6" ht="14.25">
      <c r="E738" s="156"/>
      <c r="F738" s="207"/>
    </row>
    <row r="739" spans="5:6" ht="14.25">
      <c r="E739" s="156"/>
      <c r="F739" s="207"/>
    </row>
    <row r="740" spans="5:6" ht="14.25">
      <c r="E740" s="156"/>
      <c r="F740" s="209"/>
    </row>
    <row r="741" spans="5:6" ht="14.25">
      <c r="E741" s="156"/>
      <c r="F741" s="209"/>
    </row>
    <row r="742" spans="1:6" ht="14.25">
      <c r="A742" s="65"/>
      <c r="E742" s="156"/>
      <c r="F742" s="209"/>
    </row>
    <row r="743" spans="5:6" ht="14.25">
      <c r="E743" s="155"/>
      <c r="F743" s="207"/>
    </row>
    <row r="744" spans="5:6" ht="14.25">
      <c r="E744" s="156"/>
      <c r="F744" s="209"/>
    </row>
    <row r="745" spans="1:6" ht="14.25">
      <c r="A745" s="65"/>
      <c r="E745" s="155"/>
      <c r="F745" s="207"/>
    </row>
    <row r="746" spans="5:6" ht="14.25">
      <c r="E746" s="156"/>
      <c r="F746" s="209"/>
    </row>
    <row r="747" spans="5:6" ht="14.25">
      <c r="E747" s="156"/>
      <c r="F747" s="209"/>
    </row>
    <row r="748" spans="1:6" ht="14.25">
      <c r="A748" s="65"/>
      <c r="E748" s="155"/>
      <c r="F748" s="207"/>
    </row>
    <row r="749" spans="5:6" ht="14.25">
      <c r="E749" s="156"/>
      <c r="F749" s="209"/>
    </row>
  </sheetData>
  <sheetProtection/>
  <printOptions/>
  <pageMargins left="0.7480314960629921" right="0.7480314960629921" top="0.4330708661417323" bottom="0.4330708661417323" header="0" footer="0"/>
  <pageSetup horizontalDpi="600" verticalDpi="600" orientation="portrait" paperSize="9" scale="55" r:id="rId1"/>
  <headerFooter alignWithMargins="0">
    <oddFooter>&amp;L&amp;F, &amp;A&amp;R&amp;P/&amp;N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Mitja</dc:creator>
  <cp:keywords/>
  <dc:description/>
  <cp:lastModifiedBy> </cp:lastModifiedBy>
  <cp:lastPrinted>2012-05-29T08:39:52Z</cp:lastPrinted>
  <dcterms:created xsi:type="dcterms:W3CDTF">2010-03-30T09:03:09Z</dcterms:created>
  <dcterms:modified xsi:type="dcterms:W3CDTF">2013-04-08T11:13:36Z</dcterms:modified>
  <cp:category/>
  <cp:version/>
  <cp:contentType/>
  <cp:contentStatus/>
</cp:coreProperties>
</file>