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4" activeTab="0"/>
  </bookViews>
  <sheets>
    <sheet name="OBJEKT" sheetId="1" r:id="rId1"/>
  </sheets>
  <definedNames>
    <definedName name="_xlnm.Print_Area" localSheetId="0">'OBJEKT'!$A$1:$F$740</definedName>
    <definedName name="_xlnm.Print_Titles" localSheetId="0">'OBJEKT'!$46:$46</definedName>
  </definedNames>
  <calcPr fullCalcOnLoad="1"/>
</workbook>
</file>

<file path=xl/sharedStrings.xml><?xml version="1.0" encoding="utf-8"?>
<sst xmlns="http://schemas.openxmlformats.org/spreadsheetml/2006/main" count="726" uniqueCount="356">
  <si>
    <t xml:space="preserve">NAROČNIK:   </t>
  </si>
  <si>
    <t>OBČINA ILIRSKA BISTRICA</t>
  </si>
  <si>
    <t xml:space="preserve">OBJEKT:      </t>
  </si>
  <si>
    <t>PRIZIDEK K OŠ PODGORA KUTEŽEVO</t>
  </si>
  <si>
    <t xml:space="preserve">ZADEVA:    </t>
  </si>
  <si>
    <t>Popis del in predizmere s predračunom za gradbena in obrtniška dela za izgradnjo prizidka k OŠ Podgora Kuteževo</t>
  </si>
  <si>
    <t>Splošna opomba:</t>
  </si>
  <si>
    <t>Vsa dela izvajati v skladu s predpisi varstva pri delu, varstva pred požarom, predpisi varstva okolja, gradbenimi predpisi in standardi. V cenah po enoti morajo biti zajeta vsa spremljajoča dela, razen ce posamezni elementi niso specificirani posebej. Spremljajoča dela obsegajo pripravljalna in zaključna dela, vezana na organizacijo, zaščito in označitev gradbišča, postavitev ograj in začasnih objektov, organizacijo varstva pri delu vključno z vsemi potrebnimi elaborati, začetna, sprotna in končna geodetska dela, stroške gradbiščnih priključkov, vodenje in koordinacijo gradnje, zavarovanja izvajalcev in objekta za čas gradnje in do predaje investitorju, organizacijo vseh strokovnih ogledov in meritev, sprotno in končno ciščenje, sprotno zaščito izgotovljenih elementov, vzpostavitev okolice v prvotno stanje, odvoz odvečnega materiala na komunalno deponijo, vključno z vodenjem evidenc in plačilom vseh komunalnih pristojbin in taks, interne transporte in zunanje transporte, osebne, manipulacijske in režijske stroške izvajalcev na objektu.</t>
  </si>
  <si>
    <t>REKAPITULACIJA</t>
  </si>
  <si>
    <t>A</t>
  </si>
  <si>
    <t>GRADBENA DELA</t>
  </si>
  <si>
    <t>B</t>
  </si>
  <si>
    <t>OBRTNIŠKA DELA</t>
  </si>
  <si>
    <t>SKUPAJ  EUR</t>
  </si>
  <si>
    <t>DDV 20 %</t>
  </si>
  <si>
    <t>SKUPAJ Z DDV EUR</t>
  </si>
  <si>
    <t>PRIPRAVLJALNA DELA</t>
  </si>
  <si>
    <t>ZEMELJSKA DELA</t>
  </si>
  <si>
    <t>BETONSKA DELA</t>
  </si>
  <si>
    <t>ZIDARSKA DELA</t>
  </si>
  <si>
    <t>TESARSKA DELA</t>
  </si>
  <si>
    <t>METEORNA KANALIZACIJA</t>
  </si>
  <si>
    <t>FEKALNA KANALIZACIJA</t>
  </si>
  <si>
    <t>FASADERSKA DELA</t>
  </si>
  <si>
    <t>GRADBENA DELA SKUPAJ</t>
  </si>
  <si>
    <t>KROVSKO-KLEPARSKA DELA</t>
  </si>
  <si>
    <t>KLJUČAVNIČARSKA DELA</t>
  </si>
  <si>
    <t>ALU IZDELKI</t>
  </si>
  <si>
    <t>PVC IZDELKI</t>
  </si>
  <si>
    <t>OBRTNIŠKA DELA SKUPAJ</t>
  </si>
  <si>
    <t>Splošna opomba!</t>
  </si>
  <si>
    <t>VSE DELAVNIŠKE RISBE IN VSE DRUGE IZVEDBENE DETAJLE, KI JIH IZDELA IZVAJALEC, MORATA PRED IZVEDBO POTRDITI PROJEKTANT IN INVESTITOR.</t>
  </si>
  <si>
    <t>OPOMBA!</t>
  </si>
  <si>
    <t>M3</t>
  </si>
  <si>
    <t>M2</t>
  </si>
  <si>
    <t>GEODETSKA ZAKOLIČBA OBJEKTA.</t>
  </si>
  <si>
    <t>KD</t>
  </si>
  <si>
    <t>POSTAVITEV GRADBENIH PROFILOV ZA OBJEKT.</t>
  </si>
  <si>
    <t>IZDELAVA VARNOSTNEGA NAČRTA IN KOORDINACIJA IZ VARSTVA PRI DELU.</t>
  </si>
  <si>
    <t>PRIPRAVLJALNA DELA SKUPAJ</t>
  </si>
  <si>
    <t>VSA IZKOPNA DELA IN TRANSPORTI IZKOPNIH MATERIALOV SE OBRAČUNAVAJO PO PROSTORNINI ZEMLJINE V RAŠČENEM STANJU. VSA NASIPNA DELA SE OBRAČUNAVAJO PO PROSTORNINI ZEMLJINE V VGRAJENEM STANJU, KAR JE ŽE ZAJETO V ENOTNIH CENAH..</t>
  </si>
  <si>
    <t xml:space="preserve">STROJNI POVRŠINSKI ŠIROKI ODKOP, ZA OBJEKT, V TERENU III.-IV. KTG., Z DEPONIRANJEM IZKOPANEGA MATERIALA NA GRADBIŠČU ZA KASNEJŠI ZASIP. </t>
  </si>
  <si>
    <t>ENAKO KOT POST. A-3/1, LE Z ODVOZOM IZKOPANEGA MATERIALA V KRAJEVNO DEPONIJO NA RAZDALJI DO 10,00 KM VKLJUČNO S PLAČILOM VSEH KOMUNALNIH PRISTOJBIN IN TAKS.</t>
  </si>
  <si>
    <t>STROJNI IZKOP JARKOV, ZA PASOVNE TEMELJE, V TERENU III.-IV. KTG., Z ODVOZOM IZKOPANEGA MATERIALA V KRAJEVNO DEPONIJO NA RAZDALJI DO 10,00 KM VKLJUČNO S PLAČILOM VSEH KOMUNALNIH PRISTOJBIN IN TAKS.</t>
  </si>
  <si>
    <t>PLANIRANJE DNA TEMELJEV S TOČNOSTJO +- 3 CM Z UTRJEVANJEM</t>
  </si>
  <si>
    <t>PLANIRANJE TERENA, POD NOTRANJIM TLAKOM MED TEMELJI, S TOČNOSTJO +- 3 CM Z UTRJEVANJEM</t>
  </si>
  <si>
    <t>PLANIRANJE TERENA, POD ZUNANJIM TLAKOM MED TEMELJI, S TOČNOSTJO +- 3 CM Z UTRJEVANJEM</t>
  </si>
  <si>
    <t xml:space="preserve">STROJNI ZASIP, ZA AB TEMELJI, Z MATERIALOM OD IZKOPA V PLASTEH PRIMERNE DEBELINE Z IZRAVNAVO S TOČNOSTJO +- 3 CM IN UTRDITVIJO. </t>
  </si>
  <si>
    <t>DOBAVA IN VGRAJEVANJE KAMNITEGA MATERIALA GRANULACIJE 0/100 MM, POD NOTRANJIM TLAKOM MED TEMELJI, V PLASTEH PRIMERNE DEBELINE, Z IZRAVNAVO POVRŠINE IN NABIJANJEM NA PREDPISANO ZBITOST</t>
  </si>
  <si>
    <t>DOBAVA IN VGRAJEVANJE TAMPONA GRANULACIJE 0/32 MM, POD NOTRANJIM TLAKOM MED TEMELJI, V SLOJU DEB. 30 CM, Z IZRAVNAVO S TOČNOSTJO +- 3 CM IN UTRJEVANJEM NA PREDPISANO ZBITOST Mv=80 MPa.</t>
  </si>
  <si>
    <t>DOBAVA IN VGRAJEVANJE TAMPONA GRANULACIJE 0/32 MM, POD ZUNANJIM TLAKOM MED TEMELJI, V SLOJU DEB. 30 CM, Z IZRAVNAVO S TOČNOSTJO +- 3 CM IN UTRJEVANJEM NA PREDPISANO ZBITOST Mv=80 MPa.</t>
  </si>
  <si>
    <t>GEOMEHANIK - PREGLED TEMELJNIH TAL Z VPISOM V GRADBENI DNEVNIK.</t>
  </si>
  <si>
    <t>ZEMELJSKA DELA SKUPAJ</t>
  </si>
  <si>
    <t>Vsa dela se morajo izvajati v skladu z načrtom in tehničnim poročilom arhitekture in gradbenih konstrukcij ter standardi. Končno poročilo preiskav betona, ki ga izvede pooblaščena institucija, je vkalkulirano v ceni po enoti mere.</t>
  </si>
  <si>
    <t>Pri betoniranju tudi upoštevati: vsa pripravljalna in zaključna dela; vse vertikalne in horizontalne prenose, prevoze in transporte; vibriranje in negovanje betona; vgradnjo vseh sider in kovinskih nosilnih za ostala gradbena in obrtniška dela.</t>
  </si>
  <si>
    <t xml:space="preserve">Pri izvedbi temeljenja objekta je potrebno upoštevati navodila geomehanika. </t>
  </si>
  <si>
    <t>Pri betoniranju je paziti da beton ne pade iz večje višine od 1,00 m, uporaba kontraktorja.</t>
  </si>
  <si>
    <t>DOBAVA IN BETONIRANJE PODLOŽNEGA BETONA (ZA POGLOBITEV TEMELJEV) Z BETONOM C 20/25</t>
  </si>
  <si>
    <t xml:space="preserve">DOBAVA IN BETONIRANJE PODLOŽNEGA BETONA DEB. 10 CM Z BETONOM C 12/15 POD AB TEMELJI </t>
  </si>
  <si>
    <t>DOBAVA IN BETONIRANJE AB PASOVNIH TEMELJEV Z BETONOM C 25/30, POVRŠINA ZGLAJENA ZA POLAGANJE HORIZONTALNE HIDROIZOLACIJE</t>
  </si>
  <si>
    <t xml:space="preserve">DOBAVA IN BETONIRANJE AB TEMELJNIH NASTAVKOV Z BETONOM C 25/30 POVRŠINA ZGLAJENA ZA POLAGANJE HORIZONTALNE HIDROIZOLACIJE </t>
  </si>
  <si>
    <t>DOBAVA IN BETONIRANJE AB PODLOŽNEGA TLAKA DEB. 15 CM Z BETONOM C 25/30, POVRŠINA ZGLAJENA ZA POLAGANJE HORIZONTALNE HIDROIZOLACIJE (notranji tlak)</t>
  </si>
  <si>
    <t>DOBAVA IN BETONIRANJE AB PODLOŽNEGA TLAKA DEB. 15 CM Z BETONOM C 25/30 (zunanji tlak)</t>
  </si>
  <si>
    <t>DOBAVA IN BETONIRANJE AB KONSTRUKCIJ Z BETONOM C 25/30 - STENE DEB. 20 CM</t>
  </si>
  <si>
    <t>DOBAVA IN BETONIRANJE AB KONSTRUKCIJ Z BETONOM C 25/30 - VERTIKALNE ZIDNE VEZI IN STEBRI</t>
  </si>
  <si>
    <t>DOBAVA IN BETONIRANJE AB KONSTRUKCIJ Z BETONOM C 25/30 - HORIZONTALNE ZIDNE VEZI, NOSILCI, PREKLADE, RAVNE MASIVNE STROPNE PLOŠČE DEB. 20 IN 22 CM</t>
  </si>
  <si>
    <t>DOBAVA IN BETONIRANJE AB KONSTRUKCIJ Z BETONOM C 25/30 - HORIZONTALNE ZIDNE VEZI, NOSILCI, PREKLADE, POŠEVNE MASIVNE STREŠNE PLOŠČE DEB. 16 IN 18 CM</t>
  </si>
  <si>
    <t>DOBAVA IN BETONIRANJE AB KONSTRUKCIJ Z BETONOM C 25/30 - NOTRANJE STOPNICE IN PODESTI</t>
  </si>
  <si>
    <t>DOBAVA IN BETONIRANJE AB KONSTRUKCIJ Z BETONOM C 25/30 - ZUNANJE STOPNICE IN PODESTI</t>
  </si>
  <si>
    <t>DOPLAČILO ZA METLIČENJE POVRŠINE ZUNANJIH AB STOPNIC IN PODESTOV</t>
  </si>
  <si>
    <t>DOBAVA IN MONTAŽA REBRASTE ARMATURE RA 400/500 DO FI 12 MM</t>
  </si>
  <si>
    <t>KG</t>
  </si>
  <si>
    <t>DOBAVA IN MONTAŽA REBRASTE ARMATURE RA 400/500 NAD FI 12 MM</t>
  </si>
  <si>
    <t xml:space="preserve">DOBAVA IN MONTAŽA ARMATURNIH MREŽ MAG 500/560 </t>
  </si>
  <si>
    <t>BETONSKA DELA SKUPAJ</t>
  </si>
  <si>
    <t>Vsa dela se morajo izvajati v skladu z načrtom in tehničnim poročilom arhitekture in gradbenih konstrukcij ter standardi.</t>
  </si>
  <si>
    <t>V ceni upoštevati tudi: vsa pripravljalna in zaključna dela; notranji in zunanji vertikalni ter horizontalni transport; stene in zidovi morajo biti popolnoma ravni v horizontalni in vertikalni smeri; upoštevati vse predpise in standarde za področje veznih sredstev in elementov.</t>
  </si>
  <si>
    <t xml:space="preserve">DOBAVA IN NAPRAVA HORIZONTALNE HIDROIZOLACIJE TLAKA Z ENIM SLOJEM PLASTOMER BITUMENSKIH TRAKOV NPR. IZOTEKT T4 S POLNIM VARJENJEM S PREDHODNIM HLADNIM BIT. PREMAZOM NPR. IBITOL. </t>
  </si>
  <si>
    <t>DOBAVA IN NAPRAVA VERTIKALNE HIDROIZOLACIJE AB TEMELJEV IN AB ZIDOV Z DVEMA SLOJEMA PLASTOMER BITUMENSKIH TRAKOV NPR. IZOTEKT T4 S POLNIM VARJENJEM S PREDHODNIM HLADNIM BIT. PREMAZOM NPR. IBITOL.</t>
  </si>
  <si>
    <t xml:space="preserve">DOBAVA IN NAPRAVA VERTIKALNE HIDROIZOLACIJE OPEČNIH ZIDOV VIŠINE DO 50 CM Z DVEMA SLOJEMA PLASTOMER BITUMENSKIH TRAKOV NPR. IZOTEKT T4 S POLNIM VARJENJEM S PREDHODNIM HLADNIM BIT. PREMAZOM NPR. IBITOL VKLJUČNO S PREDHODNO IZRAVNAVO OPEČNEGA ZIDU S CEMENTNO MALTO. </t>
  </si>
  <si>
    <t>DOBAVA IN NAPRAVA ZAŠČITE VERTIKALNE HIDROIZOLACIJE Z EKSTRUDIRANIM POLISTIRENOM XPS DEB. 10 CM (TEMELJI)</t>
  </si>
  <si>
    <t>DOBAVA IN NAPRAVA HORIZONTALNE HIDROIZOLACIJE S 3X PREMAZOM S HIDROSTOPOM, NAD AB TEMELJI - POD AB ZIDOVI, STEBRI IN VERTIKALNIMI ZIDNIMI VEZMI.</t>
  </si>
  <si>
    <t xml:space="preserve">DOBAVA IN NAPRAVA HORIZONTALNE HIDRO IZOLACIJE TLAKA SANITARIJ V ETAŽAH (NADSTROPJE) Z DVEMA SLOJEMA MAPELASTIC  Z VMESNO ALKALNO ODPORNO MREŽICO IZ STEKLENIH VLAKEN VKLJUČNO Z MAPEBAND GUMIRANIMI POLIESTERSKIMI TRAKOVI, VOGALNIMI ELEMENTI IN MANŠETAMI ZA TESNJENJE VOGALOV IN ROBOV TER OBZIDNIMI ZAVIHKI VIŠ. DO 20 CM. OBRAČUNA SE HORIZONTALNA PROJEKCIJA PROSTORA. </t>
  </si>
  <si>
    <t xml:space="preserve">DOBAVA IN NAPRAVA VERTIKALNE HIDROIZOLACIJE STEN V KUHINJI Z DVEMA SLOJEMA MAPELASTIC Z VMESNO ALKALNO ODPORNO MREŽICO IZ STEKLENIH VLAKEN VKLJUČNO Z MAPEBAND  GUMIRANIMI POLIESTERSKIMI TRAKOVI, VOGALNIMI ELEMENTI IN MANŠETAMI ZA TESNJENJE VOGALOV IN ROBOV. </t>
  </si>
  <si>
    <t xml:space="preserve">DOBAVA IN ZIDANJE NOSILNIH OPEČNIH ZIDOV DEB. 20 CM Z MODULARNO OPEKO MO20 IN ACM 1:3:9.  </t>
  </si>
  <si>
    <t>DOBAVA IN ZIDANJE OPEČNIH PREDELNIH STEN DEB. 10 CM S PREGRADNIMI ELEMENTI IN ACM 1:2:6 VKLJUČNO Z IZDELAVO KOMPLET (OPAŽ, ARMATURA IN BETON) AB NADVRATNIH PREKLAD, AB VERTIKALNIH IN AB HORIZONTALNIH ZIDNIH VEZI.</t>
  </si>
  <si>
    <t>DOBAVA IN ZIDANJE OPEČNIH PREDELNIH STEN DEB. 12 CM S PREGRADNIMI ELEMENTI IN ACM 1:2:6 VKLJUČNO Z IZDELAVO KOMPLET (OPAŽ, ARMATURA IN BETON) AB NADVRATNIH PREKLAD, AB VERTIKALNIH IN AB HORIZONTALNIH ZIDNIH VEZI.</t>
  </si>
  <si>
    <t>DOBAVA IN OBZIDAVA INSTALACIJSKEGA JAŠKA  NAD STREHO V DEBELINI 20 CM Z YTONG SIPOREX BLOKI IN YTONG LEPILNO MALTO</t>
  </si>
  <si>
    <t>DOBAVA IN NAPRAVA AB KAPE (INSTALACIJSKI JAŠEK) DIM. 230X100X12 CM Z ODKAPNIKI VKLJUČNO OPAŽ, ARMATURA IN BETON.</t>
  </si>
  <si>
    <t>DOBAVA IN NAPRAVA OMETA OBZIDANEGA INSTALACIJSKEGA JAŠKA NAD STREHO (OBZIDAVA YTONG SIPOREX) KOMPLET Z ZAKLJUČNIM SLOJEM V ENAKI IZVEDBI KOT NA FASADI</t>
  </si>
  <si>
    <t xml:space="preserve">BRUŠENJE STIKOV NOTRANJIH AB VIDNIH STEN TER IZRAVNAVA Z 2X KITANJEM IN BRUŠENJEM, PRIPRAVLJENO ZA SLIKANJE. </t>
  </si>
  <si>
    <t xml:space="preserve">BRUŠENJE STIKOV NOTRANJIH AB VIDNIH STROPOV TER IZRAVNAVA Z 2X KITANJEM IN BRUŠENJEM, PRIPRAVLJENO ZA SLIKANJE. </t>
  </si>
  <si>
    <t xml:space="preserve">BRUŠENJE STIKOV NOTRANJIH AB VIDNIH STOPNIŠČNIH RAM IN VMESNIH PODESTOV TER IZRAVNAVA Z 2X KITANJEM IN BRUŠENJEM, PRIPRAVLJENO ZA SLIKANJE. </t>
  </si>
  <si>
    <t>DOBAVA IN NAPRAVA GROBEGA IN FINEGA NOTRANJEGA OMETA OPEČNIH ZIDOV Z GACM 1:2:6 IN FAM 1:3 S PREDHODNIM OBRIZGOM Z RCM 1:2. STROJNA IZVEDBA.</t>
  </si>
  <si>
    <t>IZRAVNAVA ZA NOTRANJE OKENSKE POLICE ŠIRINE DO 25 CM S CM 1:2 ALI FINIM BETONOM VKLJUČNO S POTREBNIM OPAŽEM. (SAMO V OPEČNIH ZIDOVIH)</t>
  </si>
  <si>
    <t>M1</t>
  </si>
  <si>
    <t>ZAŠČITA CEVI STROJNIH IN ELEKTRO INSTALACIJ S CEMENTNO MALTO (CEVI NA TLAKU)</t>
  </si>
  <si>
    <t xml:space="preserve">DOBAVA IN NAPRAVA PLAVAJOČEGA TLAKA V SESTAVI: - MIKROARMIRAN CEMENTNI ESTRIH DEB. 7,5-8,5 CM, - PE FOLIJA, - EKSTRUDIRAN POLISTIREN XPS 300 kPa DEB. 15 CM TER OBZIDNA DILATACIJA DEB. 0,5 CM VKLJUČNO S POTREBNIMI TALNIMI DILATACIJAMI.  </t>
  </si>
  <si>
    <t xml:space="preserve">DOBAVA IN NAPRAVA PLAVAJOČEGA TLAKA: - MIKROARMIRAN CEMENTNI ESTRIH DEB. 8,5 CM, - PE FOLIJA, - STIROESTRIH T 33/30 (BREZ INSTALACIJE) DEB. 3 CM, - EKSTRUDIRAN POLISTIREN XPS 100 kPa DEB. 3 CM TER OBZIDNA DILATACIJA DEB. 0,5 CM VKLJUČNO S POTREBNIMI TALNIMI DILATACIJAMI.  </t>
  </si>
  <si>
    <t>DOBAVA IN MONTAŽA NOTRANJIH OKENSKIH POLIC DEB. 4 CM, ŠIR. 20-30 CM IZ HRASTOVIH LEPLJENIH LAMEL (da je omogočeno sedenje). POLICE SO SKOBLANE, PROZORNO IMPREGNIRANE IN VIDNI DELI SO PROZORNO BARVANI IN LAKIRANI. IZVEDBA PO DETAJLU ARHITEKTA.</t>
  </si>
  <si>
    <t>2X ČIŠČENJE PROSTOROV 1X MED GRADNJO IN 1X PO KONČANIH DELIH. OBRAČUNA SE 1X TLORISNA POVRŠINA PROSTOROV.</t>
  </si>
  <si>
    <t>GENERALNO ČIŠČENJE PRED PREDAJO NAROČNIKU. OBRAČUNA SE 1X TLORISNA POVRŠINA PROSTOROV.</t>
  </si>
  <si>
    <t>RAZNA MANJŠA GRADBENA DELA V REŽIJI - OCENA. OBRAČUN SE BO VRŠIL NA PODLAGI DEJANSKO PORABLJENEGA ČASA IN MATERIALA, EVIDENTIRAN V GRADBENEM DNEVNIKU IN POTRJEN S STRANI NADZORNEGA ORGANA NAROČNIKA.</t>
  </si>
  <si>
    <t xml:space="preserve">KVD          </t>
  </si>
  <si>
    <t>UR</t>
  </si>
  <si>
    <t xml:space="preserve">PKD           </t>
  </si>
  <si>
    <t>GRADBENI MATERIAL EUR 500,00</t>
  </si>
  <si>
    <t>ZIDARSKA DELA SKUPAJ</t>
  </si>
  <si>
    <t xml:space="preserve">Vsa dela se morajo izvajati v skladu z načrtom in tehničnim poročilom arhitekture in gradbenih konstrukcij ter standardi. </t>
  </si>
  <si>
    <t>Pri opaženju tudi upoštevati: vsa pripravljalna in zaključna dela; vse vertikalne in horizontalne prenose, transporte in prevoze; opaž vidnih betonov iz gladkih opažnih elementov, če je to v poz. posebej zahtevano; vsa vezanja in podpiranja opažev; razopaženje po končanih delih.</t>
  </si>
  <si>
    <t xml:space="preserve">NAPRAVA, MONTAŽA IN DEMONTAŽA OPAŽA ZA AB PASOVNE TEMELJE. </t>
  </si>
  <si>
    <t xml:space="preserve">NAPRAVA, MONTAŽA IN DEMONTAŽA OPAŽA ZA AB TEMELJNE NASTAVKE </t>
  </si>
  <si>
    <t>NAPRAVA, MONTAŽA IN DEMONTAŽA OPAŽA ZA AB STENE</t>
  </si>
  <si>
    <t xml:space="preserve">NAPRAVA, MONTAŽA IN DEMONTAŽA OPAŽA ZA AB PRAVOKOTNE STEBRE </t>
  </si>
  <si>
    <t>NAPRAVA, MONTAŽA IN DEMONTAŽA OPAŽA ZA AB VERTIKALNE ZIDNE VEZI</t>
  </si>
  <si>
    <t>NAPRAVA, MONTAŽA IN DEMONTAŽA LESENIH OKVIRJEV ŠIRINE 20 CM, ZA ŠPALETE OKROG OKEN IN VRAT, ZA DNO PREKLAD OKEN IN VRAT, ZA ZAPORO VRHA PARAPETA OKEN IN ZA OKONČAVE/ČELA AB STEN, V AB STENAH DEB. 20 CM.</t>
  </si>
  <si>
    <t>NAPRAVA, MONTAŽA IN DEMONTAŽA OPAŽA ZA AB RAVNE MASIVNE STROPNE PLOŠČE Z VIŠINO PODPIRANJA NAD 3,00 DO 4,00 M.</t>
  </si>
  <si>
    <t>NAPRAVA, MONTAŽA IN DEMONTAŽA OPAŽA ZA AB POŠEVNE MASIVNE STREŠNE PLOŠČE Z VIŠINO PODPIRANJA NAD 3,00 DO 5,00 M.</t>
  </si>
  <si>
    <t>NAPRAVA, MONTAŽA IN DEMONTAŽA OPAŽA ZA AB POŠEVNE MASIVNE STREŠNE PLOŠČE Z VIŠINO PODPIRANJA NAD 4,00 DO 7,00 M.</t>
  </si>
  <si>
    <t>NAPRAVA, MONTAŽA IN DEMONTAŽA OPAŽA ZA AB NOSILCE IN PREKLADE Z VIŠINO PODPIRANJA DO 3,00 M</t>
  </si>
  <si>
    <t>NAPRAVA, MONTAŽA IN DEMONTAŽA OPAŽA ZA AB HORIZONTALNE ZIDNE VEZI IN ROBOVE AB PLOŠČ VIŠINE DO 22 CM</t>
  </si>
  <si>
    <t>NAPRAVA, MONTAŽA IN DEMONTAŽA OPAŽA ZA STREŠNA OKNA, ZA SVETLOBNIK SOLATUBE IN ZRAČNIKE V AB POŠEVNI STREŠNI PLOŠČI DEB. 18 CM</t>
  </si>
  <si>
    <t>NAPRAVA, MONTAŽA IN DEMONTAŽA OPAŽA ZA LUKNJO PREMERA 58 CM V AB POŠEVNI STREŠNI PLOŠČI DEB. 18 CM (za solatube)</t>
  </si>
  <si>
    <t>NAPRAVA, MONTAŽA IN DEMONTAŽA OPAŽA ZA ROBOVE AB TALNE PLOŠČE VIŠINE DO 15 CM (zunanji tlak)</t>
  </si>
  <si>
    <t xml:space="preserve">M2 </t>
  </si>
  <si>
    <t>NAPRAVA, MONTAŽA IN DEMONTAŽA OPAŽA ZA AB NOTRANJE RAVNE STOPNICE IN VMESNE PODESTE Z VIŠINO PODPIRANJA DO 3,00 M</t>
  </si>
  <si>
    <t>NAPRAVA, MONTAŽA IN DEMONTAŽA OPAŽA ZA AB ZUNANJE RAVNE STOPNICE IN PODESTE Z VIŠINO PODPIRANJA DO 3,00 M</t>
  </si>
  <si>
    <t>NAPRAVA, MONTAŽA IN DEMONTAŽA LESENIH ŠKATELJ ZA PREHOD KANALIZACIJSKIH IN INSTALACIJSKIH CEVI SKOZI AB TEMELJE ŠIR. DO 80 CM.</t>
  </si>
  <si>
    <t>NAPRAVA, MONTAŽA IN DEMONTAŽA OPAŽA ZA POGLOBITVE/NIŠE VEL. OD 0,05 DO 1,00 M2, GLOBINE DO 15 CM V AB STENAH DEB. 20 CM ZA ELEKTRO OMARICE, OMARICO ZA PLIN IN PTT…</t>
  </si>
  <si>
    <t>NAPRAVA, MONTAŽA IN DEMONTAŽA OPAŽA ZA VERTIKALNE UTORE V AB STENAH (ZA INSTALACIJO IN KANALIZACIJO)</t>
  </si>
  <si>
    <t>NAPRAVA, MONTAŽA IN DEMONTAŽA OPAŽA ZA ODPRTINE VEL. OD 0,05 DO 1,00 M2 V AB STENI DEB. 20 CM ZA PREHOD INŠTALACIJ IN KANALIZACIJE</t>
  </si>
  <si>
    <t>NAPRAVA, MONTAŽA IN DEMONTAŽA OPAŽA ZA ODPRTINE VEL. OD 0,05 DO 1,00 M2 V AB RAVNI STROPNI PLOŠČI DEB. 20 IN 22 CM ZA PREHOD INŠTALACIJ IN KANALIZACIJE</t>
  </si>
  <si>
    <t>NAPRAVA, MONTAŽA IN DEMONTAŽA OPAŽA ZA ODPRTINE VEL. OD 0,05 DO 1,00 M2 V AB POŠEVNI STREŠNI PLOŠČI DEB. 16 IN 18 CM ZA PREHOD INŠTALACIJ IN KANALIZACIJE</t>
  </si>
  <si>
    <t>NAPRAVA, MONTAŽA IN DEMONTAŽA OPAŽA ZA OKROGLO OKNO PREMERA 116 CM V AB STENI DEB. 20 CM</t>
  </si>
  <si>
    <t>MONTAŽA IN DEMONTAŽA PREMIČNIH ODROV VIŠINE DO 2,00 M. OBRAČUNA SE 1X TLORISNA POVRŠINA NOTRANJIH PROSTOROV.</t>
  </si>
  <si>
    <t>MONTAŽA IN DEMONTAŽA PREMIČNIH ODROV VIŠINE NAD 2,00 DO 4,00 M. OBRAČUNA SE 1X TLORISNA POVRŠINA NOTRANJIH PROSTOROV.</t>
  </si>
  <si>
    <t>MONTAŽA IN DEMONTAŽA CEVNEGA FASADNEGA ODRA VIŠ. DO 10,00 M.</t>
  </si>
  <si>
    <t>TESARSKA DELA SKUPAJ</t>
  </si>
  <si>
    <t>ZAKOLIČBA TRASE KANALIZACIJE IN ZAVAROVANJE ZAKOLIČBE TER POSTAVITEV GRADBENIH PROFILOV.</t>
  </si>
  <si>
    <t>STROJNI IN DELNO ROČNI IZKOP JARKOV IN JAM ZA KANALIZACIJO V TERENU III.-IV. KTG. Z ZASIPOM PO POLOŽENIH CEVEH Z MATERIALOM OD IZKOPA Z UTRJEVANJEM IN ODVOZOM ODVIŠNEGA IZKOPANEGA MATERIALA V KRAJEVNO DEPONIJO NA RAZDALJI DO 10,00 KM VKLJUČNO S PLAČILOM VSEH KOMUNALNIH PRISTOJBIN IN TAKS.</t>
  </si>
  <si>
    <t>PLANIRANJE DNA JARKOV IN JAM ZA KANALIZACIJO S TOČNOSTJO +- 3 CM Z UTRJEVANJEM</t>
  </si>
  <si>
    <t>DOBAVA IN POLAGANJE PVC KANALIZACIJSKIH CEVI DN 250 MM VKLJUČNO Z NAPRAVO BETONSKE POSTELJICE DEB. 10+DN/10 CM S POLNIM OBBETONIRANJEM CEVI V DEBELINI 10 CM, BETON C 16/20 VKLJUČNO S FAZONSKIMI KOSI (KOLENA, REDUKCIJE,…)</t>
  </si>
  <si>
    <t>ENAKO KOT POSTAVKA A-7/4, LE DN 200 MM</t>
  </si>
  <si>
    <t>ENAKO KOT POSTAVKA A-7/4, LE DN 160 MM</t>
  </si>
  <si>
    <t>DOBAVA IN POLAGANJE PVC DRENAŽNIH CEVI MIDREN DN 150 MM Z NAPRAVO BETONSKEGA LEŽIŠČA DO POLOVICE CEVI IN NASUTJA Z DRENAŽNIM MATERIALOM FRAKCIJE 16/32 MM (PORABA 0,20 M3/M1) TER ZAŠČITA NASUTJA S PP FILCEM (PORABA 2,00 M2/M1)</t>
  </si>
  <si>
    <t>DOBAVA IN MONTAŽA PESKOLOVCA IZ BETONSKE CEVI DN 400 MM, GLOBINE 1,00 M, Z NAPRAVO PRIKLJUČKOV IN BETONSKEGA DNA, LTŽ POKROV 125 KN, VKLJUČNO Z IZDELAVO AB OKVIRJA.</t>
  </si>
  <si>
    <t>DOBAVA IN MONTAŽA CESTNEGA PESKOLOVCA IZ BETONSKE CEVI DN 500 MM, GLOBINE 1,00 M, Z NAPRAVO PRIKLJUČKOV IN BETONSKEGA DNA, LTŽ REŠETKA 250 KN, VKLJUČNO Z IZDELAVO AB OKVIRJA.</t>
  </si>
  <si>
    <t>DOBAVA IN MONTAŽA REVIZIJSKEGA JAŠKA IZ BETONSKE CEVI DN 600 MM, GLOBINE DO 1,00 M, Z NAPRAVO PRIKLJUČKOV IN BETONSKEGA DNA, LTŽ POKROV 250 KN VKLJUČNO Z IZDELAVO AB OKVIRJA.</t>
  </si>
  <si>
    <t>DOBAVA IN MONTAŽA REVIZIJSKEGA JAŠKA IZ BETONSKE CEVI DN 800 MM, GLOBINE NAD 1,00 DO 1,50 M, Z NAPRAVO PRIKLJUČKOV IN BETONSKEGA DNA, LTŽ POKROV 250 KN VKLJUČNO Z IZDELAVO AB OKVIRJA.</t>
  </si>
  <si>
    <t xml:space="preserve">DOBAVA IN NAPRAVA PONIKOVALNICE IZ PERFORIRANIH BETONSKIH CEVI DN 1000 MM, GLOBINE 2,50 M, OKROG ZASUTA Z DRENAŽNIM MATERIALOM FRAKCIJE 16/32 MM TER ZAŠČITA DRENAŽNEGA MATERIALA S PP FILCEM, LTŽ POKROV 125 KN. V CENI ZAJETI: IZKOP, CEVI, BETON, ARMATURO, OPAŽ, LTŽ POKROV 125 KN, DRENAŽNI MATERIAL, FILC, ZASIP, ODVOZ ODVIŠNEGA IZKOPANEGA MATERIALA V KRAJEVNO DEPONIJO NA RAZDALJI DO 10,00 KM VKLJUČNO S PLAČILOM VSEH KOMUNALNIH PRISTOJBIN IN TAKS. </t>
  </si>
  <si>
    <t>TLAČNI PREIZKUS VODOTESNOSTI KANALIZACIJE</t>
  </si>
  <si>
    <t>METEORNA KANALIZACIJA SKUPAJ</t>
  </si>
  <si>
    <t>ENAKO KOT POSTAVKA A-8/4, LE DN 200 MM</t>
  </si>
  <si>
    <t>ENAKO KOT POSTAVKA A-8/4, LE DN 160 MM</t>
  </si>
  <si>
    <t>DOBAVA IN MONTAŽA REVIZIJSKEGA JAŠKA IZ BETONSKE CEVI DN 600 MM, GLOBINE DO 1,00 M, Z NAPRAVO PRIKLJUČKOV IN BETONSKEGA DNA, LTŽ PLINOTESNI POKROV 250 KN VKLJUČNO Z IZDELAVO AB OKVIRJA.</t>
  </si>
  <si>
    <t>DOBAVA IN MONTAŽA REVIZIJSKEGA JAŠKA IZ BETONSKE CEVI DN 800 MM, GLOBINE DO 1,00 M, Z NAPRAVO PRIKLJUČKOV IN BETONSKEGA DNA, LTŽ PLINOTESNI POKROV 250 KN VKLJUČNO Z IZDELAVO AB OKVIRJA.</t>
  </si>
  <si>
    <t>DOBAVA IN MONTAŽA REVIZIJSKEGA JAŠKA IZ BETONSKE CEVI DN 800 MM, GLOBINE NAD 1,00 DO 1,50 M, Z NAPRAVO PRIKLJUČKOV IN BETONSKEGA DNA, LTŽ PLINOTESNI POKROV 250 KN VKLJUČNO Z IZDELAVO AB OKVIRJA.</t>
  </si>
  <si>
    <t>DOBAVA IN MONTAŽA KOMPLET TIPSKEGA MAŠČOBOLOVILCA FI 1200mm, GLOBINE 1,20 m Z LTŽ PLINOTESNIM POKROVOM 250 KN VKLJUČNO Z NAPRAVO PRIKLJUČKOV IN VSEMI POTREBNIMI GRADBENIMI DELI.</t>
  </si>
  <si>
    <t>DOBAVA IN MONTAŽA KOMPLET TIPSKE MALE BIOLOŠKE KOMUNALNE ČISTILNE NAPRAVE ROTO TIP SBR 100 PE S SISTEMOM D - PAC. V CENI JE ZAJETI ČISTILNO NAPRAVO,  IZVEDBO KOVINSKIH POKROVOV, NOSILEC ELEKTRO OMARE (PODSTAVEK), ELEKTRIČNE MERITVE (PO MONTAŽI ČISTILNE NAPRAVE), PEŠČENI FILTER, PRIKLJUČKE, ARMIRANO BETONSKI TEMELJ IN VSA POTREBNA ZEMELJSKA DELA IN DOVOD ELEKTRIKE 230V.</t>
  </si>
  <si>
    <t>FEKALNA KANALIZACIJA SKUPAJ</t>
  </si>
  <si>
    <t xml:space="preserve">DOBAVA IN IZDELAVA TANKOSLOJNE FASADE NA FASADNE ZIDOVE V SLEDEČI SESTAVI: - LEPLJENJE IN MEHANSKO SIDRANJE FASADNIH LAMELNIH PLOŠČ IZ KAMENE VOLNE FKL DEB. 20 CM, - NANOS LEPILA, POLAGANJE ARMATURNE MREŽICE IZ STEKLENIH VLAKEN IN IZRAVNAVA Z LEPILOM, - PREMAZ Z EMULZIJO, - NAPRAVA ZAKLJUČNEGA SLOJA FASADNEGA OMETA SILIKAT DEB. ZRNA 2 MM. V CENI ZA ENOTO SO ZAJETI TUDI VSI POTREBNI NOSILNI, OJAČITVENI, ZAKLJUČNI, DILATACIJSKI PROFILI, PRITRDILNI MATERIAL IN OBDELAVA OKENSKIH IN VRATNIH ŠPALET S TOPLOTNO IZOLACIJO. BARVA PO IZBORU NAROČNIKA IN ARHITEKTA. </t>
  </si>
  <si>
    <t>DOBAVA IN IZDELAVA TANKOSLOJNE FASADE NA FASADNE ZIDOVE V SLEDEČI SESTAVI: - LEPLJENJE IN MEHANSKO SIDRANJE FASADNIH LAMELNIH PLOŠČ IZ KAMENE VOLNE FKL DEB. 20 CM, - NANOS LEPILA, POLAGANJE 2X ARMATURNE MREŽICE IZ STEKLENIH VLAKEN IN IZRAVNAVA Z LEPILOM, - PREMAZ Z EMULZIJO, - NAPRAVA ZAKLJUČNEGA SLOJA FASADNEGA OMETA SILIKAT DEB. ZRNA 2 MM. V CENI ZA ENOTO SO ZAJETI TUDI VSI POTREBNI NOSILNI, OJAČITVENI, ZAKLJUČNI, DILATACIJSKI PROFILI, PRITRDILNI MATERIAL IN OBDELAVA OKENSKIH IN VRATNIH ŠPALET S TOPLOTNO IZOLACIJO. BARVA PO IZBORU NAROČNIKA IN ARHITEKTA. (SPODAJ DO VIŠINE 2,00m!)</t>
  </si>
  <si>
    <t xml:space="preserve">DOBAVA IN IZDELAVA TANKOSLOJNE FASADE NA PODSTAVKU FASADE DO VIŠINE 30 CM V SLEDEČI SESTAVI: - LEPLJENJE FASADNIH PLOŠČ IZ EKSTRUDIRANEGA POLISTIRENA DEB. 20 CM, - NANOS LEPILA, POLAGANJE 2X ARMATURNE MREŽICE IZ STEKLENIH VLAKEN IN IZRAVNAVA Z LEPILOM, - PREMAZ Z EMULZIJO, - NAPRAVA ZAKLJUČNEGA SLOJA KULIR (BARVAN V BARVI PO IZBORU ARHITEKTA IN NAROČNIKA). V CENI ZA ENOTO SO ZAJETI TUDI VSI POTREBNI NOSILNI, OJAČITVENI, ZAKLJUČNI, DILATACIJSKI PROFILI, PRITRDILNI MATERIAL IN OBDELAVA OKENSKIH IN VRATNIH ŠPALET S TOPLOTNO IZOLACIJO. BARVA PO IZBORU NAROČNIKA IN ARHITEKTA. </t>
  </si>
  <si>
    <t>FASADERSKA DELA SKUPAJ</t>
  </si>
  <si>
    <t>DEBELINA PLOČEVINE VSEH KLEPARSKIH IZDELKOV JE 0,60 MM,  NAČIN PRITRJEVANJA JE DIMENZIONIRATI NA III. VETROVNO CONO (BURJA). BARVA KLEPARSKIH IZDELKOV PO IZBORU ARHITEKTA IN NAROČNIKA.</t>
  </si>
  <si>
    <t>DOBAVA IN POKRIVANJE STREHE S TERMOIZOLACIJSKIMI PLOŠČAMI IZ DVEH JEKLENIH POCINKANIH BARVANIH PROFILIRANIH PLOČEVIN TER VMESNEGA SLOJA KAMENA VOLNA TIP TRIMO SNV 200 ALI TEHNIČNO ENAKOVREDNO, KRITINA BARVANA V RDEČI BARVI ENAKA OBSTOJEČI, VKLJUČNO S PODKONSTRUKCIJO IN TESNILNIM TER VIJAČNIM MATERIALOM, S PRITRJEVANJEM NA POŠEVNO AB STREŠNO PLOŠČO</t>
  </si>
  <si>
    <t>DOBAVA IN POKRIVANJE STREHE NADSTREŠKOV S TERMOIZOLACIJSKIMI PLOŠČAMI IZ DVEH JEKLENIH POCINKANIH BARVANIH PROFILIRANIH PLOČEVIN TER VMESNEGA SLOJA KAMENA VOLNA TIP TRIMO SNV 50 ALI TEHNIČNO ENAKOVREDNO, KRITINA BARVANA V RDEČI BARVI ENAKA OBSTOJEČI, VKLJUČNO S PODKONSTRUKCIJO IN TESNILNIM TER VIJAČNIM MATERIALOM, S PRITRJEVANJEM NA ŽE PREJ POSTAVLJENO JEKLENO OGRODJE.</t>
  </si>
  <si>
    <t>DOBAVA IN POKRIVANJE SLEMENA DVOKAPNE STREHE Z JEKLENO POCINKANO BARVANO PLOČEVINO R.Š. 60-70 CM NA STREHI KRITI S TRAPEZNO JEKLENO PLOČEVINO.</t>
  </si>
  <si>
    <t xml:space="preserve">DOBAVA IN MONTAŽA ŽLOTE R.Š. 70 CM IZ JEKLENE POCINKANE BARVANE PLOČEVINE </t>
  </si>
  <si>
    <t xml:space="preserve">DOBAVA IN MONTAŽA VISEČIH STREŠNIH ŽLEBOV R.Š. 50 CM IZ JEKLENE POCINKANE BARVANE PLOČEVINE VKLJUČNO Z NOSILNIMI KLJUKAMI </t>
  </si>
  <si>
    <t>DOBAVA IN MONTAŽA ODTOČNIH STREŠNIH CEVI FI 12,5 CM IZ JEKLENE POCINKANE BARVANE PLOČEVINE VKLJUČNO Z OBJEMKAMI</t>
  </si>
  <si>
    <t>DOBAVA IN MONTAŽA PRIKLJUČKA STREŠNEGA ŽLEBA NA ODTOČNO STREŠNO CEV FI 12,5 IZ JEKLENE POCINKANE BARVANE PLOČEVINE.</t>
  </si>
  <si>
    <t>DOBAVA IN MONTAŽA JEKLENIH ODTOČNIH STREŠNIH CEVI FI 12,5 CM VKLJUČNO S KOLENOM 90*, SKUPNE DOLŽINE 2,00 M, PROTIKOROZIJSKO ZAŠČITENE IN BARVANE KOMPLET Z OBJEMKAMI IN POKRIVNO ROZETO.</t>
  </si>
  <si>
    <t xml:space="preserve">DOBAVA IN MONTAŽA ZIDNE OBROBE R.Š. 40-50 CM IZ JEKLENE POCINKANE BARVANE PLOČEVINE </t>
  </si>
  <si>
    <t xml:space="preserve">DOBAVA IN MONTAŽA STREŠNE OBROBE INSTALACIJSKEGA JAŠKA R.Š. 40-50 CM IZ JEKLENE POCINKANE BARVANE PLOČEVINE </t>
  </si>
  <si>
    <t xml:space="preserve">DOBAVA IN MONTAŽA PLOČEVINASTE OBROBE OKROGLEGA OKNA NA FASADI PREMERA 116 CM R.Š. 40-50 CM IZ JEKLENE POCINKANE BARVANE PLOČEVINE </t>
  </si>
  <si>
    <t xml:space="preserve">DOBAVA IN MONTAŽA ČELNE OBROBE R.Š. 40-50 CM IZ JEKLENE POCINKANE BARVANE PLOČEVINE </t>
  </si>
  <si>
    <t>DOBAVA IN MONTAŽA KAPNE PERFORIRANE PLOČEVINE R.Š. 30 CM, IZ JEKLENE POCINKANE BARVANE PLOČEVINE</t>
  </si>
  <si>
    <t>DOPLAČILO ZA PREBOJ ZA SVETLOBNIK KOT NPR. SOLATUBE PREMERA 572mm SKOZI KRITINO IZ TOPLOTNOIZOLATIVNIH PANELOV DEB. 200 mm VKLJUČNO Z OBDELAVO PREBOJA PO MONTAŽI SVETLOBNIKA</t>
  </si>
  <si>
    <t>DOBAVA IN VGRADNJA SVETLOBNIKA V STREHI KOT NPR. SOLATUBE PREMERA 572 mm</t>
  </si>
  <si>
    <t>VKLJUČNO Z VSEMI ELEMENTI; KUPOLA, STREŠNA OBROBA, ZGORNJI SKLOP CEVI, PODALJŠEVALNA CEV, SPODNJI SKLOP CEVI, SKLOP RAZPRŠILNIKA, KOMPLET S TESNILI IN PRITRDILNIMI ELEMENTI.</t>
  </si>
  <si>
    <t>KROVSKO-KLEPARSKA DELA SKUPAJ</t>
  </si>
  <si>
    <t>DELAVNIŠKE NAČRTE/RISBE IZVEDE IZVAJALEC JEKLENIH KONSTRUKCIJ, KATERE PREGLEDA IN POTRDI PROJEKTANT STATIK.</t>
  </si>
  <si>
    <t xml:space="preserve">DOBAVA IN MONTAŽA NOSILNE KONSTRUKCIJE KONZOLNEGA ENOKAPNEGA NADSTREŠKA IZ JEKLENIH PROFILOV TLORISNE VEL. 11,50x2,00 m, V NAKLONU PROTI FASADI, SIDRAN V FASADO VKLJUČNO S SIDRNIMI PLOŠČAMI IN VIJAKI, PROTIKOROZIJSKO ZAŠČITENI IN VIDNI DELI 2X BARVANI. IZVEDBA PO DETAJLNEM NAČRTU PROJEKTANTA. </t>
  </si>
  <si>
    <t xml:space="preserve">DOBAVA IN MONTAŽA NOSILNE KONSTRUKCIJE KONZOLNEGA ENOKAPNEGA NADSTREŠKA IZ JEKLENIH PROFILOV VKLJUČNO Z DVEMI STEBRI  TLORISNE VEL. 2,50x2,50 m, V NAKLONU STRAN OD FASADE, SIDRAN V FASADO IN NA JEKL. STEBRE VKLJUČNO S SIDRNIMI PLOŠČAMI IN VIJAKI, PROTIKOROZIJSKO ZAŠČITENI IN VIDNI DELI 2X BARVANI. IZVEDBA PO DETAJLNEM NAČRTU PROJEKTANTA. </t>
  </si>
  <si>
    <t xml:space="preserve">DOBAVA IN MONTAŽA NOSILNE KONSTRUKCIJE ENOKAPNEGA NADSTREŠKA IZ JEKLENIH PROFILOV TLORISNE VEL. 8,00x4,50 m, SIDRAN V AB STENE VKLJUČNO S SIDRNIMI PLOŠČAMI IN VIJAKI, PROTIKOROZIJSKO ZAŠČITENI IN VIDNI DELI 2X BARVANI. IZVEDBA PO DETAJLNEM NAČRTU PROJEKTANTA. </t>
  </si>
  <si>
    <t xml:space="preserve">DOBAVA IN MONTAŽA PODKONSTRUKCIJE IZ JEKLENIH PROFILOV, PROTIKOROZIJSKO ZAŠČITENI IN VIDNI DELI 2X BARVANI. PROFILI SO PRITRJENI V AB ALI JEKLENO KONSTRUKCIJO. PODKONSTRUKCIJA SLUŽI ZA PRITRDITEV STREŠNE KRITINE NADSTREŠKOV IZ TERMOIZOLACIJSKIH PLOŠČ </t>
  </si>
  <si>
    <t>DOBAVA IN MONTAŽA STOPNIŠČNEGA DRŽALA IZ FINALIZIRANEGA LESA ELIPTIČNE OBLIKE OPREMLJEN Z JEKL. KONZOLAMI 2X MINIZIRANE IN 2X PLESKANE, PRIREJENE ZA VGRADITEV V ZID.</t>
  </si>
  <si>
    <t>DOBAVA IN MONTAŽA NOTRANJE OGRAJE VIŠINE 110 CM IZ JEKLENIH PROFILOV Z NAJVEČJIM RAZMAKOM MED VERTIKALAMI 12 CM 2X MINIZIRANI IN 2X PLESKANI. OGRAJA JE BARVANA S SIVO BIMETALNO BARVO. TEŽA OGRAJE 20-30 KG/M1. IZVEDBA PO DETAJLU PROJEKTANTA ARHITEKTURE. (NOTRANJE STOPNIŠČE ZA ZAPOSLENE IZ KLETI DO MEDETAŽE).</t>
  </si>
  <si>
    <t>KPL</t>
  </si>
  <si>
    <t>KLJUČAVNIČARSKA DELA SKUPAJ</t>
  </si>
  <si>
    <t>VSI ALU IZDELKI IZDELKI SO FINALIZIRANI SE DOBAVIJO NA OBJEKT IN MONTIRAJO.</t>
  </si>
  <si>
    <t xml:space="preserve">IZDELAJO SE PO SHEMI OKEN, STEN IN VRAT IN PO DETAJLIH PROIZVAJALCA. VSE MERE ALU IZDELKOV JE POTREBNO VZETI NA LICU MESTA. </t>
  </si>
  <si>
    <t>PRI OBLIKOVANJU CEN ZA VSE IZDELKE JE POTREBNO ZAJETI TUDI ZIDARSKO POMOČ ZA VGRAJEVANJE  TER VSE ZAKLJUČKE IZDELKA DO GRADBENE KONSTRUKCIJE IN TESNENJE</t>
  </si>
  <si>
    <t xml:space="preserve">Z1 </t>
  </si>
  <si>
    <t xml:space="preserve">ZUNANJA VRATA. </t>
  </si>
  <si>
    <t>LOKACIJA: 04 WC</t>
  </si>
  <si>
    <t>KOLIČINA: 1</t>
  </si>
  <si>
    <t>LEVO ODPIRANJE: 0</t>
  </si>
  <si>
    <t>DESNO ODPIRANJE: 1</t>
  </si>
  <si>
    <t>ZIDARSKA MERA: 900/2200 mm</t>
  </si>
  <si>
    <t>KRILO: ALUMINIJ, STEKLO</t>
  </si>
  <si>
    <t>PODBOJ: ALUMINIJ</t>
  </si>
  <si>
    <t>TOPLOTNA IZOLATIVNOST VRAT: U &lt; 1,3 W/M2k</t>
  </si>
  <si>
    <t>TOPLOTNA IZOLATIVNOST STEKLA: U &lt; 0,7 W/M2k</t>
  </si>
  <si>
    <t>SAMOZAPIRALO: JA</t>
  </si>
  <si>
    <t>KLJUČAVNICA: JA</t>
  </si>
  <si>
    <t>KLJUKA: OBOJESTRANSKA</t>
  </si>
  <si>
    <t>TEČAJ: ŠTIRITOČKOVNI</t>
  </si>
  <si>
    <t>ZAUSTAVLJALO: JA</t>
  </si>
  <si>
    <t>POŽARNE ZAHTEVE: NE</t>
  </si>
  <si>
    <t>ZAŠČITA PRED POŠKODBO PRSTOV NA ROKAH: JA</t>
  </si>
  <si>
    <t xml:space="preserve">Z2 </t>
  </si>
  <si>
    <t>LOKACIJA: DOSTAVA</t>
  </si>
  <si>
    <t>KOLIČINA: 3</t>
  </si>
  <si>
    <t>DESNO ODPIRANJE: 3</t>
  </si>
  <si>
    <t>ZIDARSKA MERA: 1000/2200 mm</t>
  </si>
  <si>
    <t xml:space="preserve">Z3 </t>
  </si>
  <si>
    <t>LOKACIJA: 11 POVEZOVALNI HODNIK</t>
  </si>
  <si>
    <t>KOLIČINA: 2</t>
  </si>
  <si>
    <t>LEVO ODPIRANJE: 2</t>
  </si>
  <si>
    <t>DESNO ODPIRANJE: 0</t>
  </si>
  <si>
    <t>ZIDARSKA MERA: 1380/2200 mm</t>
  </si>
  <si>
    <t>SVETLA ŠIRINA PRVEGA KRILA: 900</t>
  </si>
  <si>
    <t>DVOKRILNO ODPIRANJE: JA</t>
  </si>
  <si>
    <t>STEKLO VARNOSTNO</t>
  </si>
  <si>
    <t>POŽARNE ZAHTEVE: EVAKUACIJSKA KLJUKA</t>
  </si>
  <si>
    <t xml:space="preserve">Z4 </t>
  </si>
  <si>
    <t>LOKACIJA: 01 VHOD</t>
  </si>
  <si>
    <t>LEVO ODPIRANJE: 1</t>
  </si>
  <si>
    <t>ZIDARSKA MERA: 2400/2500 mm</t>
  </si>
  <si>
    <t>DVOKRILNO ODPIRANJE: JA, SIMETRIČNO</t>
  </si>
  <si>
    <t>KLJUKA: ZUNAJ</t>
  </si>
  <si>
    <t>POŽARNE ZAHTEVE: EVAKUACIJSKA NALETNA LETEV</t>
  </si>
  <si>
    <t>KOLIČINA: 5</t>
  </si>
  <si>
    <t>LOKACIJA: UČILNICE</t>
  </si>
  <si>
    <t>LOKACIJA: KNJIŽNICA</t>
  </si>
  <si>
    <t>KOLIČINA: 4</t>
  </si>
  <si>
    <t>LOKACIJA: KUHINJA</t>
  </si>
  <si>
    <t xml:space="preserve">S1 </t>
  </si>
  <si>
    <t>STEKLENA STENA</t>
  </si>
  <si>
    <t>LOKACIJA: IGRALNICE</t>
  </si>
  <si>
    <t>ZIDARSKA MERA: 6600/2850 mm</t>
  </si>
  <si>
    <t>SVETLA MERA VRAT: NAJMANJ 900mm</t>
  </si>
  <si>
    <t>OKVIR: ALUMINIJ</t>
  </si>
  <si>
    <t>TOPLOTNA IZOLATIVNOST OKNA IN VRAT: U &lt; 1,3 W/M2k</t>
  </si>
  <si>
    <t>ODPIRANJE: VRATA KRILNO, NAGIBNO (PO SHEMI)</t>
  </si>
  <si>
    <t>SENČILO ROLO 2 DELA, VRATA IN NAD VRATI ŽALUZIJA</t>
  </si>
  <si>
    <t xml:space="preserve">KLJUKA VRAT: OBOJESTRANSKA, 1,4m OD TAL </t>
  </si>
  <si>
    <t xml:space="preserve">KLJUKE ZA ZGORNJA OKNA, </t>
  </si>
  <si>
    <t>VODILO ZA ODPIRANJE DO V=1,5m OD TAL</t>
  </si>
  <si>
    <t>TENDA PO CELOTNI DOLŽINI IN SE ODPIRA V ŠIRINI 1,5m</t>
  </si>
  <si>
    <t>S2</t>
  </si>
  <si>
    <t>LOKACIJA: vhod 2</t>
  </si>
  <si>
    <t>ZIDARSKA MERA: 2200/2200 mm</t>
  </si>
  <si>
    <t>OKVIR, POLNILO: ALUMINIJ</t>
  </si>
  <si>
    <t>STEKLO: POTISKAN VZOREC, VARNOSTNO</t>
  </si>
  <si>
    <t>ODPIRANJE: VRATA KRILNO</t>
  </si>
  <si>
    <t xml:space="preserve">KLJUKA: OBOJESTRANSKA, 1,4m OD TAL </t>
  </si>
  <si>
    <t xml:space="preserve">S3 </t>
  </si>
  <si>
    <t>ZIDARSKA MERA: 6600/2050 mm</t>
  </si>
  <si>
    <t>SVETLA ŠIRINA OKEN: 900mm</t>
  </si>
  <si>
    <t>TOPLOTNA IZOLATIVNOST OKNA: U &lt; 1,3 W/M2k</t>
  </si>
  <si>
    <t>ODPIRANJE: KRILNO, NAGIB</t>
  </si>
  <si>
    <t xml:space="preserve">KLJUKA </t>
  </si>
  <si>
    <t>SENČILA ZUNANJI ROLO</t>
  </si>
  <si>
    <t>S4</t>
  </si>
  <si>
    <t>LOKACIJA: SVETOVANJE</t>
  </si>
  <si>
    <t>ZIDARSKA MERA: 4600/2050 mm</t>
  </si>
  <si>
    <t>S5</t>
  </si>
  <si>
    <t>LOKACIJA: KABINET 2</t>
  </si>
  <si>
    <t>ZIDARSKA MERA: 2000/2050 mm</t>
  </si>
  <si>
    <t>SENČILA ŽALUZIJE</t>
  </si>
  <si>
    <t>S6</t>
  </si>
  <si>
    <t>LOKACIJA: VHOD 1</t>
  </si>
  <si>
    <t>ZIDARSKA MERA: 2200/2850 mm</t>
  </si>
  <si>
    <t>ODPIRANJE: NAGIBNO (PO SHEMI)</t>
  </si>
  <si>
    <t>SENČILO ROLO</t>
  </si>
  <si>
    <t>S7</t>
  </si>
  <si>
    <t>LOKACIJA: HODNIK</t>
  </si>
  <si>
    <t>ZIDARSKA MERA: 2580/2050 mm</t>
  </si>
  <si>
    <t>S8</t>
  </si>
  <si>
    <t>ZIDARSKA MERA: 3000/2050 mm</t>
  </si>
  <si>
    <t>LOKACIJA: UPRAVA</t>
  </si>
  <si>
    <t>ALU IZDELKI SKUPAJ</t>
  </si>
  <si>
    <t xml:space="preserve">MONTAŽNA DELA NA FASADI </t>
  </si>
  <si>
    <t>DOBAVA IN OBLOGA FASADE Z VLAKNOCEMENTNIMI FASADNIMI PLOŠČAMI KOT NPR. SWISS PEARL DEB. 8 MM VKLJUČNO S TIPSKO KOVINSKO PODKONSTRUKCIJO IN TOPLOTNO IZOLACIJO V SESTAVI: -  VLAKNOCEMENTNA PLOŠČA 8 MM, - TIPSKA KOVINSKA PODKONSTRUKCIJA, - ODZRAČEVALNI SLOJ ZRAKA 2 CM, - PAROPROPUSTNA IN UV OBSTOJNA FOLIJA, - TOPLOTNA IZOLACIJA KAMENA VOLNA DEB. 20 CM. FASADA SE PRITRJUJE NA FASADNE BETONSKE ZIDOVE. IZVEDBA FASADE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</si>
  <si>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DOBAVA IN OBLOGA SPODNJE STRANI KONZOLNIH NADSTREŠKOV Z VLAKNOCEMENTNIMI FASADNIMI PLOŠČAMI KOT NPR. SWISS PEARL DEB. 8 MM VKLJUČNO S TIPSKO KOVINSKO PODKONSTRUKCIJO IN TOPLOTNO IZOLACIJO V SESTAVI: -  VLAKNOCEMENTNA PLOŠČA 8 MM, - TIPSKA KOVINSKA PODKONSTRUKCIJA, - ODZRAČEVALNI SLOJ ZRAKA 2 CM, - PAROPROPUSTNA IN UV OBSTOJNA FOLIJA, - TOPLOTNA IZOLACIJA KAMENA VOLNA DEB. 30 CM. OBLOGA SE PRITRJUJE NA JEKLENO PODKONSTRUKCIJO NADSTREŠKOV. IZVEDBA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</si>
  <si>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ENAKO KOT POSTAVKA B-5/2, LE DA JE OBLOGA BREZ TOPLOTNE IZOLACIJE!</t>
  </si>
  <si>
    <t>DOBAVA IN MONTAŽA VERTIKALNE IN HORIZONTALNE ZAPORE FASADNE OBLOGE PRI ŠPALETAH OKEN IN VRAT ŠIRINE DO 20 CM  Z VLAKNOCEMENTNIMI FASADNIMI PLOŠČAMI KOT NPR. SWISS PEARL DEB. 8 MM VKLJUČNO S TIPSKO KOVINSKO PODKONSTRUKCIJO V SESTAVI: -  VLAKNOCEMENTNA PLOŠČA 8 MM, - TIPSKA KOVINSKA PODKONSTRUKCIJA. ZAPORA SE PRITRJUJE NA AB STENE. IZVEDBA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</si>
  <si>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ENAKO KOT POSTAVKA B-5/4, LE OBLOGA ČEL KONZOLNIH NADSTREŠKOV IN ŠIRINE DO 40 CM, S PRITRJEVANJEM NA JEKLENO PODKONSTRUKCIJO NADSTREŠKOV.</t>
  </si>
  <si>
    <t>MONTAŽNA DELA NA FASADI SKUPAJ</t>
  </si>
  <si>
    <t>8</t>
  </si>
  <si>
    <t>VSI PVC IZDELKI IZDELKI SO FINALIZIRANI SE DOBAVIJO NA OBJEKT IN MONTIRAJO.</t>
  </si>
  <si>
    <t>O1</t>
  </si>
  <si>
    <t>OKNO</t>
  </si>
  <si>
    <t>ZIDARSKA MERA: 2100/1030 mm</t>
  </si>
  <si>
    <t>OKVIR: PVC</t>
  </si>
  <si>
    <t>ODPIRANJE DESNEGA DELA: KRILNO, NAGIBNO</t>
  </si>
  <si>
    <t>DELITEV: SIMETRIČNA</t>
  </si>
  <si>
    <t>KLJUKA</t>
  </si>
  <si>
    <t>KOMARNIK</t>
  </si>
  <si>
    <t>ŽALUZIJE</t>
  </si>
  <si>
    <t>O2</t>
  </si>
  <si>
    <t>LOKACIJA: KABINET 3</t>
  </si>
  <si>
    <t>ZIDARSKA MERA: 1000/1340 mm</t>
  </si>
  <si>
    <t>ODPIRANJE: KRILNO, NAGIBNO</t>
  </si>
  <si>
    <t>O3</t>
  </si>
  <si>
    <t xml:space="preserve">LOKACIJA: </t>
  </si>
  <si>
    <t>KOLIČINA: 11</t>
  </si>
  <si>
    <t>LEVO ODPIRANJE: 10</t>
  </si>
  <si>
    <t>ZIDARSKA MERA: 1000/1030 mm</t>
  </si>
  <si>
    <t>O4</t>
  </si>
  <si>
    <t>LOKACIJA: 14 UMIVALNICA 2</t>
  </si>
  <si>
    <t>ZIDARSKA MERA: 2000/1030 mm</t>
  </si>
  <si>
    <t>O5</t>
  </si>
  <si>
    <t>LOKACIJA: VEČNAMENSKI PROSTOR</t>
  </si>
  <si>
    <t>ZIDARSKA MERA: 1000/3070 mm</t>
  </si>
  <si>
    <t>ODPIRANJE: NE, FIKSNA ZASTEKLITEV</t>
  </si>
  <si>
    <t>VARNOSTNO STEKLO</t>
  </si>
  <si>
    <t>O6</t>
  </si>
  <si>
    <t>ODPIRANJE SREDINSKEGA DELA: NAGIBNO</t>
  </si>
  <si>
    <t>DELITEV: PO VIŠINI NA 3 ENAKE DELE</t>
  </si>
  <si>
    <t>O7</t>
  </si>
  <si>
    <t>LOKACIJA: STOPNIŠČE</t>
  </si>
  <si>
    <t>ZIDARSKA MERA: PREMER 1160 mm</t>
  </si>
  <si>
    <t>ODPIRANJE: NAGIBNO OKROG VODORAVNE OSI</t>
  </si>
  <si>
    <t>KLJUKA, VODILO ZA ODPIRANJE DO V=1,5 m OD TAL, ODPIRALO Z ZASKOČKO PROTI ZAPIRANJU</t>
  </si>
  <si>
    <t>O8</t>
  </si>
  <si>
    <t>STREŠNO OKNO</t>
  </si>
  <si>
    <t>ZIDARSKA MERA: 1000/1450 mm</t>
  </si>
  <si>
    <t>SVETLA ODPRTINA: NAJMANJ 1,00m2</t>
  </si>
  <si>
    <t>ODPIRANJE: KRILNO</t>
  </si>
  <si>
    <t>O9</t>
  </si>
  <si>
    <t>LOKACIJA: GARDEROBA 2, UMIVALNICA 3</t>
  </si>
  <si>
    <t>ZIDARSKA MERA: 4000/1030 mm</t>
  </si>
  <si>
    <t>OKVIR, POLNILO: PVC</t>
  </si>
  <si>
    <t>ODPIRANJE: NAGIBNO</t>
  </si>
  <si>
    <t>DELITEV: SIMETRIČNA, VMES POLNILO</t>
  </si>
  <si>
    <t>O10</t>
  </si>
  <si>
    <t>ZIDARSKA MERA: 1000/2050 mm</t>
  </si>
  <si>
    <t>ODPIRANJE ZGORNJEGA DELA: KRILNO, NAGIBNO</t>
  </si>
  <si>
    <t>DELITEV: SPODNJI DEL 680mm, ZGORNJI 1370mm</t>
  </si>
  <si>
    <t>DOBAVA IN MONTAŽA PVC NOTRANJIH OKENSKIH POLIC ŠIR. 20-25 CM, S FRONTO IN 2X ZAOBLJENIM ROBOM R=1</t>
  </si>
  <si>
    <t>ENAKO KOT POSTAVKA B-9/11, LE ZUNANJE POLICE</t>
  </si>
  <si>
    <t>PVC IZDELKI SKUPAJ</t>
  </si>
  <si>
    <t>MONTAŽNA DELA NA FASADI</t>
  </si>
  <si>
    <t>#</t>
  </si>
  <si>
    <t>OPIS</t>
  </si>
  <si>
    <t>Enota</t>
  </si>
  <si>
    <t>Kol.</t>
  </si>
  <si>
    <t>Vrednost / E</t>
  </si>
  <si>
    <t>Vrednost</t>
  </si>
  <si>
    <t>Ob dokončanju del izvajalec izdela PID dokumentacijo in ostalo dokumentacijo, ki je potrebna za pridobitev uporabnega dovoljenja objekta in se le ta nanaša na predmet razpisanih del.</t>
  </si>
  <si>
    <t xml:space="preserve">DATUM:             </t>
  </si>
  <si>
    <t>DOBAVA IN MONTAŽA STOPNIŠČNEGA SAMO VOZNEGA GOSENIČARJA OZIROMA STOPNIŠČNIH GOSENIC ZA INVALIDE ZA DVIG IZ PRITLIČJA NA KOTI +- 0,00 V NADSTROPJE NA KOTI + 3,80. KOT NAPR.: WEIGL, SAMOVOZNE STOPNIŠČNE GOSENICE STAIRMAX.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</si>
</sst>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name val="Arial"/>
      <family val="2"/>
    </font>
    <font>
      <sz val="10"/>
      <name val="Arial Narrow"/>
      <family val="2"/>
    </font>
    <font>
      <sz val="10"/>
      <color indexed="8"/>
      <name val="Arial Narrow"/>
      <family val="2"/>
    </font>
    <font>
      <b/>
      <sz val="10"/>
      <color indexed="8"/>
      <name val="Arial Narrow"/>
      <family val="2"/>
    </font>
    <font>
      <b/>
      <sz val="12"/>
      <color indexed="8"/>
      <name val="Arial Narrow"/>
      <family val="2"/>
    </font>
    <font>
      <b/>
      <sz val="10"/>
      <name val="Arial Narrow"/>
      <family val="2"/>
    </font>
    <font>
      <sz val="9"/>
      <color indexed="8"/>
      <name val="Arial Narrow"/>
      <family val="2"/>
    </font>
    <font>
      <sz val="11"/>
      <color indexed="8"/>
      <name val="Arial Narrow"/>
      <family val="2"/>
    </font>
    <font>
      <sz val="11"/>
      <color indexed="9"/>
      <name val="Arial Narrow"/>
      <family val="2"/>
    </font>
    <font>
      <sz val="11"/>
      <color indexed="17"/>
      <name val="Arial Narrow"/>
      <family val="2"/>
    </font>
    <font>
      <u val="single"/>
      <sz val="10"/>
      <color indexed="12"/>
      <name val="Arial"/>
      <family val="2"/>
    </font>
    <font>
      <b/>
      <sz val="11"/>
      <color indexed="63"/>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60"/>
      <name val="Arial Narrow"/>
      <family val="2"/>
    </font>
    <font>
      <u val="single"/>
      <sz val="10"/>
      <color indexed="20"/>
      <name val="Arial"/>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sz val="11"/>
      <color theme="1"/>
      <name val="Arial Narrow"/>
      <family val="2"/>
    </font>
    <font>
      <sz val="11"/>
      <color theme="0"/>
      <name val="Arial Narrow"/>
      <family val="2"/>
    </font>
    <font>
      <sz val="11"/>
      <color rgb="FF006100"/>
      <name val="Arial Narrow"/>
      <family val="2"/>
    </font>
    <font>
      <u val="single"/>
      <sz val="10"/>
      <color theme="10"/>
      <name val="Arial"/>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u val="single"/>
      <sz val="10"/>
      <color theme="11"/>
      <name val="Arial"/>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45">
    <xf numFmtId="0" fontId="0" fillId="0" borderId="0" xfId="0" applyAlignment="1">
      <alignment/>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right" vertical="top" wrapText="1"/>
    </xf>
    <xf numFmtId="14" fontId="2" fillId="0" borderId="0" xfId="0" applyNumberFormat="1" applyFont="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2" fillId="0" borderId="0" xfId="0" applyNumberFormat="1"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right" vertical="top" wrapText="1"/>
    </xf>
    <xf numFmtId="0" fontId="2" fillId="0" borderId="0" xfId="0" applyFont="1" applyBorder="1" applyAlignment="1">
      <alignment horizontal="right" vertical="top"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3" fillId="0" borderId="11" xfId="0" applyFont="1" applyBorder="1" applyAlignment="1">
      <alignment horizontal="right" vertical="top" wrapText="1"/>
    </xf>
    <xf numFmtId="0" fontId="2" fillId="0" borderId="0" xfId="0" applyFont="1" applyAlignment="1">
      <alignment horizontal="right"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horizontal="right" wrapText="1"/>
    </xf>
    <xf numFmtId="0" fontId="3" fillId="0" borderId="10" xfId="0" applyFont="1" applyBorder="1" applyAlignment="1">
      <alignment horizontal="right" vertical="top" wrapText="1"/>
    </xf>
    <xf numFmtId="0" fontId="6" fillId="0" borderId="0" xfId="0" applyFont="1" applyBorder="1" applyAlignment="1">
      <alignment vertical="top" wrapText="1"/>
    </xf>
    <xf numFmtId="4" fontId="2" fillId="0" borderId="0" xfId="0" applyNumberFormat="1" applyFont="1" applyAlignment="1">
      <alignment horizontal="right" wrapText="1"/>
    </xf>
    <xf numFmtId="0" fontId="2" fillId="0" borderId="0" xfId="0" applyNumberFormat="1" applyFont="1" applyAlignment="1">
      <alignment vertical="top" wrapText="1"/>
    </xf>
    <xf numFmtId="49" fontId="1" fillId="0" borderId="0" xfId="0" applyNumberFormat="1" applyFont="1" applyBorder="1" applyAlignment="1">
      <alignment horizontal="left" vertical="top" wrapText="1"/>
    </xf>
    <xf numFmtId="0" fontId="6" fillId="0" borderId="0" xfId="0" applyFont="1" applyAlignment="1">
      <alignment vertical="top" wrapText="1"/>
    </xf>
    <xf numFmtId="49" fontId="5" fillId="0" borderId="10" xfId="0" applyNumberFormat="1" applyFont="1" applyBorder="1" applyAlignment="1">
      <alignment horizontal="left" vertical="top" wrapText="1"/>
    </xf>
    <xf numFmtId="49" fontId="5" fillId="0" borderId="10"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0" fontId="1" fillId="0" borderId="0" xfId="0" applyFont="1" applyBorder="1" applyAlignment="1">
      <alignment horizontal="center" wrapText="1"/>
    </xf>
    <xf numFmtId="0" fontId="1" fillId="0" borderId="0" xfId="0" applyFont="1" applyBorder="1" applyAlignment="1">
      <alignment wrapText="1"/>
    </xf>
    <xf numFmtId="4" fontId="1" fillId="0" borderId="0" xfId="0" applyNumberFormat="1" applyFont="1" applyBorder="1" applyAlignment="1">
      <alignment wrapText="1"/>
    </xf>
    <xf numFmtId="4" fontId="1" fillId="0" borderId="10" xfId="0" applyNumberFormat="1" applyFont="1" applyBorder="1" applyAlignment="1">
      <alignment wrapText="1"/>
    </xf>
    <xf numFmtId="4" fontId="5"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5" fillId="0" borderId="11" xfId="0" applyNumberFormat="1" applyFont="1" applyBorder="1" applyAlignment="1">
      <alignment wrapText="1"/>
    </xf>
    <xf numFmtId="0" fontId="5" fillId="0" borderId="0" xfId="0" applyFont="1" applyBorder="1" applyAlignment="1">
      <alignment wrapText="1"/>
    </xf>
    <xf numFmtId="4" fontId="5" fillId="0" borderId="10" xfId="0" applyNumberFormat="1" applyFont="1" applyBorder="1" applyAlignment="1">
      <alignment wrapText="1"/>
    </xf>
    <xf numFmtId="49" fontId="1" fillId="0" borderId="0" xfId="0" applyNumberFormat="1" applyFont="1" applyBorder="1" applyAlignment="1">
      <alignment horizontal="right" wrapText="1"/>
    </xf>
    <xf numFmtId="49" fontId="1"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wrapText="1"/>
    </xf>
    <xf numFmtId="0" fontId="2" fillId="0" borderId="0" xfId="0" applyFont="1" applyBorder="1" applyAlignment="1">
      <alignment horizontal="center"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1"/>
  <sheetViews>
    <sheetView showZeros="0" tabSelected="1" view="pageBreakPreview" zoomScaleNormal="83" zoomScaleSheetLayoutView="100" zoomScalePageLayoutView="0" workbookViewId="0" topLeftCell="A359">
      <selection activeCell="B366" sqref="B366"/>
    </sheetView>
  </sheetViews>
  <sheetFormatPr defaultColWidth="9.140625" defaultRowHeight="12.75"/>
  <cols>
    <col min="1" max="1" width="3.421875" style="41" customWidth="1"/>
    <col min="2" max="2" width="46.421875" style="26" customWidth="1"/>
    <col min="3" max="3" width="5.7109375" style="40" customWidth="1"/>
    <col min="4" max="4" width="10.28125" style="33" customWidth="1"/>
    <col min="5" max="6" width="15.7109375" style="33" customWidth="1"/>
    <col min="7" max="7" width="9.140625" style="32" customWidth="1"/>
    <col min="8" max="8" width="26.28125" style="32" customWidth="1"/>
    <col min="9" max="16384" width="9.140625" style="32" customWidth="1"/>
  </cols>
  <sheetData>
    <row r="1" spans="1:4" ht="12.75">
      <c r="A1" s="31"/>
      <c r="B1" s="1" t="s">
        <v>0</v>
      </c>
      <c r="C1" s="32"/>
      <c r="D1" s="32"/>
    </row>
    <row r="2" spans="1:4" ht="12.75">
      <c r="A2" s="31"/>
      <c r="B2" s="2" t="s">
        <v>1</v>
      </c>
      <c r="C2" s="32"/>
      <c r="D2" s="32"/>
    </row>
    <row r="3" spans="1:3" ht="12.75">
      <c r="A3" s="31"/>
      <c r="B3" s="1"/>
      <c r="C3" s="32"/>
    </row>
    <row r="4" spans="1:3" ht="12.75">
      <c r="A4" s="31"/>
      <c r="B4" s="1" t="s">
        <v>2</v>
      </c>
      <c r="C4" s="32"/>
    </row>
    <row r="5" spans="1:3" ht="12.75">
      <c r="A5" s="31"/>
      <c r="B5" s="2" t="s">
        <v>3</v>
      </c>
      <c r="C5" s="32"/>
    </row>
    <row r="6" spans="1:3" ht="12.75">
      <c r="A6" s="31"/>
      <c r="B6" s="1"/>
      <c r="C6" s="32"/>
    </row>
    <row r="7" spans="1:3" ht="12.75">
      <c r="A7" s="3"/>
      <c r="B7" s="1"/>
      <c r="C7" s="4"/>
    </row>
    <row r="8" spans="1:3" ht="12.75">
      <c r="A8" s="3"/>
      <c r="B8" s="5"/>
      <c r="C8" s="4"/>
    </row>
    <row r="9" spans="1:3" ht="14.25" customHeight="1">
      <c r="A9" s="3"/>
      <c r="B9" s="1" t="s">
        <v>354</v>
      </c>
      <c r="C9" s="4"/>
    </row>
    <row r="10" spans="1:3" ht="14.25" customHeight="1">
      <c r="A10" s="3"/>
      <c r="B10" s="1"/>
      <c r="C10" s="4"/>
    </row>
    <row r="11" spans="1:3" ht="12.75">
      <c r="A11" s="3"/>
      <c r="B11" s="1" t="s">
        <v>4</v>
      </c>
      <c r="C11" s="4"/>
    </row>
    <row r="12" spans="1:3" ht="47.25">
      <c r="A12" s="3"/>
      <c r="B12" s="6" t="s">
        <v>5</v>
      </c>
      <c r="C12" s="4"/>
    </row>
    <row r="13" spans="1:3" ht="15.75">
      <c r="A13" s="3"/>
      <c r="B13" s="6"/>
      <c r="C13" s="4"/>
    </row>
    <row r="14" spans="1:3" ht="12.75">
      <c r="A14" s="3"/>
      <c r="B14" s="7" t="s">
        <v>6</v>
      </c>
      <c r="C14" s="4"/>
    </row>
    <row r="15" spans="1:3" ht="216.75">
      <c r="A15" s="3">
        <v>1</v>
      </c>
      <c r="B15" s="8" t="s">
        <v>7</v>
      </c>
      <c r="C15" s="4"/>
    </row>
    <row r="16" spans="1:3" ht="38.25">
      <c r="A16" s="3">
        <v>2</v>
      </c>
      <c r="B16" s="32" t="s">
        <v>353</v>
      </c>
      <c r="C16" s="4"/>
    </row>
    <row r="17" spans="1:3" ht="12.75">
      <c r="A17" s="3"/>
      <c r="B17" s="1"/>
      <c r="C17" s="4"/>
    </row>
    <row r="18" spans="1:6" ht="13.5" thickBot="1">
      <c r="A18" s="9"/>
      <c r="B18" s="10" t="s">
        <v>8</v>
      </c>
      <c r="C18" s="11"/>
      <c r="D18" s="34"/>
      <c r="E18" s="34"/>
      <c r="F18" s="34"/>
    </row>
    <row r="19" spans="1:6" ht="13.5" thickTop="1">
      <c r="A19" s="3" t="s">
        <v>9</v>
      </c>
      <c r="B19" s="1" t="s">
        <v>10</v>
      </c>
      <c r="C19" s="4"/>
      <c r="F19" s="33">
        <f>F36</f>
        <v>0</v>
      </c>
    </row>
    <row r="20" spans="1:6" ht="12.75">
      <c r="A20" s="3" t="s">
        <v>11</v>
      </c>
      <c r="B20" s="7" t="s">
        <v>12</v>
      </c>
      <c r="C20" s="12"/>
      <c r="F20" s="33">
        <f>F44</f>
        <v>0</v>
      </c>
    </row>
    <row r="21" spans="1:6" ht="13.5" thickBot="1">
      <c r="A21" s="9"/>
      <c r="B21" s="10" t="s">
        <v>13</v>
      </c>
      <c r="C21" s="11"/>
      <c r="D21" s="34"/>
      <c r="E21" s="34"/>
      <c r="F21" s="34">
        <f>SUM(F19:F20)</f>
        <v>0</v>
      </c>
    </row>
    <row r="22" spans="1:8" ht="13.5" thickTop="1">
      <c r="A22" s="3"/>
      <c r="B22" s="7"/>
      <c r="C22" s="12"/>
      <c r="H22" s="33"/>
    </row>
    <row r="23" spans="1:6" ht="13.5" thickBot="1">
      <c r="A23" s="9"/>
      <c r="B23" s="10" t="s">
        <v>14</v>
      </c>
      <c r="C23" s="11"/>
      <c r="D23" s="34"/>
      <c r="E23" s="34"/>
      <c r="F23" s="34">
        <f>F21*20%</f>
        <v>0</v>
      </c>
    </row>
    <row r="24" spans="1:3" ht="13.5" thickTop="1">
      <c r="A24" s="3"/>
      <c r="B24" s="7"/>
      <c r="C24" s="12"/>
    </row>
    <row r="25" spans="1:6" ht="13.5" thickBot="1">
      <c r="A25" s="9"/>
      <c r="B25" s="10" t="s">
        <v>15</v>
      </c>
      <c r="C25" s="11"/>
      <c r="D25" s="34"/>
      <c r="E25" s="34"/>
      <c r="F25" s="34">
        <f>SUM(F21:F23)</f>
        <v>0</v>
      </c>
    </row>
    <row r="26" spans="1:3" ht="13.5" thickTop="1">
      <c r="A26" s="3"/>
      <c r="B26" s="1"/>
      <c r="C26" s="4"/>
    </row>
    <row r="27" spans="1:6" ht="13.5" thickBot="1">
      <c r="A27" s="9" t="s">
        <v>9</v>
      </c>
      <c r="B27" s="10" t="s">
        <v>10</v>
      </c>
      <c r="C27" s="11"/>
      <c r="D27" s="34"/>
      <c r="E27" s="34"/>
      <c r="F27" s="34"/>
    </row>
    <row r="28" spans="1:6" ht="13.5" thickTop="1">
      <c r="A28" s="3">
        <v>1</v>
      </c>
      <c r="B28" s="7" t="s">
        <v>16</v>
      </c>
      <c r="C28" s="4"/>
      <c r="F28" s="33">
        <f>F59</f>
        <v>0</v>
      </c>
    </row>
    <row r="29" spans="1:6" ht="12.75">
      <c r="A29" s="3">
        <v>2</v>
      </c>
      <c r="B29" s="1" t="s">
        <v>17</v>
      </c>
      <c r="C29" s="4"/>
      <c r="F29" s="33">
        <f>F86</f>
        <v>0</v>
      </c>
    </row>
    <row r="30" spans="1:6" ht="12.75">
      <c r="A30" s="3">
        <v>3</v>
      </c>
      <c r="B30" s="1" t="s">
        <v>18</v>
      </c>
      <c r="C30" s="4"/>
      <c r="F30" s="33">
        <f>F126</f>
        <v>0</v>
      </c>
    </row>
    <row r="31" spans="1:6" ht="12.75">
      <c r="A31" s="3">
        <v>4</v>
      </c>
      <c r="B31" s="1" t="s">
        <v>19</v>
      </c>
      <c r="C31" s="4"/>
      <c r="F31" s="33">
        <f>F185</f>
        <v>0</v>
      </c>
    </row>
    <row r="32" spans="1:6" ht="12.75">
      <c r="A32" s="3">
        <v>5</v>
      </c>
      <c r="B32" s="1" t="s">
        <v>20</v>
      </c>
      <c r="C32" s="4"/>
      <c r="F32" s="33">
        <f>F243</f>
        <v>0</v>
      </c>
    </row>
    <row r="33" spans="1:6" ht="12.75">
      <c r="A33" s="3">
        <v>6</v>
      </c>
      <c r="B33" s="1" t="s">
        <v>21</v>
      </c>
      <c r="C33" s="4"/>
      <c r="F33" s="33">
        <f>F271</f>
        <v>0</v>
      </c>
    </row>
    <row r="34" spans="1:6" ht="12.75">
      <c r="A34" s="3">
        <v>7</v>
      </c>
      <c r="B34" s="1" t="s">
        <v>22</v>
      </c>
      <c r="C34" s="4"/>
      <c r="F34" s="33">
        <f>F299</f>
        <v>0</v>
      </c>
    </row>
    <row r="35" spans="1:6" ht="12.75">
      <c r="A35" s="3">
        <v>8</v>
      </c>
      <c r="B35" s="1" t="s">
        <v>23</v>
      </c>
      <c r="C35" s="4"/>
      <c r="F35" s="33">
        <f>F307</f>
        <v>0</v>
      </c>
    </row>
    <row r="36" spans="1:6" ht="13.5" thickBot="1">
      <c r="A36" s="9"/>
      <c r="B36" s="10" t="s">
        <v>24</v>
      </c>
      <c r="C36" s="11"/>
      <c r="D36" s="34"/>
      <c r="E36" s="34"/>
      <c r="F36" s="34">
        <f>SUM(F28:F35)</f>
        <v>0</v>
      </c>
    </row>
    <row r="37" spans="1:3" ht="13.5" thickTop="1">
      <c r="A37" s="3"/>
      <c r="B37" s="7"/>
      <c r="C37" s="4"/>
    </row>
    <row r="38" spans="1:6" ht="13.5" thickBot="1">
      <c r="A38" s="9" t="s">
        <v>11</v>
      </c>
      <c r="B38" s="10" t="s">
        <v>12</v>
      </c>
      <c r="C38" s="11"/>
      <c r="D38" s="34"/>
      <c r="E38" s="34"/>
      <c r="F38" s="34"/>
    </row>
    <row r="39" spans="1:6" ht="13.5" thickTop="1">
      <c r="A39" s="3">
        <v>1</v>
      </c>
      <c r="B39" s="1" t="s">
        <v>25</v>
      </c>
      <c r="C39" s="4"/>
      <c r="F39" s="33">
        <f>F348</f>
        <v>0</v>
      </c>
    </row>
    <row r="40" spans="1:6" ht="12.75">
      <c r="A40" s="3">
        <v>2</v>
      </c>
      <c r="B40" s="1" t="s">
        <v>26</v>
      </c>
      <c r="C40" s="4"/>
      <c r="F40" s="33">
        <f>F367</f>
        <v>0</v>
      </c>
    </row>
    <row r="41" spans="1:8" ht="12.75">
      <c r="A41" s="3">
        <v>3</v>
      </c>
      <c r="B41" s="1" t="s">
        <v>27</v>
      </c>
      <c r="C41" s="4"/>
      <c r="F41" s="33">
        <f>F574</f>
        <v>0</v>
      </c>
      <c r="H41" s="33"/>
    </row>
    <row r="42" spans="1:6" ht="12.75">
      <c r="A42" s="3">
        <v>4</v>
      </c>
      <c r="B42" s="1" t="s">
        <v>346</v>
      </c>
      <c r="C42" s="4"/>
      <c r="F42" s="33">
        <f>F587</f>
        <v>0</v>
      </c>
    </row>
    <row r="43" spans="1:6" ht="12.75">
      <c r="A43" s="3">
        <v>5</v>
      </c>
      <c r="B43" s="7" t="s">
        <v>28</v>
      </c>
      <c r="C43" s="12"/>
      <c r="F43" s="33">
        <f>F739</f>
        <v>0</v>
      </c>
    </row>
    <row r="44" spans="1:6" ht="13.5" thickBot="1">
      <c r="A44" s="9"/>
      <c r="B44" s="10" t="s">
        <v>29</v>
      </c>
      <c r="C44" s="11"/>
      <c r="D44" s="34"/>
      <c r="E44" s="34"/>
      <c r="F44" s="34">
        <f>SUM(F39:F43)</f>
        <v>0</v>
      </c>
    </row>
    <row r="45" spans="1:3" ht="13.5" thickTop="1">
      <c r="A45" s="3"/>
      <c r="B45" s="7"/>
      <c r="C45" s="4"/>
    </row>
    <row r="46" spans="1:6" s="36" customFormat="1" ht="13.5" thickBot="1">
      <c r="A46" s="13" t="s">
        <v>347</v>
      </c>
      <c r="B46" s="14" t="s">
        <v>348</v>
      </c>
      <c r="C46" s="13" t="s">
        <v>349</v>
      </c>
      <c r="D46" s="35" t="s">
        <v>350</v>
      </c>
      <c r="E46" s="35" t="s">
        <v>351</v>
      </c>
      <c r="F46" s="35" t="s">
        <v>352</v>
      </c>
    </row>
    <row r="47" spans="1:6" s="38" customFormat="1" ht="14.25" thickBot="1" thickTop="1">
      <c r="A47" s="15" t="s">
        <v>9</v>
      </c>
      <c r="B47" s="16" t="s">
        <v>10</v>
      </c>
      <c r="C47" s="17"/>
      <c r="D47" s="37"/>
      <c r="E47" s="37"/>
      <c r="F47" s="37"/>
    </row>
    <row r="48" spans="1:3" ht="13.5" thickTop="1">
      <c r="A48" s="3"/>
      <c r="B48" s="7"/>
      <c r="C48" s="4"/>
    </row>
    <row r="49" spans="1:3" ht="12.75">
      <c r="A49" s="3"/>
      <c r="B49" s="32" t="s">
        <v>30</v>
      </c>
      <c r="C49" s="4"/>
    </row>
    <row r="50" spans="1:3" ht="38.25">
      <c r="A50" s="3"/>
      <c r="B50" s="7" t="s">
        <v>31</v>
      </c>
      <c r="C50" s="4"/>
    </row>
    <row r="51" spans="1:3" ht="12.75">
      <c r="A51" s="3"/>
      <c r="B51" s="7"/>
      <c r="C51" s="4"/>
    </row>
    <row r="52" spans="1:3" ht="12.75">
      <c r="A52" s="3"/>
      <c r="B52" s="1"/>
      <c r="C52" s="18"/>
    </row>
    <row r="53" spans="1:6" s="38" customFormat="1" ht="13.5" thickBot="1">
      <c r="A53" s="19">
        <v>1</v>
      </c>
      <c r="B53" s="20" t="s">
        <v>16</v>
      </c>
      <c r="C53" s="21"/>
      <c r="D53" s="39"/>
      <c r="E53" s="39"/>
      <c r="F53" s="39"/>
    </row>
    <row r="54" spans="1:6" ht="13.5" thickTop="1">
      <c r="A54" s="3">
        <v>1</v>
      </c>
      <c r="B54" s="1" t="s">
        <v>35</v>
      </c>
      <c r="C54" s="18" t="s">
        <v>36</v>
      </c>
      <c r="D54" s="33">
        <v>1</v>
      </c>
      <c r="F54" s="33">
        <f>D54*E54</f>
        <v>0</v>
      </c>
    </row>
    <row r="55" spans="1:6" ht="12.75">
      <c r="A55" s="3"/>
      <c r="B55" s="1"/>
      <c r="C55" s="18"/>
      <c r="F55" s="33">
        <f>D55*E55</f>
        <v>0</v>
      </c>
    </row>
    <row r="56" spans="1:6" ht="12.75">
      <c r="A56" s="3">
        <v>2</v>
      </c>
      <c r="B56" s="1" t="s">
        <v>37</v>
      </c>
      <c r="C56" s="18" t="s">
        <v>36</v>
      </c>
      <c r="D56" s="33">
        <v>10</v>
      </c>
      <c r="F56" s="33">
        <f>D56*E56</f>
        <v>0</v>
      </c>
    </row>
    <row r="57" spans="1:6" ht="12.75">
      <c r="A57" s="3"/>
      <c r="B57" s="1"/>
      <c r="C57" s="18"/>
      <c r="F57" s="33">
        <f>D57*E57</f>
        <v>0</v>
      </c>
    </row>
    <row r="58" spans="1:6" ht="25.5">
      <c r="A58" s="3">
        <v>3</v>
      </c>
      <c r="B58" s="1" t="s">
        <v>38</v>
      </c>
      <c r="C58" s="18" t="s">
        <v>36</v>
      </c>
      <c r="D58" s="33">
        <v>1</v>
      </c>
      <c r="F58" s="33">
        <f>D58*E58</f>
        <v>0</v>
      </c>
    </row>
    <row r="59" spans="1:6" s="38" customFormat="1" ht="13.5" thickBot="1">
      <c r="A59" s="19"/>
      <c r="B59" s="20" t="s">
        <v>39</v>
      </c>
      <c r="C59" s="21"/>
      <c r="D59" s="39"/>
      <c r="E59" s="39"/>
      <c r="F59" s="39">
        <f>SUM(F54:F58)</f>
        <v>0</v>
      </c>
    </row>
    <row r="60" spans="1:3" ht="13.5" thickTop="1">
      <c r="A60" s="3"/>
      <c r="B60" s="7"/>
      <c r="C60" s="4"/>
    </row>
    <row r="61" spans="1:6" s="38" customFormat="1" ht="13.5" thickBot="1">
      <c r="A61" s="19">
        <v>2</v>
      </c>
      <c r="B61" s="20" t="s">
        <v>17</v>
      </c>
      <c r="C61" s="22"/>
      <c r="D61" s="39"/>
      <c r="E61" s="39"/>
      <c r="F61" s="39"/>
    </row>
    <row r="62" spans="1:3" ht="14.25" thickTop="1">
      <c r="A62" s="3"/>
      <c r="B62" s="23" t="s">
        <v>32</v>
      </c>
      <c r="C62" s="4"/>
    </row>
    <row r="63" spans="1:3" ht="67.5">
      <c r="A63" s="3"/>
      <c r="B63" s="23" t="s">
        <v>40</v>
      </c>
      <c r="C63" s="4"/>
    </row>
    <row r="64" spans="1:3" ht="12.75">
      <c r="A64" s="3"/>
      <c r="B64" s="1"/>
      <c r="C64" s="18"/>
    </row>
    <row r="65" spans="1:6" ht="38.25">
      <c r="A65" s="3">
        <v>1</v>
      </c>
      <c r="B65" s="1" t="s">
        <v>41</v>
      </c>
      <c r="C65" s="18" t="s">
        <v>33</v>
      </c>
      <c r="D65" s="33">
        <v>77</v>
      </c>
      <c r="F65" s="33">
        <f>D65*E65</f>
        <v>0</v>
      </c>
    </row>
    <row r="66" spans="1:6" ht="12.75">
      <c r="A66" s="3"/>
      <c r="B66" s="1"/>
      <c r="C66" s="18"/>
      <c r="F66" s="33">
        <f aca="true" t="shared" si="0" ref="F66:F85">D66*E66</f>
        <v>0</v>
      </c>
    </row>
    <row r="67" spans="1:6" ht="51">
      <c r="A67" s="3">
        <v>2</v>
      </c>
      <c r="B67" s="1" t="s">
        <v>42</v>
      </c>
      <c r="C67" s="18" t="s">
        <v>33</v>
      </c>
      <c r="D67" s="33">
        <v>306</v>
      </c>
      <c r="F67" s="33">
        <f t="shared" si="0"/>
        <v>0</v>
      </c>
    </row>
    <row r="68" spans="1:6" ht="12.75">
      <c r="A68" s="3"/>
      <c r="B68" s="1"/>
      <c r="C68" s="18"/>
      <c r="F68" s="33">
        <f t="shared" si="0"/>
        <v>0</v>
      </c>
    </row>
    <row r="69" spans="1:6" ht="63.75">
      <c r="A69" s="3">
        <v>3</v>
      </c>
      <c r="B69" s="1" t="s">
        <v>43</v>
      </c>
      <c r="C69" s="18" t="s">
        <v>33</v>
      </c>
      <c r="D69" s="33">
        <v>173</v>
      </c>
      <c r="F69" s="33">
        <f t="shared" si="0"/>
        <v>0</v>
      </c>
    </row>
    <row r="70" spans="1:6" ht="12.75">
      <c r="A70" s="3"/>
      <c r="B70" s="1"/>
      <c r="C70" s="18"/>
      <c r="F70" s="33">
        <f t="shared" si="0"/>
        <v>0</v>
      </c>
    </row>
    <row r="71" spans="1:6" ht="25.5">
      <c r="A71" s="3">
        <v>4</v>
      </c>
      <c r="B71" s="1" t="s">
        <v>44</v>
      </c>
      <c r="C71" s="18" t="s">
        <v>34</v>
      </c>
      <c r="D71" s="33">
        <v>166</v>
      </c>
      <c r="F71" s="33">
        <f t="shared" si="0"/>
        <v>0</v>
      </c>
    </row>
    <row r="72" spans="1:6" ht="12.75">
      <c r="A72" s="3"/>
      <c r="B72" s="1"/>
      <c r="C72" s="18"/>
      <c r="F72" s="33">
        <f t="shared" si="0"/>
        <v>0</v>
      </c>
    </row>
    <row r="73" spans="1:6" ht="25.5">
      <c r="A73" s="3">
        <v>5</v>
      </c>
      <c r="B73" s="1" t="s">
        <v>45</v>
      </c>
      <c r="C73" s="18" t="s">
        <v>34</v>
      </c>
      <c r="D73" s="33">
        <v>536</v>
      </c>
      <c r="F73" s="33">
        <f t="shared" si="0"/>
        <v>0</v>
      </c>
    </row>
    <row r="74" spans="1:6" ht="12.75">
      <c r="A74" s="3"/>
      <c r="B74" s="1"/>
      <c r="C74" s="18"/>
      <c r="F74" s="33">
        <f t="shared" si="0"/>
        <v>0</v>
      </c>
    </row>
    <row r="75" spans="1:6" ht="25.5">
      <c r="A75" s="3">
        <v>6</v>
      </c>
      <c r="B75" s="1" t="s">
        <v>46</v>
      </c>
      <c r="C75" s="18" t="s">
        <v>34</v>
      </c>
      <c r="D75" s="33">
        <v>105</v>
      </c>
      <c r="F75" s="33">
        <f t="shared" si="0"/>
        <v>0</v>
      </c>
    </row>
    <row r="76" spans="1:6" ht="12.75">
      <c r="A76" s="3"/>
      <c r="B76" s="1"/>
      <c r="C76" s="18"/>
      <c r="F76" s="33">
        <f t="shared" si="0"/>
        <v>0</v>
      </c>
    </row>
    <row r="77" spans="1:6" ht="38.25">
      <c r="A77" s="3">
        <v>7</v>
      </c>
      <c r="B77" s="1" t="s">
        <v>47</v>
      </c>
      <c r="C77" s="18" t="s">
        <v>33</v>
      </c>
      <c r="D77" s="33">
        <v>77</v>
      </c>
      <c r="F77" s="33">
        <f t="shared" si="0"/>
        <v>0</v>
      </c>
    </row>
    <row r="78" spans="1:6" ht="12.75">
      <c r="A78" s="3"/>
      <c r="B78" s="1"/>
      <c r="C78" s="18"/>
      <c r="F78" s="33">
        <f t="shared" si="0"/>
        <v>0</v>
      </c>
    </row>
    <row r="79" spans="1:6" ht="51">
      <c r="A79" s="3">
        <v>8</v>
      </c>
      <c r="B79" s="1" t="s">
        <v>48</v>
      </c>
      <c r="C79" s="18" t="s">
        <v>33</v>
      </c>
      <c r="D79" s="33">
        <v>64</v>
      </c>
      <c r="F79" s="33">
        <f t="shared" si="0"/>
        <v>0</v>
      </c>
    </row>
    <row r="80" spans="1:6" ht="12.75">
      <c r="A80" s="3"/>
      <c r="B80" s="1"/>
      <c r="C80" s="18"/>
      <c r="F80" s="33">
        <f t="shared" si="0"/>
        <v>0</v>
      </c>
    </row>
    <row r="81" spans="1:6" ht="51">
      <c r="A81" s="3">
        <v>9</v>
      </c>
      <c r="B81" s="1" t="s">
        <v>49</v>
      </c>
      <c r="C81" s="18" t="s">
        <v>33</v>
      </c>
      <c r="D81" s="33">
        <v>161</v>
      </c>
      <c r="F81" s="33">
        <f t="shared" si="0"/>
        <v>0</v>
      </c>
    </row>
    <row r="82" spans="1:6" ht="12.75">
      <c r="A82" s="3"/>
      <c r="B82" s="1"/>
      <c r="C82" s="18"/>
      <c r="F82" s="33">
        <f t="shared" si="0"/>
        <v>0</v>
      </c>
    </row>
    <row r="83" spans="1:6" ht="51">
      <c r="A83" s="3">
        <v>10</v>
      </c>
      <c r="B83" s="1" t="s">
        <v>50</v>
      </c>
      <c r="C83" s="18" t="s">
        <v>33</v>
      </c>
      <c r="D83" s="33">
        <v>32</v>
      </c>
      <c r="F83" s="33">
        <f t="shared" si="0"/>
        <v>0</v>
      </c>
    </row>
    <row r="84" spans="1:6" ht="12.75">
      <c r="A84" s="3"/>
      <c r="B84" s="1"/>
      <c r="C84" s="18"/>
      <c r="F84" s="33">
        <f t="shared" si="0"/>
        <v>0</v>
      </c>
    </row>
    <row r="85" spans="1:6" ht="25.5">
      <c r="A85" s="3">
        <v>11</v>
      </c>
      <c r="B85" s="1" t="s">
        <v>51</v>
      </c>
      <c r="C85" s="18" t="s">
        <v>36</v>
      </c>
      <c r="D85" s="33">
        <v>1</v>
      </c>
      <c r="F85" s="33">
        <f t="shared" si="0"/>
        <v>0</v>
      </c>
    </row>
    <row r="86" spans="1:6" s="38" customFormat="1" ht="13.5" thickBot="1">
      <c r="A86" s="19"/>
      <c r="B86" s="20" t="s">
        <v>52</v>
      </c>
      <c r="C86" s="22"/>
      <c r="D86" s="39"/>
      <c r="E86" s="39"/>
      <c r="F86" s="39">
        <f>SUM(F65:F85)</f>
        <v>0</v>
      </c>
    </row>
    <row r="87" spans="1:3" ht="13.5" thickTop="1">
      <c r="A87" s="3"/>
      <c r="B87" s="1"/>
      <c r="C87" s="4"/>
    </row>
    <row r="88" spans="1:6" s="38" customFormat="1" ht="13.5" thickBot="1">
      <c r="A88" s="19">
        <v>3</v>
      </c>
      <c r="B88" s="20" t="s">
        <v>18</v>
      </c>
      <c r="C88" s="22"/>
      <c r="D88" s="39"/>
      <c r="E88" s="39"/>
      <c r="F88" s="39"/>
    </row>
    <row r="89" spans="1:3" ht="13.5" thickTop="1">
      <c r="A89" s="3"/>
      <c r="B89" s="7" t="s">
        <v>32</v>
      </c>
      <c r="C89" s="4"/>
    </row>
    <row r="90" spans="1:3" ht="51">
      <c r="A90" s="3"/>
      <c r="B90" s="7" t="s">
        <v>53</v>
      </c>
      <c r="C90" s="4"/>
    </row>
    <row r="91" spans="1:3" ht="51">
      <c r="A91" s="3"/>
      <c r="B91" s="7" t="s">
        <v>54</v>
      </c>
      <c r="C91" s="4"/>
    </row>
    <row r="92" spans="1:3" ht="25.5">
      <c r="A92" s="3"/>
      <c r="B92" s="7" t="s">
        <v>55</v>
      </c>
      <c r="C92" s="4"/>
    </row>
    <row r="93" spans="1:3" ht="25.5">
      <c r="A93" s="3"/>
      <c r="B93" s="7" t="s">
        <v>56</v>
      </c>
      <c r="C93" s="4"/>
    </row>
    <row r="94" spans="1:3" ht="12.75">
      <c r="A94" s="3"/>
      <c r="B94" s="7"/>
      <c r="C94" s="4"/>
    </row>
    <row r="95" spans="1:6" ht="25.5">
      <c r="A95" s="3">
        <v>1</v>
      </c>
      <c r="B95" s="1" t="s">
        <v>57</v>
      </c>
      <c r="C95" s="18" t="s">
        <v>33</v>
      </c>
      <c r="D95" s="33">
        <v>44</v>
      </c>
      <c r="F95" s="33">
        <f>D95*E95</f>
        <v>0</v>
      </c>
    </row>
    <row r="96" spans="1:6" ht="12.75">
      <c r="A96" s="3"/>
      <c r="B96" s="1"/>
      <c r="C96" s="4"/>
      <c r="F96" s="33">
        <f aca="true" t="shared" si="1" ref="F96:F125">D96*E96</f>
        <v>0</v>
      </c>
    </row>
    <row r="97" spans="1:6" ht="25.5">
      <c r="A97" s="3">
        <v>2</v>
      </c>
      <c r="B97" s="1" t="s">
        <v>58</v>
      </c>
      <c r="C97" s="18" t="s">
        <v>33</v>
      </c>
      <c r="D97" s="33">
        <v>17</v>
      </c>
      <c r="F97" s="33">
        <f t="shared" si="1"/>
        <v>0</v>
      </c>
    </row>
    <row r="98" spans="1:6" ht="12.75">
      <c r="A98" s="3"/>
      <c r="B98" s="1"/>
      <c r="C98" s="4"/>
      <c r="F98" s="33">
        <f t="shared" si="1"/>
        <v>0</v>
      </c>
    </row>
    <row r="99" spans="1:6" ht="38.25">
      <c r="A99" s="3">
        <v>3</v>
      </c>
      <c r="B99" s="1" t="s">
        <v>59</v>
      </c>
      <c r="C99" s="18" t="s">
        <v>33</v>
      </c>
      <c r="D99" s="33">
        <v>124</v>
      </c>
      <c r="F99" s="33">
        <f t="shared" si="1"/>
        <v>0</v>
      </c>
    </row>
    <row r="100" spans="1:6" ht="12.75">
      <c r="A100" s="3"/>
      <c r="B100" s="1"/>
      <c r="C100" s="18"/>
      <c r="F100" s="33">
        <f t="shared" si="1"/>
        <v>0</v>
      </c>
    </row>
    <row r="101" spans="1:6" ht="38.25">
      <c r="A101" s="3">
        <v>4</v>
      </c>
      <c r="B101" s="1" t="s">
        <v>60</v>
      </c>
      <c r="C101" s="18" t="s">
        <v>33</v>
      </c>
      <c r="D101" s="33">
        <v>15</v>
      </c>
      <c r="F101" s="33">
        <f t="shared" si="1"/>
        <v>0</v>
      </c>
    </row>
    <row r="102" spans="1:6" ht="12.75">
      <c r="A102" s="3"/>
      <c r="B102" s="1"/>
      <c r="C102" s="4"/>
      <c r="F102" s="33">
        <f t="shared" si="1"/>
        <v>0</v>
      </c>
    </row>
    <row r="103" spans="1:6" ht="38.25">
      <c r="A103" s="3">
        <v>5</v>
      </c>
      <c r="B103" s="1" t="s">
        <v>61</v>
      </c>
      <c r="C103" s="18" t="s">
        <v>33</v>
      </c>
      <c r="D103" s="33">
        <v>81</v>
      </c>
      <c r="F103" s="33">
        <f t="shared" si="1"/>
        <v>0</v>
      </c>
    </row>
    <row r="104" spans="1:6" ht="12.75">
      <c r="A104" s="3"/>
      <c r="B104" s="1"/>
      <c r="C104" s="18"/>
      <c r="F104" s="33">
        <f t="shared" si="1"/>
        <v>0</v>
      </c>
    </row>
    <row r="105" spans="1:6" ht="25.5">
      <c r="A105" s="3">
        <v>6</v>
      </c>
      <c r="B105" s="1" t="s">
        <v>62</v>
      </c>
      <c r="C105" s="18" t="s">
        <v>33</v>
      </c>
      <c r="D105" s="33">
        <v>12</v>
      </c>
      <c r="F105" s="33">
        <f t="shared" si="1"/>
        <v>0</v>
      </c>
    </row>
    <row r="106" spans="1:6" ht="12.75">
      <c r="A106" s="3"/>
      <c r="B106" s="1"/>
      <c r="C106" s="4"/>
      <c r="F106" s="33">
        <f t="shared" si="1"/>
        <v>0</v>
      </c>
    </row>
    <row r="107" spans="1:6" ht="25.5">
      <c r="A107" s="3">
        <v>7</v>
      </c>
      <c r="B107" s="1" t="s">
        <v>63</v>
      </c>
      <c r="C107" s="18" t="s">
        <v>33</v>
      </c>
      <c r="D107" s="33">
        <v>274</v>
      </c>
      <c r="F107" s="33">
        <f t="shared" si="1"/>
        <v>0</v>
      </c>
    </row>
    <row r="108" spans="1:6" ht="12.75">
      <c r="A108" s="3"/>
      <c r="B108" s="1"/>
      <c r="C108" s="18"/>
      <c r="F108" s="33">
        <f t="shared" si="1"/>
        <v>0</v>
      </c>
    </row>
    <row r="109" spans="1:6" ht="25.5">
      <c r="A109" s="3">
        <v>8</v>
      </c>
      <c r="B109" s="1" t="s">
        <v>64</v>
      </c>
      <c r="C109" s="18" t="s">
        <v>33</v>
      </c>
      <c r="D109" s="33">
        <v>2</v>
      </c>
      <c r="F109" s="33">
        <f t="shared" si="1"/>
        <v>0</v>
      </c>
    </row>
    <row r="110" spans="1:6" ht="12.75">
      <c r="A110" s="3"/>
      <c r="B110" s="1"/>
      <c r="C110" s="18"/>
      <c r="F110" s="33">
        <f t="shared" si="1"/>
        <v>0</v>
      </c>
    </row>
    <row r="111" spans="1:6" ht="51">
      <c r="A111" s="3">
        <v>9</v>
      </c>
      <c r="B111" s="1" t="s">
        <v>65</v>
      </c>
      <c r="C111" s="18" t="s">
        <v>33</v>
      </c>
      <c r="D111" s="33">
        <v>116</v>
      </c>
      <c r="F111" s="33">
        <f t="shared" si="1"/>
        <v>0</v>
      </c>
    </row>
    <row r="112" spans="1:6" ht="12.75">
      <c r="A112" s="3"/>
      <c r="B112" s="1"/>
      <c r="C112" s="18"/>
      <c r="F112" s="33">
        <f t="shared" si="1"/>
        <v>0</v>
      </c>
    </row>
    <row r="113" spans="1:6" ht="51">
      <c r="A113" s="3">
        <v>10</v>
      </c>
      <c r="B113" s="1" t="s">
        <v>66</v>
      </c>
      <c r="C113" s="18" t="s">
        <v>33</v>
      </c>
      <c r="D113" s="33">
        <v>127</v>
      </c>
      <c r="F113" s="33">
        <f t="shared" si="1"/>
        <v>0</v>
      </c>
    </row>
    <row r="114" spans="1:6" ht="12.75">
      <c r="A114" s="3"/>
      <c r="B114" s="1"/>
      <c r="C114" s="18"/>
      <c r="F114" s="33">
        <f t="shared" si="1"/>
        <v>0</v>
      </c>
    </row>
    <row r="115" spans="1:6" ht="25.5">
      <c r="A115" s="3">
        <v>11</v>
      </c>
      <c r="B115" s="1" t="s">
        <v>67</v>
      </c>
      <c r="C115" s="18" t="s">
        <v>33</v>
      </c>
      <c r="D115" s="33">
        <v>4</v>
      </c>
      <c r="F115" s="33">
        <f t="shared" si="1"/>
        <v>0</v>
      </c>
    </row>
    <row r="116" spans="1:6" ht="12.75">
      <c r="A116" s="3"/>
      <c r="B116" s="1"/>
      <c r="C116" s="18"/>
      <c r="F116" s="33">
        <f t="shared" si="1"/>
        <v>0</v>
      </c>
    </row>
    <row r="117" spans="1:6" ht="25.5">
      <c r="A117" s="3">
        <v>12</v>
      </c>
      <c r="B117" s="1" t="s">
        <v>68</v>
      </c>
      <c r="C117" s="18" t="s">
        <v>33</v>
      </c>
      <c r="D117" s="33">
        <v>7</v>
      </c>
      <c r="F117" s="33">
        <f t="shared" si="1"/>
        <v>0</v>
      </c>
    </row>
    <row r="118" spans="1:6" ht="12.75">
      <c r="A118" s="3"/>
      <c r="B118" s="1"/>
      <c r="C118" s="18"/>
      <c r="F118" s="33">
        <f t="shared" si="1"/>
        <v>0</v>
      </c>
    </row>
    <row r="119" spans="1:6" ht="25.5">
      <c r="A119" s="3">
        <v>13</v>
      </c>
      <c r="B119" s="1" t="s">
        <v>69</v>
      </c>
      <c r="C119" s="18" t="s">
        <v>34</v>
      </c>
      <c r="D119" s="33">
        <v>26</v>
      </c>
      <c r="F119" s="33">
        <f t="shared" si="1"/>
        <v>0</v>
      </c>
    </row>
    <row r="120" spans="1:6" ht="12.75">
      <c r="A120" s="3"/>
      <c r="B120" s="1"/>
      <c r="C120" s="18"/>
      <c r="F120" s="33">
        <f t="shared" si="1"/>
        <v>0</v>
      </c>
    </row>
    <row r="121" spans="1:6" ht="25.5">
      <c r="A121" s="3">
        <v>14</v>
      </c>
      <c r="B121" s="1" t="s">
        <v>70</v>
      </c>
      <c r="C121" s="18" t="s">
        <v>71</v>
      </c>
      <c r="D121" s="33">
        <v>5400</v>
      </c>
      <c r="F121" s="33">
        <f t="shared" si="1"/>
        <v>0</v>
      </c>
    </row>
    <row r="122" spans="1:6" ht="12.75">
      <c r="A122" s="3"/>
      <c r="B122" s="1"/>
      <c r="C122" s="18"/>
      <c r="F122" s="33">
        <f t="shared" si="1"/>
        <v>0</v>
      </c>
    </row>
    <row r="123" spans="1:6" ht="25.5">
      <c r="A123" s="3">
        <v>15</v>
      </c>
      <c r="B123" s="1" t="s">
        <v>72</v>
      </c>
      <c r="C123" s="18" t="s">
        <v>71</v>
      </c>
      <c r="D123" s="33">
        <v>20500</v>
      </c>
      <c r="F123" s="33">
        <f t="shared" si="1"/>
        <v>0</v>
      </c>
    </row>
    <row r="124" spans="1:6" ht="12.75">
      <c r="A124" s="3"/>
      <c r="B124" s="1"/>
      <c r="C124" s="4"/>
      <c r="F124" s="33">
        <f t="shared" si="1"/>
        <v>0</v>
      </c>
    </row>
    <row r="125" spans="1:6" ht="12.75">
      <c r="A125" s="3">
        <v>16</v>
      </c>
      <c r="B125" s="1" t="s">
        <v>73</v>
      </c>
      <c r="C125" s="18" t="s">
        <v>71</v>
      </c>
      <c r="D125" s="33">
        <v>37800</v>
      </c>
      <c r="F125" s="33">
        <f t="shared" si="1"/>
        <v>0</v>
      </c>
    </row>
    <row r="126" spans="1:6" s="38" customFormat="1" ht="13.5" thickBot="1">
      <c r="A126" s="19"/>
      <c r="B126" s="20" t="s">
        <v>74</v>
      </c>
      <c r="C126" s="22"/>
      <c r="D126" s="39"/>
      <c r="E126" s="39"/>
      <c r="F126" s="39">
        <f>SUM(F95:F125)</f>
        <v>0</v>
      </c>
    </row>
    <row r="127" spans="1:3" ht="13.5" thickTop="1">
      <c r="A127" s="3"/>
      <c r="B127" s="1"/>
      <c r="C127" s="4"/>
    </row>
    <row r="128" spans="1:6" s="38" customFormat="1" ht="13.5" thickBot="1">
      <c r="A128" s="19">
        <v>4</v>
      </c>
      <c r="B128" s="20" t="s">
        <v>19</v>
      </c>
      <c r="C128" s="22"/>
      <c r="D128" s="39"/>
      <c r="E128" s="39"/>
      <c r="F128" s="39"/>
    </row>
    <row r="129" spans="1:3" ht="13.5" thickTop="1">
      <c r="A129" s="3"/>
      <c r="B129" s="7" t="s">
        <v>32</v>
      </c>
      <c r="C129" s="4"/>
    </row>
    <row r="130" spans="1:3" ht="25.5">
      <c r="A130" s="3"/>
      <c r="B130" s="7" t="s">
        <v>75</v>
      </c>
      <c r="C130" s="4"/>
    </row>
    <row r="131" spans="1:3" ht="63.75">
      <c r="A131" s="3"/>
      <c r="B131" s="8" t="s">
        <v>76</v>
      </c>
      <c r="C131" s="4"/>
    </row>
    <row r="132" spans="1:3" ht="12.75">
      <c r="A132" s="3"/>
      <c r="B132" s="1"/>
      <c r="C132" s="4"/>
    </row>
    <row r="133" spans="1:6" ht="51">
      <c r="A133" s="3">
        <v>1</v>
      </c>
      <c r="B133" s="1" t="s">
        <v>77</v>
      </c>
      <c r="C133" s="18" t="s">
        <v>34</v>
      </c>
      <c r="D133" s="33">
        <v>614</v>
      </c>
      <c r="F133" s="33">
        <f>D133*E133</f>
        <v>0</v>
      </c>
    </row>
    <row r="134" spans="1:6" ht="12.75">
      <c r="A134" s="3"/>
      <c r="B134" s="1"/>
      <c r="C134" s="4"/>
      <c r="F134" s="33">
        <f aca="true" t="shared" si="2" ref="F134:F184">D134*E134</f>
        <v>0</v>
      </c>
    </row>
    <row r="135" spans="1:6" ht="63.75">
      <c r="A135" s="3">
        <v>2</v>
      </c>
      <c r="B135" s="1" t="s">
        <v>78</v>
      </c>
      <c r="C135" s="18" t="s">
        <v>34</v>
      </c>
      <c r="D135" s="33">
        <v>162</v>
      </c>
      <c r="E135" s="24"/>
      <c r="F135" s="33">
        <f t="shared" si="2"/>
        <v>0</v>
      </c>
    </row>
    <row r="136" spans="1:6" ht="12.75">
      <c r="A136" s="3"/>
      <c r="B136" s="1"/>
      <c r="C136" s="18"/>
      <c r="E136" s="24"/>
      <c r="F136" s="33">
        <f t="shared" si="2"/>
        <v>0</v>
      </c>
    </row>
    <row r="137" spans="1:6" ht="76.5">
      <c r="A137" s="3">
        <v>3</v>
      </c>
      <c r="B137" s="25" t="s">
        <v>79</v>
      </c>
      <c r="C137" s="18" t="s">
        <v>34</v>
      </c>
      <c r="D137" s="33">
        <v>7</v>
      </c>
      <c r="E137" s="24"/>
      <c r="F137" s="33">
        <f t="shared" si="2"/>
        <v>0</v>
      </c>
    </row>
    <row r="138" spans="1:6" ht="12.75">
      <c r="A138" s="3"/>
      <c r="B138" s="1"/>
      <c r="C138" s="18"/>
      <c r="E138" s="24"/>
      <c r="F138" s="33">
        <f t="shared" si="2"/>
        <v>0</v>
      </c>
    </row>
    <row r="139" spans="1:6" ht="38.25">
      <c r="A139" s="3">
        <v>4</v>
      </c>
      <c r="B139" s="1" t="s">
        <v>80</v>
      </c>
      <c r="C139" s="18" t="s">
        <v>34</v>
      </c>
      <c r="D139" s="33">
        <v>131</v>
      </c>
      <c r="E139" s="24"/>
      <c r="F139" s="33">
        <f t="shared" si="2"/>
        <v>0</v>
      </c>
    </row>
    <row r="140" spans="1:6" ht="12.75">
      <c r="A140" s="3"/>
      <c r="B140" s="1"/>
      <c r="C140" s="18"/>
      <c r="E140" s="24"/>
      <c r="F140" s="33">
        <f t="shared" si="2"/>
        <v>0</v>
      </c>
    </row>
    <row r="141" spans="1:6" ht="38.25">
      <c r="A141" s="3">
        <v>5</v>
      </c>
      <c r="B141" s="1" t="s">
        <v>81</v>
      </c>
      <c r="C141" s="18" t="s">
        <v>34</v>
      </c>
      <c r="D141" s="33">
        <v>79</v>
      </c>
      <c r="E141" s="24"/>
      <c r="F141" s="33">
        <f t="shared" si="2"/>
        <v>0</v>
      </c>
    </row>
    <row r="142" spans="1:6" ht="12.75">
      <c r="A142" s="3"/>
      <c r="B142" s="1"/>
      <c r="C142" s="18"/>
      <c r="E142" s="24"/>
      <c r="F142" s="33">
        <f t="shared" si="2"/>
        <v>0</v>
      </c>
    </row>
    <row r="143" spans="1:6" ht="102">
      <c r="A143" s="3">
        <v>6</v>
      </c>
      <c r="B143" s="25" t="s">
        <v>82</v>
      </c>
      <c r="C143" s="18" t="s">
        <v>34</v>
      </c>
      <c r="D143" s="33">
        <v>4</v>
      </c>
      <c r="E143" s="24"/>
      <c r="F143" s="33">
        <f t="shared" si="2"/>
        <v>0</v>
      </c>
    </row>
    <row r="144" spans="1:6" ht="12.75">
      <c r="A144" s="3"/>
      <c r="B144" s="1"/>
      <c r="C144" s="18"/>
      <c r="E144" s="24"/>
      <c r="F144" s="33">
        <f t="shared" si="2"/>
        <v>0</v>
      </c>
    </row>
    <row r="145" spans="1:6" ht="76.5">
      <c r="A145" s="3">
        <v>7</v>
      </c>
      <c r="B145" s="25" t="s">
        <v>83</v>
      </c>
      <c r="C145" s="18" t="s">
        <v>34</v>
      </c>
      <c r="D145" s="33">
        <v>91</v>
      </c>
      <c r="E145" s="24"/>
      <c r="F145" s="33">
        <f t="shared" si="2"/>
        <v>0</v>
      </c>
    </row>
    <row r="146" spans="1:6" ht="12.75">
      <c r="A146" s="3"/>
      <c r="B146" s="1"/>
      <c r="C146" s="18"/>
      <c r="E146" s="24"/>
      <c r="F146" s="33">
        <f t="shared" si="2"/>
        <v>0</v>
      </c>
    </row>
    <row r="147" spans="1:6" ht="25.5">
      <c r="A147" s="3">
        <v>8</v>
      </c>
      <c r="B147" s="1" t="s">
        <v>84</v>
      </c>
      <c r="C147" s="18" t="s">
        <v>33</v>
      </c>
      <c r="D147" s="33">
        <v>8</v>
      </c>
      <c r="E147" s="24"/>
      <c r="F147" s="33">
        <f t="shared" si="2"/>
        <v>0</v>
      </c>
    </row>
    <row r="148" spans="1:6" ht="12.75">
      <c r="A148" s="3"/>
      <c r="B148" s="1"/>
      <c r="C148" s="18"/>
      <c r="E148" s="24"/>
      <c r="F148" s="33">
        <f t="shared" si="2"/>
        <v>0</v>
      </c>
    </row>
    <row r="149" spans="1:6" ht="63.75">
      <c r="A149" s="3">
        <v>9</v>
      </c>
      <c r="B149" s="1" t="s">
        <v>85</v>
      </c>
      <c r="C149" s="18" t="s">
        <v>34</v>
      </c>
      <c r="D149" s="33">
        <v>353</v>
      </c>
      <c r="E149" s="24"/>
      <c r="F149" s="33">
        <f t="shared" si="2"/>
        <v>0</v>
      </c>
    </row>
    <row r="150" spans="1:6" ht="12.75">
      <c r="A150" s="3"/>
      <c r="B150" s="1"/>
      <c r="C150" s="18"/>
      <c r="E150" s="24"/>
      <c r="F150" s="33">
        <f t="shared" si="2"/>
        <v>0</v>
      </c>
    </row>
    <row r="151" spans="1:6" ht="63.75">
      <c r="A151" s="3">
        <v>10</v>
      </c>
      <c r="B151" s="1" t="s">
        <v>86</v>
      </c>
      <c r="C151" s="18" t="s">
        <v>34</v>
      </c>
      <c r="D151" s="33">
        <v>13</v>
      </c>
      <c r="E151" s="24"/>
      <c r="F151" s="33">
        <f t="shared" si="2"/>
        <v>0</v>
      </c>
    </row>
    <row r="152" spans="1:6" ht="12.75">
      <c r="A152" s="3"/>
      <c r="B152" s="1"/>
      <c r="C152" s="18"/>
      <c r="E152" s="24"/>
      <c r="F152" s="33">
        <f t="shared" si="2"/>
        <v>0</v>
      </c>
    </row>
    <row r="153" spans="1:6" ht="38.25">
      <c r="A153" s="3">
        <v>11</v>
      </c>
      <c r="B153" s="1" t="s">
        <v>87</v>
      </c>
      <c r="C153" s="18" t="s">
        <v>34</v>
      </c>
      <c r="D153" s="33">
        <v>8</v>
      </c>
      <c r="E153" s="24"/>
      <c r="F153" s="33">
        <f t="shared" si="2"/>
        <v>0</v>
      </c>
    </row>
    <row r="154" spans="1:6" ht="12.75">
      <c r="A154" s="3"/>
      <c r="B154" s="1"/>
      <c r="C154" s="18"/>
      <c r="E154" s="24"/>
      <c r="F154" s="33">
        <f t="shared" si="2"/>
        <v>0</v>
      </c>
    </row>
    <row r="155" spans="1:6" ht="38.25">
      <c r="A155" s="3">
        <v>12</v>
      </c>
      <c r="B155" s="1" t="s">
        <v>88</v>
      </c>
      <c r="C155" s="18" t="s">
        <v>36</v>
      </c>
      <c r="D155" s="33">
        <v>1</v>
      </c>
      <c r="E155" s="24"/>
      <c r="F155" s="33">
        <f t="shared" si="2"/>
        <v>0</v>
      </c>
    </row>
    <row r="156" spans="1:6" ht="12.75">
      <c r="A156" s="3"/>
      <c r="B156" s="1"/>
      <c r="C156" s="18"/>
      <c r="E156" s="24"/>
      <c r="F156" s="33">
        <f t="shared" si="2"/>
        <v>0</v>
      </c>
    </row>
    <row r="157" spans="1:6" ht="51">
      <c r="A157" s="3">
        <v>13</v>
      </c>
      <c r="B157" s="1" t="s">
        <v>89</v>
      </c>
      <c r="C157" s="18" t="s">
        <v>34</v>
      </c>
      <c r="D157" s="33">
        <v>8</v>
      </c>
      <c r="E157" s="24"/>
      <c r="F157" s="33">
        <f t="shared" si="2"/>
        <v>0</v>
      </c>
    </row>
    <row r="158" spans="1:6" ht="12.75">
      <c r="A158" s="3"/>
      <c r="B158" s="1"/>
      <c r="C158" s="18"/>
      <c r="E158" s="24"/>
      <c r="F158" s="33">
        <f t="shared" si="2"/>
        <v>0</v>
      </c>
    </row>
    <row r="159" spans="1:6" ht="38.25">
      <c r="A159" s="3">
        <v>14</v>
      </c>
      <c r="B159" s="1" t="s">
        <v>90</v>
      </c>
      <c r="C159" s="18" t="s">
        <v>34</v>
      </c>
      <c r="D159" s="33">
        <v>1496</v>
      </c>
      <c r="E159" s="24"/>
      <c r="F159" s="33">
        <f t="shared" si="2"/>
        <v>0</v>
      </c>
    </row>
    <row r="160" spans="1:6" ht="12.75">
      <c r="A160" s="3"/>
      <c r="B160" s="1"/>
      <c r="C160" s="18"/>
      <c r="E160" s="24"/>
      <c r="F160" s="33">
        <f t="shared" si="2"/>
        <v>0</v>
      </c>
    </row>
    <row r="161" spans="1:6" ht="38.25">
      <c r="A161" s="3">
        <v>15</v>
      </c>
      <c r="B161" s="1" t="s">
        <v>91</v>
      </c>
      <c r="C161" s="18" t="s">
        <v>34</v>
      </c>
      <c r="D161" s="33">
        <v>40</v>
      </c>
      <c r="E161" s="24"/>
      <c r="F161" s="33">
        <f t="shared" si="2"/>
        <v>0</v>
      </c>
    </row>
    <row r="162" spans="1:6" ht="12.75">
      <c r="A162" s="3"/>
      <c r="B162" s="1"/>
      <c r="C162" s="18"/>
      <c r="E162" s="24"/>
      <c r="F162" s="33">
        <f t="shared" si="2"/>
        <v>0</v>
      </c>
    </row>
    <row r="163" spans="1:6" ht="38.25">
      <c r="A163" s="3">
        <v>16</v>
      </c>
      <c r="B163" s="1" t="s">
        <v>92</v>
      </c>
      <c r="C163" s="18" t="s">
        <v>34</v>
      </c>
      <c r="D163" s="33">
        <v>19</v>
      </c>
      <c r="E163" s="24"/>
      <c r="F163" s="33">
        <f t="shared" si="2"/>
        <v>0</v>
      </c>
    </row>
    <row r="164" spans="1:6" ht="12.75">
      <c r="A164" s="3"/>
      <c r="B164" s="1"/>
      <c r="C164" s="18"/>
      <c r="E164" s="24"/>
      <c r="F164" s="33">
        <f t="shared" si="2"/>
        <v>0</v>
      </c>
    </row>
    <row r="165" spans="1:6" ht="38.25">
      <c r="A165" s="3">
        <v>17</v>
      </c>
      <c r="B165" s="1" t="s">
        <v>93</v>
      </c>
      <c r="C165" s="18" t="s">
        <v>34</v>
      </c>
      <c r="D165" s="33">
        <v>821</v>
      </c>
      <c r="E165" s="24"/>
      <c r="F165" s="33">
        <f t="shared" si="2"/>
        <v>0</v>
      </c>
    </row>
    <row r="166" spans="1:6" ht="12.75">
      <c r="A166" s="3"/>
      <c r="B166" s="1"/>
      <c r="C166" s="18"/>
      <c r="E166" s="24"/>
      <c r="F166" s="33">
        <f t="shared" si="2"/>
        <v>0</v>
      </c>
    </row>
    <row r="167" spans="1:6" ht="38.25">
      <c r="A167" s="3">
        <v>18</v>
      </c>
      <c r="B167" s="1" t="s">
        <v>94</v>
      </c>
      <c r="C167" s="18" t="s">
        <v>95</v>
      </c>
      <c r="D167" s="33">
        <v>3</v>
      </c>
      <c r="E167" s="24"/>
      <c r="F167" s="33">
        <f t="shared" si="2"/>
        <v>0</v>
      </c>
    </row>
    <row r="168" spans="1:6" ht="12.75">
      <c r="A168" s="3"/>
      <c r="B168" s="1"/>
      <c r="C168" s="18"/>
      <c r="E168" s="24"/>
      <c r="F168" s="33">
        <f t="shared" si="2"/>
        <v>0</v>
      </c>
    </row>
    <row r="169" spans="1:6" ht="25.5">
      <c r="A169" s="3">
        <v>19</v>
      </c>
      <c r="B169" s="1" t="s">
        <v>96</v>
      </c>
      <c r="C169" s="18" t="s">
        <v>33</v>
      </c>
      <c r="D169" s="33">
        <v>4</v>
      </c>
      <c r="E169" s="24"/>
      <c r="F169" s="33">
        <f t="shared" si="2"/>
        <v>0</v>
      </c>
    </row>
    <row r="170" spans="1:6" ht="12.75">
      <c r="A170" s="3"/>
      <c r="B170" s="1"/>
      <c r="C170" s="18"/>
      <c r="E170" s="24"/>
      <c r="F170" s="33">
        <f t="shared" si="2"/>
        <v>0</v>
      </c>
    </row>
    <row r="171" spans="1:6" ht="63.75">
      <c r="A171" s="3">
        <v>20</v>
      </c>
      <c r="B171" s="1" t="s">
        <v>97</v>
      </c>
      <c r="C171" s="18" t="s">
        <v>34</v>
      </c>
      <c r="D171" s="33">
        <v>578</v>
      </c>
      <c r="E171" s="24"/>
      <c r="F171" s="33">
        <f t="shared" si="2"/>
        <v>0</v>
      </c>
    </row>
    <row r="172" spans="1:6" ht="12.75">
      <c r="A172" s="3"/>
      <c r="B172" s="1"/>
      <c r="C172" s="18"/>
      <c r="E172" s="24"/>
      <c r="F172" s="33">
        <f t="shared" si="2"/>
        <v>0</v>
      </c>
    </row>
    <row r="173" spans="1:6" ht="76.5">
      <c r="A173" s="3">
        <v>21</v>
      </c>
      <c r="B173" s="1" t="s">
        <v>98</v>
      </c>
      <c r="C173" s="18" t="s">
        <v>34</v>
      </c>
      <c r="D173" s="33">
        <v>440</v>
      </c>
      <c r="E173" s="24"/>
      <c r="F173" s="33">
        <f t="shared" si="2"/>
        <v>0</v>
      </c>
    </row>
    <row r="174" spans="1:6" ht="12.75">
      <c r="A174" s="3"/>
      <c r="B174" s="1"/>
      <c r="C174" s="18"/>
      <c r="E174" s="24"/>
      <c r="F174" s="33">
        <f t="shared" si="2"/>
        <v>0</v>
      </c>
    </row>
    <row r="175" spans="1:6" ht="63.75">
      <c r="A175" s="3">
        <v>22</v>
      </c>
      <c r="B175" s="1" t="s">
        <v>99</v>
      </c>
      <c r="C175" s="18" t="s">
        <v>95</v>
      </c>
      <c r="D175" s="33">
        <v>47</v>
      </c>
      <c r="F175" s="33">
        <f t="shared" si="2"/>
        <v>0</v>
      </c>
    </row>
    <row r="176" spans="1:6" ht="12.75">
      <c r="A176" s="3"/>
      <c r="B176" s="1"/>
      <c r="C176" s="18"/>
      <c r="E176" s="24"/>
      <c r="F176" s="33">
        <f t="shared" si="2"/>
        <v>0</v>
      </c>
    </row>
    <row r="177" spans="1:6" ht="38.25">
      <c r="A177" s="3">
        <v>23</v>
      </c>
      <c r="B177" s="1" t="s">
        <v>100</v>
      </c>
      <c r="C177" s="40" t="s">
        <v>34</v>
      </c>
      <c r="D177" s="33">
        <v>1027</v>
      </c>
      <c r="F177" s="33">
        <f t="shared" si="2"/>
        <v>0</v>
      </c>
    </row>
    <row r="178" spans="1:6" ht="12.75">
      <c r="A178" s="3"/>
      <c r="B178" s="1"/>
      <c r="F178" s="33">
        <f t="shared" si="2"/>
        <v>0</v>
      </c>
    </row>
    <row r="179" spans="1:6" ht="25.5">
      <c r="A179" s="3">
        <v>24</v>
      </c>
      <c r="B179" s="1" t="s">
        <v>101</v>
      </c>
      <c r="C179" s="40" t="s">
        <v>34</v>
      </c>
      <c r="D179" s="33">
        <v>1027</v>
      </c>
      <c r="F179" s="33">
        <f t="shared" si="2"/>
        <v>0</v>
      </c>
    </row>
    <row r="180" spans="1:6" ht="12.75">
      <c r="A180" s="3"/>
      <c r="B180" s="1"/>
      <c r="F180" s="33">
        <f t="shared" si="2"/>
        <v>0</v>
      </c>
    </row>
    <row r="181" spans="1:6" ht="63.75">
      <c r="A181" s="3">
        <v>25</v>
      </c>
      <c r="B181" s="1" t="s">
        <v>102</v>
      </c>
      <c r="F181" s="33">
        <f t="shared" si="2"/>
        <v>0</v>
      </c>
    </row>
    <row r="182" spans="2:6" ht="12.75">
      <c r="B182" s="1" t="s">
        <v>103</v>
      </c>
      <c r="C182" s="40" t="s">
        <v>104</v>
      </c>
      <c r="D182" s="33">
        <v>100</v>
      </c>
      <c r="F182" s="33">
        <f t="shared" si="2"/>
        <v>0</v>
      </c>
    </row>
    <row r="183" spans="2:6" ht="12.75">
      <c r="B183" s="1" t="s">
        <v>105</v>
      </c>
      <c r="C183" s="40" t="s">
        <v>104</v>
      </c>
      <c r="D183" s="33">
        <v>100</v>
      </c>
      <c r="F183" s="33">
        <f t="shared" si="2"/>
        <v>0</v>
      </c>
    </row>
    <row r="184" spans="2:6" ht="12.75">
      <c r="B184" s="1" t="s">
        <v>106</v>
      </c>
      <c r="C184" s="40" t="s">
        <v>36</v>
      </c>
      <c r="D184" s="33">
        <v>1</v>
      </c>
      <c r="F184" s="33">
        <f t="shared" si="2"/>
        <v>0</v>
      </c>
    </row>
    <row r="185" spans="1:6" s="38" customFormat="1" ht="13.5" thickBot="1">
      <c r="A185" s="19"/>
      <c r="B185" s="20" t="s">
        <v>107</v>
      </c>
      <c r="C185" s="22"/>
      <c r="D185" s="39"/>
      <c r="E185" s="39"/>
      <c r="F185" s="39">
        <f>SUM(F133:F184)</f>
        <v>0</v>
      </c>
    </row>
    <row r="186" spans="1:3" ht="13.5" thickTop="1">
      <c r="A186" s="3"/>
      <c r="B186" s="1"/>
      <c r="C186" s="4"/>
    </row>
    <row r="187" spans="1:6" s="38" customFormat="1" ht="13.5" thickBot="1">
      <c r="A187" s="19">
        <v>5</v>
      </c>
      <c r="B187" s="20" t="s">
        <v>20</v>
      </c>
      <c r="C187" s="22"/>
      <c r="D187" s="39"/>
      <c r="E187" s="39"/>
      <c r="F187" s="39"/>
    </row>
    <row r="188" spans="1:3" ht="13.5" thickTop="1">
      <c r="A188" s="3"/>
      <c r="B188" s="7" t="s">
        <v>32</v>
      </c>
      <c r="C188" s="4"/>
    </row>
    <row r="189" spans="1:3" ht="25.5">
      <c r="A189" s="3"/>
      <c r="B189" s="7" t="s">
        <v>108</v>
      </c>
      <c r="C189" s="4"/>
    </row>
    <row r="190" spans="1:3" ht="63.75">
      <c r="A190" s="3"/>
      <c r="B190" s="8" t="s">
        <v>109</v>
      </c>
      <c r="C190" s="4"/>
    </row>
    <row r="191" spans="1:3" ht="12.75">
      <c r="A191" s="3"/>
      <c r="B191" s="1"/>
      <c r="C191" s="4"/>
    </row>
    <row r="192" spans="1:6" ht="25.5">
      <c r="A192" s="3">
        <v>1</v>
      </c>
      <c r="B192" s="1" t="s">
        <v>110</v>
      </c>
      <c r="C192" s="18" t="s">
        <v>34</v>
      </c>
      <c r="D192" s="33">
        <v>386</v>
      </c>
      <c r="F192" s="33">
        <f>D192*E192</f>
        <v>0</v>
      </c>
    </row>
    <row r="193" spans="1:6" ht="12.75">
      <c r="A193" s="3"/>
      <c r="B193" s="1"/>
      <c r="C193" s="18"/>
      <c r="F193" s="33">
        <f aca="true" t="shared" si="3" ref="F193:F242">D193*E193</f>
        <v>0</v>
      </c>
    </row>
    <row r="194" spans="1:6" ht="25.5">
      <c r="A194" s="3">
        <v>2</v>
      </c>
      <c r="B194" s="1" t="s">
        <v>111</v>
      </c>
      <c r="C194" s="18" t="s">
        <v>34</v>
      </c>
      <c r="D194" s="33">
        <v>74</v>
      </c>
      <c r="F194" s="33">
        <f t="shared" si="3"/>
        <v>0</v>
      </c>
    </row>
    <row r="195" spans="1:6" ht="12.75">
      <c r="A195" s="3"/>
      <c r="B195" s="1"/>
      <c r="C195" s="18"/>
      <c r="F195" s="33">
        <f t="shared" si="3"/>
        <v>0</v>
      </c>
    </row>
    <row r="196" spans="1:6" ht="12.75">
      <c r="A196" s="3">
        <v>3</v>
      </c>
      <c r="B196" s="1" t="s">
        <v>112</v>
      </c>
      <c r="C196" s="18" t="s">
        <v>34</v>
      </c>
      <c r="D196" s="33">
        <v>2728</v>
      </c>
      <c r="F196" s="33">
        <f t="shared" si="3"/>
        <v>0</v>
      </c>
    </row>
    <row r="197" spans="1:6" ht="12.75">
      <c r="A197" s="3"/>
      <c r="B197" s="1"/>
      <c r="C197" s="18"/>
      <c r="F197" s="33">
        <f t="shared" si="3"/>
        <v>0</v>
      </c>
    </row>
    <row r="198" spans="1:6" ht="25.5">
      <c r="A198" s="3">
        <v>4</v>
      </c>
      <c r="B198" s="1" t="s">
        <v>113</v>
      </c>
      <c r="C198" s="18" t="s">
        <v>34</v>
      </c>
      <c r="D198" s="33">
        <v>6</v>
      </c>
      <c r="F198" s="33">
        <f t="shared" si="3"/>
        <v>0</v>
      </c>
    </row>
    <row r="199" spans="1:6" ht="12.75">
      <c r="A199" s="3"/>
      <c r="B199" s="1"/>
      <c r="C199" s="18"/>
      <c r="F199" s="33">
        <f t="shared" si="3"/>
        <v>0</v>
      </c>
    </row>
    <row r="200" spans="1:6" ht="25.5">
      <c r="A200" s="3">
        <v>5</v>
      </c>
      <c r="B200" s="1" t="s">
        <v>114</v>
      </c>
      <c r="C200" s="18" t="s">
        <v>34</v>
      </c>
      <c r="D200" s="33">
        <v>9</v>
      </c>
      <c r="F200" s="33">
        <f t="shared" si="3"/>
        <v>0</v>
      </c>
    </row>
    <row r="201" spans="1:6" ht="12.75">
      <c r="A201" s="3"/>
      <c r="B201" s="1"/>
      <c r="C201" s="18"/>
      <c r="F201" s="33">
        <f t="shared" si="3"/>
        <v>0</v>
      </c>
    </row>
    <row r="202" spans="1:6" ht="63.75">
      <c r="A202" s="3">
        <v>6</v>
      </c>
      <c r="B202" s="1" t="s">
        <v>115</v>
      </c>
      <c r="C202" s="18" t="s">
        <v>95</v>
      </c>
      <c r="D202" s="33">
        <v>424</v>
      </c>
      <c r="F202" s="33">
        <f t="shared" si="3"/>
        <v>0</v>
      </c>
    </row>
    <row r="203" spans="1:6" ht="12.75">
      <c r="A203" s="3"/>
      <c r="C203" s="18"/>
      <c r="F203" s="33">
        <f t="shared" si="3"/>
        <v>0</v>
      </c>
    </row>
    <row r="204" spans="1:6" ht="38.25">
      <c r="A204" s="3">
        <v>7</v>
      </c>
      <c r="B204" s="1" t="s">
        <v>116</v>
      </c>
      <c r="C204" s="18" t="s">
        <v>34</v>
      </c>
      <c r="D204" s="33">
        <v>449</v>
      </c>
      <c r="F204" s="33">
        <f t="shared" si="3"/>
        <v>0</v>
      </c>
    </row>
    <row r="205" spans="1:6" ht="12.75">
      <c r="A205" s="3"/>
      <c r="B205" s="1"/>
      <c r="C205" s="18"/>
      <c r="F205" s="33">
        <f t="shared" si="3"/>
        <v>0</v>
      </c>
    </row>
    <row r="206" spans="1:6" ht="38.25">
      <c r="A206" s="3">
        <v>8</v>
      </c>
      <c r="B206" s="1" t="s">
        <v>117</v>
      </c>
      <c r="C206" s="18" t="s">
        <v>34</v>
      </c>
      <c r="D206" s="33">
        <v>511</v>
      </c>
      <c r="F206" s="33">
        <f t="shared" si="3"/>
        <v>0</v>
      </c>
    </row>
    <row r="207" spans="1:6" ht="12.75">
      <c r="A207" s="3"/>
      <c r="B207" s="1"/>
      <c r="C207" s="18"/>
      <c r="F207" s="33">
        <f t="shared" si="3"/>
        <v>0</v>
      </c>
    </row>
    <row r="208" spans="1:6" ht="38.25">
      <c r="A208" s="3">
        <v>9</v>
      </c>
      <c r="B208" s="1" t="s">
        <v>118</v>
      </c>
      <c r="C208" s="18" t="s">
        <v>34</v>
      </c>
      <c r="D208" s="33">
        <v>118</v>
      </c>
      <c r="F208" s="33">
        <f t="shared" si="3"/>
        <v>0</v>
      </c>
    </row>
    <row r="209" spans="1:6" ht="12.75">
      <c r="A209" s="3"/>
      <c r="B209" s="1"/>
      <c r="C209" s="18"/>
      <c r="F209" s="33">
        <f t="shared" si="3"/>
        <v>0</v>
      </c>
    </row>
    <row r="210" spans="1:6" ht="25.5">
      <c r="A210" s="3">
        <v>10</v>
      </c>
      <c r="B210" s="1" t="s">
        <v>119</v>
      </c>
      <c r="C210" s="18" t="s">
        <v>34</v>
      </c>
      <c r="D210" s="33">
        <v>89</v>
      </c>
      <c r="F210" s="33">
        <f t="shared" si="3"/>
        <v>0</v>
      </c>
    </row>
    <row r="211" spans="1:6" ht="12.75">
      <c r="A211" s="3"/>
      <c r="B211" s="1"/>
      <c r="C211" s="18"/>
      <c r="F211" s="33">
        <f t="shared" si="3"/>
        <v>0</v>
      </c>
    </row>
    <row r="212" spans="1:6" ht="38.25">
      <c r="A212" s="3">
        <v>11</v>
      </c>
      <c r="B212" s="1" t="s">
        <v>120</v>
      </c>
      <c r="C212" s="18" t="s">
        <v>34</v>
      </c>
      <c r="D212" s="33">
        <v>64</v>
      </c>
      <c r="F212" s="33">
        <f t="shared" si="3"/>
        <v>0</v>
      </c>
    </row>
    <row r="213" spans="1:6" ht="12.75">
      <c r="A213" s="3"/>
      <c r="B213" s="1"/>
      <c r="C213" s="18"/>
      <c r="F213" s="33">
        <f t="shared" si="3"/>
        <v>0</v>
      </c>
    </row>
    <row r="214" spans="1:6" ht="38.25">
      <c r="A214" s="3">
        <v>12</v>
      </c>
      <c r="B214" s="1" t="s">
        <v>121</v>
      </c>
      <c r="C214" s="18" t="s">
        <v>34</v>
      </c>
      <c r="D214" s="33">
        <v>6</v>
      </c>
      <c r="F214" s="33">
        <f t="shared" si="3"/>
        <v>0</v>
      </c>
    </row>
    <row r="215" spans="1:6" ht="12.75">
      <c r="A215" s="3"/>
      <c r="B215" s="1"/>
      <c r="C215" s="18"/>
      <c r="F215" s="33">
        <f t="shared" si="3"/>
        <v>0</v>
      </c>
    </row>
    <row r="216" spans="1:6" ht="38.25">
      <c r="A216" s="3">
        <v>13</v>
      </c>
      <c r="B216" s="1" t="s">
        <v>122</v>
      </c>
      <c r="C216" s="18" t="s">
        <v>36</v>
      </c>
      <c r="D216" s="33">
        <v>2</v>
      </c>
      <c r="F216" s="33">
        <f t="shared" si="3"/>
        <v>0</v>
      </c>
    </row>
    <row r="217" spans="1:6" ht="12.75">
      <c r="A217" s="3"/>
      <c r="B217" s="1"/>
      <c r="C217" s="18"/>
      <c r="F217" s="33">
        <f t="shared" si="3"/>
        <v>0</v>
      </c>
    </row>
    <row r="218" spans="1:6" ht="25.5">
      <c r="A218" s="3">
        <v>14</v>
      </c>
      <c r="B218" s="1" t="s">
        <v>123</v>
      </c>
      <c r="C218" s="18" t="s">
        <v>124</v>
      </c>
      <c r="D218" s="33">
        <v>6</v>
      </c>
      <c r="F218" s="33">
        <f t="shared" si="3"/>
        <v>0</v>
      </c>
    </row>
    <row r="219" spans="1:6" ht="12.75">
      <c r="A219" s="3"/>
      <c r="B219" s="1"/>
      <c r="C219" s="18"/>
      <c r="F219" s="33">
        <f t="shared" si="3"/>
        <v>0</v>
      </c>
    </row>
    <row r="220" spans="1:6" ht="38.25">
      <c r="A220" s="3">
        <v>15</v>
      </c>
      <c r="B220" s="1" t="s">
        <v>125</v>
      </c>
      <c r="C220" s="18" t="s">
        <v>34</v>
      </c>
      <c r="D220" s="33">
        <v>25</v>
      </c>
      <c r="F220" s="33">
        <f t="shared" si="3"/>
        <v>0</v>
      </c>
    </row>
    <row r="221" spans="1:6" ht="12.75">
      <c r="A221" s="3"/>
      <c r="B221" s="1"/>
      <c r="C221" s="18"/>
      <c r="F221" s="33">
        <f t="shared" si="3"/>
        <v>0</v>
      </c>
    </row>
    <row r="222" spans="1:6" ht="38.25">
      <c r="A222" s="3">
        <v>16</v>
      </c>
      <c r="B222" s="1" t="s">
        <v>126</v>
      </c>
      <c r="C222" s="18" t="s">
        <v>34</v>
      </c>
      <c r="D222" s="33">
        <v>38</v>
      </c>
      <c r="F222" s="33">
        <f t="shared" si="3"/>
        <v>0</v>
      </c>
    </row>
    <row r="223" spans="1:6" ht="12.75">
      <c r="A223" s="3"/>
      <c r="B223" s="1"/>
      <c r="C223" s="18"/>
      <c r="F223" s="33">
        <f t="shared" si="3"/>
        <v>0</v>
      </c>
    </row>
    <row r="224" spans="1:6" ht="38.25">
      <c r="A224" s="3">
        <v>17</v>
      </c>
      <c r="B224" s="1" t="s">
        <v>127</v>
      </c>
      <c r="C224" s="18" t="s">
        <v>36</v>
      </c>
      <c r="D224" s="33">
        <v>26</v>
      </c>
      <c r="F224" s="33">
        <f t="shared" si="3"/>
        <v>0</v>
      </c>
    </row>
    <row r="225" spans="1:6" ht="12.75">
      <c r="A225" s="3"/>
      <c r="B225" s="1"/>
      <c r="C225" s="18"/>
      <c r="F225" s="33">
        <f t="shared" si="3"/>
        <v>0</v>
      </c>
    </row>
    <row r="226" spans="1:6" ht="51">
      <c r="A226" s="3">
        <v>18</v>
      </c>
      <c r="B226" s="1" t="s">
        <v>128</v>
      </c>
      <c r="C226" s="18" t="s">
        <v>34</v>
      </c>
      <c r="D226" s="33">
        <v>4</v>
      </c>
      <c r="F226" s="33">
        <f t="shared" si="3"/>
        <v>0</v>
      </c>
    </row>
    <row r="227" spans="1:6" ht="12.75">
      <c r="A227" s="3"/>
      <c r="B227" s="1"/>
      <c r="C227" s="18"/>
      <c r="F227" s="33">
        <f t="shared" si="3"/>
        <v>0</v>
      </c>
    </row>
    <row r="228" spans="1:6" ht="38.25">
      <c r="A228" s="3">
        <v>19</v>
      </c>
      <c r="B228" s="1" t="s">
        <v>129</v>
      </c>
      <c r="C228" s="18" t="s">
        <v>34</v>
      </c>
      <c r="D228" s="33">
        <v>8</v>
      </c>
      <c r="F228" s="33">
        <f t="shared" si="3"/>
        <v>0</v>
      </c>
    </row>
    <row r="229" spans="1:6" ht="12.75">
      <c r="A229" s="3"/>
      <c r="B229" s="1"/>
      <c r="C229" s="18"/>
      <c r="F229" s="33">
        <f t="shared" si="3"/>
        <v>0</v>
      </c>
    </row>
    <row r="230" spans="1:6" ht="38.25">
      <c r="A230" s="3">
        <v>20</v>
      </c>
      <c r="B230" s="1" t="s">
        <v>130</v>
      </c>
      <c r="C230" s="18" t="s">
        <v>34</v>
      </c>
      <c r="D230" s="33">
        <v>4</v>
      </c>
      <c r="F230" s="33">
        <f t="shared" si="3"/>
        <v>0</v>
      </c>
    </row>
    <row r="231" spans="1:6" ht="12.75">
      <c r="A231" s="3"/>
      <c r="B231" s="1"/>
      <c r="C231" s="18"/>
      <c r="F231" s="33">
        <f t="shared" si="3"/>
        <v>0</v>
      </c>
    </row>
    <row r="232" spans="1:6" ht="51">
      <c r="A232" s="3">
        <v>21</v>
      </c>
      <c r="B232" s="1" t="s">
        <v>131</v>
      </c>
      <c r="C232" s="18" t="s">
        <v>34</v>
      </c>
      <c r="D232" s="33">
        <v>6</v>
      </c>
      <c r="F232" s="33">
        <f t="shared" si="3"/>
        <v>0</v>
      </c>
    </row>
    <row r="233" spans="1:6" ht="12.75">
      <c r="A233" s="3"/>
      <c r="B233" s="1"/>
      <c r="C233" s="18"/>
      <c r="F233" s="33">
        <f t="shared" si="3"/>
        <v>0</v>
      </c>
    </row>
    <row r="234" spans="1:6" ht="51">
      <c r="A234" s="3">
        <v>22</v>
      </c>
      <c r="B234" s="1" t="s">
        <v>132</v>
      </c>
      <c r="C234" s="18" t="s">
        <v>34</v>
      </c>
      <c r="D234" s="33">
        <v>6</v>
      </c>
      <c r="F234" s="33">
        <f t="shared" si="3"/>
        <v>0</v>
      </c>
    </row>
    <row r="235" spans="1:6" ht="12.75">
      <c r="A235" s="3"/>
      <c r="B235" s="1"/>
      <c r="C235" s="18"/>
      <c r="F235" s="33">
        <f t="shared" si="3"/>
        <v>0</v>
      </c>
    </row>
    <row r="236" spans="1:6" ht="25.5">
      <c r="A236" s="3">
        <v>23</v>
      </c>
      <c r="B236" s="1" t="s">
        <v>133</v>
      </c>
      <c r="C236" s="18" t="s">
        <v>36</v>
      </c>
      <c r="D236" s="33">
        <v>1</v>
      </c>
      <c r="F236" s="33">
        <f t="shared" si="3"/>
        <v>0</v>
      </c>
    </row>
    <row r="237" spans="1:6" ht="12.75">
      <c r="A237" s="3"/>
      <c r="B237" s="1"/>
      <c r="C237" s="18"/>
      <c r="F237" s="33">
        <f t="shared" si="3"/>
        <v>0</v>
      </c>
    </row>
    <row r="238" spans="1:6" ht="38.25">
      <c r="A238" s="3">
        <v>24</v>
      </c>
      <c r="B238" s="1" t="s">
        <v>134</v>
      </c>
      <c r="C238" s="18" t="s">
        <v>34</v>
      </c>
      <c r="D238" s="33">
        <v>880</v>
      </c>
      <c r="F238" s="33">
        <f t="shared" si="3"/>
        <v>0</v>
      </c>
    </row>
    <row r="239" spans="1:6" ht="12.75">
      <c r="A239" s="3"/>
      <c r="B239" s="1"/>
      <c r="C239" s="18"/>
      <c r="F239" s="33">
        <f t="shared" si="3"/>
        <v>0</v>
      </c>
    </row>
    <row r="240" spans="1:6" ht="38.25">
      <c r="A240" s="3">
        <v>25</v>
      </c>
      <c r="B240" s="1" t="s">
        <v>135</v>
      </c>
      <c r="C240" s="18" t="s">
        <v>34</v>
      </c>
      <c r="D240" s="33">
        <v>147</v>
      </c>
      <c r="F240" s="33">
        <f t="shared" si="3"/>
        <v>0</v>
      </c>
    </row>
    <row r="241" spans="1:6" ht="12.75">
      <c r="A241" s="3"/>
      <c r="B241" s="1"/>
      <c r="C241" s="18"/>
      <c r="F241" s="33">
        <f t="shared" si="3"/>
        <v>0</v>
      </c>
    </row>
    <row r="242" spans="1:6" ht="25.5">
      <c r="A242" s="3">
        <v>26</v>
      </c>
      <c r="B242" s="1" t="s">
        <v>136</v>
      </c>
      <c r="C242" s="18" t="s">
        <v>34</v>
      </c>
      <c r="D242" s="33">
        <v>1024</v>
      </c>
      <c r="F242" s="33">
        <f t="shared" si="3"/>
        <v>0</v>
      </c>
    </row>
    <row r="243" spans="1:6" s="38" customFormat="1" ht="13.5" thickBot="1">
      <c r="A243" s="19"/>
      <c r="B243" s="20" t="s">
        <v>137</v>
      </c>
      <c r="C243" s="22"/>
      <c r="D243" s="39"/>
      <c r="E243" s="39"/>
      <c r="F243" s="39">
        <f>SUM(F192:F242)</f>
        <v>0</v>
      </c>
    </row>
    <row r="244" spans="1:3" ht="13.5" thickTop="1">
      <c r="A244" s="3"/>
      <c r="B244" s="7"/>
      <c r="C244" s="4"/>
    </row>
    <row r="245" spans="1:6" s="38" customFormat="1" ht="13.5" thickBot="1">
      <c r="A245" s="19">
        <v>6</v>
      </c>
      <c r="B245" s="20" t="s">
        <v>21</v>
      </c>
      <c r="C245" s="22"/>
      <c r="D245" s="39"/>
      <c r="E245" s="39"/>
      <c r="F245" s="39"/>
    </row>
    <row r="246" spans="1:6" ht="26.25" thickTop="1">
      <c r="A246" s="3">
        <v>1</v>
      </c>
      <c r="B246" s="1" t="s">
        <v>138</v>
      </c>
      <c r="C246" s="18" t="s">
        <v>95</v>
      </c>
      <c r="D246" s="33">
        <v>111</v>
      </c>
      <c r="F246" s="33">
        <f>D246*E246</f>
        <v>0</v>
      </c>
    </row>
    <row r="247" spans="1:6" ht="12.75">
      <c r="A247" s="3"/>
      <c r="B247" s="1"/>
      <c r="C247" s="4"/>
      <c r="F247" s="33">
        <f aca="true" t="shared" si="4" ref="F247:F270">D247*E247</f>
        <v>0</v>
      </c>
    </row>
    <row r="248" spans="1:6" ht="89.25">
      <c r="A248" s="3">
        <v>2</v>
      </c>
      <c r="B248" s="1" t="s">
        <v>139</v>
      </c>
      <c r="C248" s="18" t="s">
        <v>33</v>
      </c>
      <c r="D248" s="33">
        <v>71</v>
      </c>
      <c r="F248" s="33">
        <f t="shared" si="4"/>
        <v>0</v>
      </c>
    </row>
    <row r="249" spans="1:6" ht="12.75">
      <c r="A249" s="3"/>
      <c r="B249" s="1"/>
      <c r="C249" s="18"/>
      <c r="F249" s="33">
        <f t="shared" si="4"/>
        <v>0</v>
      </c>
    </row>
    <row r="250" spans="1:6" ht="25.5">
      <c r="A250" s="3">
        <v>3</v>
      </c>
      <c r="B250" s="1" t="s">
        <v>140</v>
      </c>
      <c r="C250" s="18" t="s">
        <v>34</v>
      </c>
      <c r="D250" s="33">
        <v>76</v>
      </c>
      <c r="F250" s="33">
        <f t="shared" si="4"/>
        <v>0</v>
      </c>
    </row>
    <row r="251" spans="1:6" ht="12.75">
      <c r="A251" s="3"/>
      <c r="B251" s="1"/>
      <c r="C251" s="18"/>
      <c r="F251" s="33">
        <f t="shared" si="4"/>
        <v>0</v>
      </c>
    </row>
    <row r="252" spans="1:6" ht="63.75">
      <c r="A252" s="3">
        <v>4</v>
      </c>
      <c r="B252" s="1" t="s">
        <v>141</v>
      </c>
      <c r="C252" s="18" t="s">
        <v>95</v>
      </c>
      <c r="D252" s="33">
        <v>40</v>
      </c>
      <c r="F252" s="33">
        <f t="shared" si="4"/>
        <v>0</v>
      </c>
    </row>
    <row r="253" spans="1:6" ht="12.75">
      <c r="A253" s="3"/>
      <c r="B253" s="1"/>
      <c r="C253" s="18"/>
      <c r="F253" s="33">
        <f t="shared" si="4"/>
        <v>0</v>
      </c>
    </row>
    <row r="254" spans="1:6" ht="12.75">
      <c r="A254" s="3">
        <v>5</v>
      </c>
      <c r="B254" s="1" t="s">
        <v>142</v>
      </c>
      <c r="C254" s="18" t="s">
        <v>95</v>
      </c>
      <c r="D254" s="33">
        <v>44</v>
      </c>
      <c r="F254" s="33">
        <f t="shared" si="4"/>
        <v>0</v>
      </c>
    </row>
    <row r="255" spans="1:6" ht="12.75">
      <c r="A255" s="3"/>
      <c r="B255" s="1"/>
      <c r="C255" s="18"/>
      <c r="F255" s="33">
        <f t="shared" si="4"/>
        <v>0</v>
      </c>
    </row>
    <row r="256" spans="1:6" ht="12.75">
      <c r="A256" s="3">
        <v>6</v>
      </c>
      <c r="B256" s="1" t="s">
        <v>143</v>
      </c>
      <c r="C256" s="18" t="s">
        <v>95</v>
      </c>
      <c r="D256" s="33">
        <v>27</v>
      </c>
      <c r="F256" s="33">
        <f t="shared" si="4"/>
        <v>0</v>
      </c>
    </row>
    <row r="257" spans="1:6" ht="12.75">
      <c r="A257" s="3"/>
      <c r="B257" s="1"/>
      <c r="C257" s="18"/>
      <c r="F257" s="33">
        <f t="shared" si="4"/>
        <v>0</v>
      </c>
    </row>
    <row r="258" spans="1:6" ht="63.75">
      <c r="A258" s="3">
        <v>7</v>
      </c>
      <c r="B258" s="1" t="s">
        <v>144</v>
      </c>
      <c r="C258" s="18" t="s">
        <v>95</v>
      </c>
      <c r="D258" s="33">
        <v>142</v>
      </c>
      <c r="F258" s="33">
        <f t="shared" si="4"/>
        <v>0</v>
      </c>
    </row>
    <row r="259" spans="1:6" ht="12.75">
      <c r="A259" s="3"/>
      <c r="B259" s="1"/>
      <c r="C259" s="18"/>
      <c r="F259" s="33">
        <f t="shared" si="4"/>
        <v>0</v>
      </c>
    </row>
    <row r="260" spans="1:6" ht="51">
      <c r="A260" s="3">
        <v>8</v>
      </c>
      <c r="B260" s="1" t="s">
        <v>145</v>
      </c>
      <c r="C260" s="18" t="s">
        <v>36</v>
      </c>
      <c r="D260" s="33">
        <v>11</v>
      </c>
      <c r="F260" s="33">
        <f t="shared" si="4"/>
        <v>0</v>
      </c>
    </row>
    <row r="261" spans="1:6" ht="12.75">
      <c r="A261" s="3"/>
      <c r="B261" s="1"/>
      <c r="C261" s="18"/>
      <c r="F261" s="33">
        <f t="shared" si="4"/>
        <v>0</v>
      </c>
    </row>
    <row r="262" spans="1:6" ht="51">
      <c r="A262" s="3">
        <v>9</v>
      </c>
      <c r="B262" s="1" t="s">
        <v>146</v>
      </c>
      <c r="C262" s="18" t="s">
        <v>36</v>
      </c>
      <c r="D262" s="33">
        <v>4</v>
      </c>
      <c r="F262" s="33">
        <f t="shared" si="4"/>
        <v>0</v>
      </c>
    </row>
    <row r="263" spans="1:6" ht="12.75">
      <c r="A263" s="3"/>
      <c r="B263" s="1"/>
      <c r="C263" s="18"/>
      <c r="F263" s="33">
        <f t="shared" si="4"/>
        <v>0</v>
      </c>
    </row>
    <row r="264" spans="1:6" ht="51">
      <c r="A264" s="3">
        <v>10</v>
      </c>
      <c r="B264" s="1" t="s">
        <v>147</v>
      </c>
      <c r="C264" s="18" t="s">
        <v>36</v>
      </c>
      <c r="D264" s="33">
        <v>3</v>
      </c>
      <c r="F264" s="33">
        <f t="shared" si="4"/>
        <v>0</v>
      </c>
    </row>
    <row r="265" spans="1:6" ht="12.75">
      <c r="A265" s="3"/>
      <c r="B265" s="1"/>
      <c r="C265" s="18"/>
      <c r="F265" s="33">
        <f t="shared" si="4"/>
        <v>0</v>
      </c>
    </row>
    <row r="266" spans="1:6" ht="51">
      <c r="A266" s="3">
        <v>11</v>
      </c>
      <c r="B266" s="1" t="s">
        <v>148</v>
      </c>
      <c r="C266" s="18" t="s">
        <v>36</v>
      </c>
      <c r="D266" s="33">
        <v>2</v>
      </c>
      <c r="F266" s="33">
        <f t="shared" si="4"/>
        <v>0</v>
      </c>
    </row>
    <row r="267" spans="1:6" ht="12.75">
      <c r="A267" s="3"/>
      <c r="B267" s="1"/>
      <c r="C267" s="18"/>
      <c r="F267" s="33">
        <f t="shared" si="4"/>
        <v>0</v>
      </c>
    </row>
    <row r="268" spans="1:6" ht="127.5">
      <c r="A268" s="3">
        <v>12</v>
      </c>
      <c r="B268" s="1" t="s">
        <v>149</v>
      </c>
      <c r="C268" s="18" t="s">
        <v>36</v>
      </c>
      <c r="D268" s="33">
        <v>1</v>
      </c>
      <c r="F268" s="33">
        <f t="shared" si="4"/>
        <v>0</v>
      </c>
    </row>
    <row r="269" spans="1:6" ht="12.75">
      <c r="A269" s="3"/>
      <c r="B269" s="1"/>
      <c r="C269" s="18"/>
      <c r="F269" s="33">
        <f t="shared" si="4"/>
        <v>0</v>
      </c>
    </row>
    <row r="270" spans="1:6" ht="12.75">
      <c r="A270" s="3">
        <v>13</v>
      </c>
      <c r="B270" s="1" t="s">
        <v>150</v>
      </c>
      <c r="C270" s="18" t="s">
        <v>95</v>
      </c>
      <c r="D270" s="33">
        <v>111</v>
      </c>
      <c r="F270" s="33">
        <f t="shared" si="4"/>
        <v>0</v>
      </c>
    </row>
    <row r="271" spans="1:6" s="38" customFormat="1" ht="13.5" thickBot="1">
      <c r="A271" s="19"/>
      <c r="B271" s="20" t="s">
        <v>151</v>
      </c>
      <c r="C271" s="22"/>
      <c r="D271" s="39"/>
      <c r="E271" s="39"/>
      <c r="F271" s="39">
        <f>SUM(F246:F270)</f>
        <v>0</v>
      </c>
    </row>
    <row r="272" spans="1:3" ht="13.5" thickTop="1">
      <c r="A272" s="3"/>
      <c r="B272" s="7"/>
      <c r="C272" s="4"/>
    </row>
    <row r="273" spans="1:6" s="38" customFormat="1" ht="13.5" thickBot="1">
      <c r="A273" s="19">
        <v>7</v>
      </c>
      <c r="B273" s="20" t="s">
        <v>22</v>
      </c>
      <c r="C273" s="22"/>
      <c r="D273" s="39"/>
      <c r="E273" s="39"/>
      <c r="F273" s="39"/>
    </row>
    <row r="274" spans="1:6" ht="26.25" thickTop="1">
      <c r="A274" s="3">
        <v>1</v>
      </c>
      <c r="B274" s="1" t="s">
        <v>138</v>
      </c>
      <c r="C274" s="18" t="s">
        <v>95</v>
      </c>
      <c r="D274" s="33">
        <v>133</v>
      </c>
      <c r="F274" s="33">
        <f>D274*E274</f>
        <v>0</v>
      </c>
    </row>
    <row r="275" spans="1:6" ht="12.75">
      <c r="A275" s="3"/>
      <c r="B275" s="1"/>
      <c r="C275" s="18"/>
      <c r="F275" s="33">
        <f aca="true" t="shared" si="5" ref="F275:F298">D275*E275</f>
        <v>0</v>
      </c>
    </row>
    <row r="276" spans="1:6" ht="89.25">
      <c r="A276" s="3">
        <v>2</v>
      </c>
      <c r="B276" s="1" t="s">
        <v>139</v>
      </c>
      <c r="C276" s="18" t="s">
        <v>33</v>
      </c>
      <c r="D276" s="33">
        <v>86</v>
      </c>
      <c r="F276" s="33">
        <f t="shared" si="5"/>
        <v>0</v>
      </c>
    </row>
    <row r="277" spans="1:6" ht="12.75">
      <c r="A277" s="3"/>
      <c r="B277" s="1"/>
      <c r="C277" s="18"/>
      <c r="F277" s="33">
        <f t="shared" si="5"/>
        <v>0</v>
      </c>
    </row>
    <row r="278" spans="1:6" ht="25.5">
      <c r="A278" s="3">
        <v>3</v>
      </c>
      <c r="B278" s="1" t="s">
        <v>140</v>
      </c>
      <c r="C278" s="18" t="s">
        <v>34</v>
      </c>
      <c r="D278" s="33">
        <v>91</v>
      </c>
      <c r="F278" s="33">
        <f t="shared" si="5"/>
        <v>0</v>
      </c>
    </row>
    <row r="279" spans="1:6" ht="12.75">
      <c r="A279" s="3"/>
      <c r="B279" s="1"/>
      <c r="C279" s="18"/>
      <c r="F279" s="33">
        <f t="shared" si="5"/>
        <v>0</v>
      </c>
    </row>
    <row r="280" spans="1:6" ht="63.75">
      <c r="A280" s="3">
        <v>4</v>
      </c>
      <c r="B280" s="1" t="s">
        <v>141</v>
      </c>
      <c r="C280" s="18" t="s">
        <v>95</v>
      </c>
      <c r="D280" s="33">
        <v>41</v>
      </c>
      <c r="F280" s="33">
        <f t="shared" si="5"/>
        <v>0</v>
      </c>
    </row>
    <row r="281" spans="1:6" ht="12.75">
      <c r="A281" s="3"/>
      <c r="B281" s="1"/>
      <c r="C281" s="18"/>
      <c r="F281" s="33">
        <f t="shared" si="5"/>
        <v>0</v>
      </c>
    </row>
    <row r="282" spans="1:6" ht="12.75">
      <c r="A282" s="3">
        <v>5</v>
      </c>
      <c r="B282" s="1" t="s">
        <v>152</v>
      </c>
      <c r="C282" s="18" t="s">
        <v>95</v>
      </c>
      <c r="D282" s="33">
        <v>63</v>
      </c>
      <c r="F282" s="33">
        <f t="shared" si="5"/>
        <v>0</v>
      </c>
    </row>
    <row r="283" spans="1:6" ht="12.75">
      <c r="A283" s="3"/>
      <c r="B283" s="1"/>
      <c r="C283" s="18"/>
      <c r="F283" s="33">
        <f t="shared" si="5"/>
        <v>0</v>
      </c>
    </row>
    <row r="284" spans="1:6" ht="12.75">
      <c r="A284" s="3">
        <v>6</v>
      </c>
      <c r="B284" s="1" t="s">
        <v>153</v>
      </c>
      <c r="C284" s="18" t="s">
        <v>95</v>
      </c>
      <c r="D284" s="33">
        <v>31</v>
      </c>
      <c r="F284" s="33">
        <f t="shared" si="5"/>
        <v>0</v>
      </c>
    </row>
    <row r="285" spans="1:6" ht="12.75">
      <c r="A285" s="3"/>
      <c r="B285" s="1"/>
      <c r="C285" s="18"/>
      <c r="F285" s="33">
        <f t="shared" si="5"/>
        <v>0</v>
      </c>
    </row>
    <row r="286" spans="1:6" ht="51">
      <c r="A286" s="3">
        <v>7</v>
      </c>
      <c r="B286" s="1" t="s">
        <v>154</v>
      </c>
      <c r="C286" s="18" t="s">
        <v>36</v>
      </c>
      <c r="D286" s="33">
        <v>3</v>
      </c>
      <c r="F286" s="33">
        <f t="shared" si="5"/>
        <v>0</v>
      </c>
    </row>
    <row r="287" spans="1:6" ht="12.75">
      <c r="A287" s="3"/>
      <c r="B287" s="1"/>
      <c r="C287" s="18"/>
      <c r="F287" s="33">
        <f t="shared" si="5"/>
        <v>0</v>
      </c>
    </row>
    <row r="288" spans="1:6" ht="51">
      <c r="A288" s="3">
        <v>8</v>
      </c>
      <c r="B288" s="1" t="s">
        <v>155</v>
      </c>
      <c r="C288" s="18" t="s">
        <v>36</v>
      </c>
      <c r="D288" s="33">
        <v>4</v>
      </c>
      <c r="F288" s="33">
        <f t="shared" si="5"/>
        <v>0</v>
      </c>
    </row>
    <row r="289" spans="1:6" ht="12.75">
      <c r="A289" s="3"/>
      <c r="B289" s="1"/>
      <c r="C289" s="18"/>
      <c r="F289" s="33">
        <f t="shared" si="5"/>
        <v>0</v>
      </c>
    </row>
    <row r="290" spans="1:6" ht="63.75">
      <c r="A290" s="3">
        <v>9</v>
      </c>
      <c r="B290" s="1" t="s">
        <v>156</v>
      </c>
      <c r="C290" s="18" t="s">
        <v>36</v>
      </c>
      <c r="D290" s="33">
        <v>4</v>
      </c>
      <c r="F290" s="33">
        <f t="shared" si="5"/>
        <v>0</v>
      </c>
    </row>
    <row r="291" spans="1:6" ht="12.75">
      <c r="A291" s="3"/>
      <c r="B291" s="1"/>
      <c r="C291" s="18"/>
      <c r="F291" s="33">
        <f t="shared" si="5"/>
        <v>0</v>
      </c>
    </row>
    <row r="292" spans="1:6" ht="51">
      <c r="A292" s="3">
        <v>10</v>
      </c>
      <c r="B292" s="1" t="s">
        <v>157</v>
      </c>
      <c r="C292" s="18" t="s">
        <v>36</v>
      </c>
      <c r="D292" s="33">
        <v>1</v>
      </c>
      <c r="F292" s="33">
        <f t="shared" si="5"/>
        <v>0</v>
      </c>
    </row>
    <row r="293" spans="1:6" ht="12.75">
      <c r="A293" s="3"/>
      <c r="B293" s="1"/>
      <c r="C293" s="18"/>
      <c r="F293" s="33">
        <f t="shared" si="5"/>
        <v>0</v>
      </c>
    </row>
    <row r="294" spans="1:6" ht="127.5">
      <c r="A294" s="3">
        <v>11</v>
      </c>
      <c r="B294" s="1" t="s">
        <v>149</v>
      </c>
      <c r="C294" s="18" t="s">
        <v>36</v>
      </c>
      <c r="D294" s="33">
        <v>1</v>
      </c>
      <c r="F294" s="33">
        <f t="shared" si="5"/>
        <v>0</v>
      </c>
    </row>
    <row r="295" spans="1:6" ht="12.75">
      <c r="A295" s="3"/>
      <c r="B295" s="1"/>
      <c r="C295" s="18"/>
      <c r="F295" s="33">
        <f t="shared" si="5"/>
        <v>0</v>
      </c>
    </row>
    <row r="296" spans="1:6" ht="102">
      <c r="A296" s="3">
        <v>12</v>
      </c>
      <c r="B296" s="1" t="s">
        <v>158</v>
      </c>
      <c r="C296" s="18" t="s">
        <v>36</v>
      </c>
      <c r="D296" s="33">
        <v>1</v>
      </c>
      <c r="F296" s="33">
        <f t="shared" si="5"/>
        <v>0</v>
      </c>
    </row>
    <row r="297" spans="1:6" ht="12.75">
      <c r="A297" s="3"/>
      <c r="B297" s="1"/>
      <c r="C297" s="18"/>
      <c r="F297" s="33">
        <f t="shared" si="5"/>
        <v>0</v>
      </c>
    </row>
    <row r="298" spans="1:6" ht="12.75">
      <c r="A298" s="3">
        <v>13</v>
      </c>
      <c r="B298" s="1" t="s">
        <v>150</v>
      </c>
      <c r="C298" s="18" t="s">
        <v>95</v>
      </c>
      <c r="D298" s="33">
        <v>133</v>
      </c>
      <c r="F298" s="33">
        <f t="shared" si="5"/>
        <v>0</v>
      </c>
    </row>
    <row r="299" spans="1:6" s="38" customFormat="1" ht="13.5" thickBot="1">
      <c r="A299" s="19"/>
      <c r="B299" s="20" t="s">
        <v>159</v>
      </c>
      <c r="C299" s="22"/>
      <c r="D299" s="39"/>
      <c r="E299" s="39"/>
      <c r="F299" s="39">
        <f>SUM(F274:F298)</f>
        <v>0</v>
      </c>
    </row>
    <row r="300" spans="1:3" ht="13.5" thickTop="1">
      <c r="A300" s="3"/>
      <c r="B300" s="7"/>
      <c r="C300" s="4"/>
    </row>
    <row r="301" spans="1:6" s="38" customFormat="1" ht="13.5" thickBot="1">
      <c r="A301" s="42" t="s">
        <v>292</v>
      </c>
      <c r="B301" s="20" t="s">
        <v>23</v>
      </c>
      <c r="C301" s="43"/>
      <c r="D301" s="39"/>
      <c r="E301" s="39"/>
      <c r="F301" s="39"/>
    </row>
    <row r="302" spans="1:6" ht="153.75" thickTop="1">
      <c r="A302" s="3">
        <v>1</v>
      </c>
      <c r="B302" s="1" t="s">
        <v>160</v>
      </c>
      <c r="C302" s="18" t="s">
        <v>34</v>
      </c>
      <c r="D302" s="33">
        <v>413</v>
      </c>
      <c r="F302" s="33">
        <f>D302*E302</f>
        <v>0</v>
      </c>
    </row>
    <row r="303" spans="1:6" ht="12.75">
      <c r="A303" s="3"/>
      <c r="B303" s="1"/>
      <c r="C303" s="18"/>
      <c r="F303" s="33">
        <f>D303*E303</f>
        <v>0</v>
      </c>
    </row>
    <row r="304" spans="1:6" ht="165.75">
      <c r="A304" s="3">
        <v>2</v>
      </c>
      <c r="B304" s="1" t="s">
        <v>161</v>
      </c>
      <c r="C304" s="18" t="s">
        <v>34</v>
      </c>
      <c r="D304" s="33">
        <v>146</v>
      </c>
      <c r="F304" s="33">
        <f>D304*E304</f>
        <v>0</v>
      </c>
    </row>
    <row r="305" spans="1:6" ht="12.75">
      <c r="A305" s="3"/>
      <c r="B305" s="1"/>
      <c r="C305" s="18"/>
      <c r="F305" s="33">
        <f>D305*E305</f>
        <v>0</v>
      </c>
    </row>
    <row r="306" spans="1:6" ht="165.75">
      <c r="A306" s="3">
        <v>3</v>
      </c>
      <c r="B306" s="1" t="s">
        <v>162</v>
      </c>
      <c r="C306" s="18" t="s">
        <v>34</v>
      </c>
      <c r="D306" s="33">
        <v>52</v>
      </c>
      <c r="F306" s="33">
        <f>D306*E306</f>
        <v>0</v>
      </c>
    </row>
    <row r="307" spans="1:6" s="38" customFormat="1" ht="13.5" thickBot="1">
      <c r="A307" s="42"/>
      <c r="B307" s="20" t="s">
        <v>163</v>
      </c>
      <c r="C307" s="43"/>
      <c r="D307" s="39"/>
      <c r="E307" s="39"/>
      <c r="F307" s="39">
        <f>SUM(F302:F306)</f>
        <v>0</v>
      </c>
    </row>
    <row r="308" ht="13.5" thickTop="1">
      <c r="B308" s="1"/>
    </row>
    <row r="309" spans="1:6" s="38" customFormat="1" ht="13.5" thickBot="1">
      <c r="A309" s="19" t="s">
        <v>11</v>
      </c>
      <c r="B309" s="20" t="s">
        <v>12</v>
      </c>
      <c r="C309" s="22"/>
      <c r="D309" s="39"/>
      <c r="E309" s="39"/>
      <c r="F309" s="39"/>
    </row>
    <row r="310" spans="1:3" ht="13.5" thickTop="1">
      <c r="A310" s="3"/>
      <c r="B310" s="7"/>
      <c r="C310" s="4"/>
    </row>
    <row r="311" spans="1:3" ht="12.75">
      <c r="A311" s="3"/>
      <c r="B311" s="32" t="s">
        <v>30</v>
      </c>
      <c r="C311" s="4"/>
    </row>
    <row r="312" spans="1:3" ht="38.25">
      <c r="A312" s="3"/>
      <c r="B312" s="7" t="s">
        <v>31</v>
      </c>
      <c r="C312" s="4"/>
    </row>
    <row r="313" spans="1:3" ht="12.75">
      <c r="A313" s="3"/>
      <c r="B313" s="1"/>
      <c r="C313" s="4"/>
    </row>
    <row r="314" spans="1:6" s="38" customFormat="1" ht="13.5" thickBot="1">
      <c r="A314" s="19">
        <v>1</v>
      </c>
      <c r="B314" s="20" t="s">
        <v>25</v>
      </c>
      <c r="C314" s="22"/>
      <c r="D314" s="39"/>
      <c r="E314" s="39"/>
      <c r="F314" s="39"/>
    </row>
    <row r="315" spans="1:3" ht="13.5" thickTop="1">
      <c r="A315" s="3"/>
      <c r="B315" s="1" t="s">
        <v>32</v>
      </c>
      <c r="C315" s="4"/>
    </row>
    <row r="316" spans="1:3" ht="51">
      <c r="A316" s="3"/>
      <c r="B316" s="1" t="s">
        <v>164</v>
      </c>
      <c r="C316" s="4"/>
    </row>
    <row r="317" spans="1:3" ht="12.75">
      <c r="A317" s="3"/>
      <c r="B317" s="1"/>
      <c r="C317" s="4"/>
    </row>
    <row r="318" spans="1:6" ht="102">
      <c r="A318" s="3">
        <v>1</v>
      </c>
      <c r="B318" s="1" t="s">
        <v>165</v>
      </c>
      <c r="C318" s="18" t="s">
        <v>34</v>
      </c>
      <c r="D318" s="33">
        <v>691</v>
      </c>
      <c r="F318" s="33">
        <f>D318*E318</f>
        <v>0</v>
      </c>
    </row>
    <row r="319" spans="1:6" ht="12.75">
      <c r="A319" s="3"/>
      <c r="B319" s="1"/>
      <c r="C319" s="18"/>
      <c r="F319" s="33">
        <f aca="true" t="shared" si="6" ref="F319:F347">D319*E319</f>
        <v>0</v>
      </c>
    </row>
    <row r="320" spans="1:6" ht="114.75">
      <c r="A320" s="3">
        <v>2</v>
      </c>
      <c r="B320" s="1" t="s">
        <v>166</v>
      </c>
      <c r="C320" s="18" t="s">
        <v>34</v>
      </c>
      <c r="D320" s="33">
        <v>77</v>
      </c>
      <c r="F320" s="33">
        <f t="shared" si="6"/>
        <v>0</v>
      </c>
    </row>
    <row r="321" spans="1:6" ht="12.75">
      <c r="A321" s="3"/>
      <c r="B321" s="1"/>
      <c r="C321" s="18"/>
      <c r="F321" s="33">
        <f t="shared" si="6"/>
        <v>0</v>
      </c>
    </row>
    <row r="322" spans="1:6" ht="38.25">
      <c r="A322" s="3">
        <v>3</v>
      </c>
      <c r="B322" s="1" t="s">
        <v>167</v>
      </c>
      <c r="C322" s="18" t="s">
        <v>95</v>
      </c>
      <c r="D322" s="33">
        <v>36</v>
      </c>
      <c r="F322" s="33">
        <f t="shared" si="6"/>
        <v>0</v>
      </c>
    </row>
    <row r="323" spans="1:6" ht="12.75">
      <c r="A323" s="3"/>
      <c r="B323" s="1"/>
      <c r="C323" s="18"/>
      <c r="F323" s="33">
        <f t="shared" si="6"/>
        <v>0</v>
      </c>
    </row>
    <row r="324" spans="1:6" ht="25.5">
      <c r="A324" s="3">
        <v>4</v>
      </c>
      <c r="B324" s="1" t="s">
        <v>168</v>
      </c>
      <c r="C324" s="18" t="s">
        <v>95</v>
      </c>
      <c r="D324" s="33">
        <v>12</v>
      </c>
      <c r="F324" s="33">
        <f t="shared" si="6"/>
        <v>0</v>
      </c>
    </row>
    <row r="325" spans="1:6" ht="12.75">
      <c r="A325" s="3"/>
      <c r="B325" s="1"/>
      <c r="C325" s="18"/>
      <c r="F325" s="33">
        <f t="shared" si="6"/>
        <v>0</v>
      </c>
    </row>
    <row r="326" spans="1:6" ht="38.25">
      <c r="A326" s="3">
        <v>5</v>
      </c>
      <c r="B326" s="1" t="s">
        <v>169</v>
      </c>
      <c r="C326" s="18" t="s">
        <v>95</v>
      </c>
      <c r="D326" s="33">
        <v>96</v>
      </c>
      <c r="F326" s="33">
        <f t="shared" si="6"/>
        <v>0</v>
      </c>
    </row>
    <row r="327" spans="1:6" ht="12.75">
      <c r="A327" s="3"/>
      <c r="B327" s="1"/>
      <c r="C327" s="18"/>
      <c r="F327" s="33">
        <f t="shared" si="6"/>
        <v>0</v>
      </c>
    </row>
    <row r="328" spans="1:6" ht="38.25">
      <c r="A328" s="3">
        <v>6</v>
      </c>
      <c r="B328" s="1" t="s">
        <v>170</v>
      </c>
      <c r="C328" s="18" t="s">
        <v>95</v>
      </c>
      <c r="D328" s="33">
        <v>57</v>
      </c>
      <c r="F328" s="33">
        <f t="shared" si="6"/>
        <v>0</v>
      </c>
    </row>
    <row r="329" spans="1:6" ht="12.75">
      <c r="A329" s="3"/>
      <c r="B329" s="1"/>
      <c r="C329" s="18"/>
      <c r="F329" s="33">
        <f t="shared" si="6"/>
        <v>0</v>
      </c>
    </row>
    <row r="330" spans="1:6" ht="38.25">
      <c r="A330" s="3">
        <v>7</v>
      </c>
      <c r="B330" s="1" t="s">
        <v>171</v>
      </c>
      <c r="C330" s="18" t="s">
        <v>36</v>
      </c>
      <c r="D330" s="33">
        <v>11</v>
      </c>
      <c r="F330" s="33">
        <f t="shared" si="6"/>
        <v>0</v>
      </c>
    </row>
    <row r="331" spans="1:6" ht="12.75">
      <c r="A331" s="3"/>
      <c r="B331" s="1"/>
      <c r="C331" s="18"/>
      <c r="F331" s="33">
        <f t="shared" si="6"/>
        <v>0</v>
      </c>
    </row>
    <row r="332" spans="1:6" ht="51">
      <c r="A332" s="3">
        <v>8</v>
      </c>
      <c r="B332" s="1" t="s">
        <v>172</v>
      </c>
      <c r="C332" s="18" t="s">
        <v>36</v>
      </c>
      <c r="D332" s="33">
        <v>11</v>
      </c>
      <c r="F332" s="33">
        <f t="shared" si="6"/>
        <v>0</v>
      </c>
    </row>
    <row r="333" spans="1:6" ht="12.75">
      <c r="A333" s="3"/>
      <c r="B333" s="1"/>
      <c r="C333" s="18"/>
      <c r="F333" s="33">
        <f t="shared" si="6"/>
        <v>0</v>
      </c>
    </row>
    <row r="334" spans="1:6" ht="25.5">
      <c r="A334" s="3">
        <v>9</v>
      </c>
      <c r="B334" s="1" t="s">
        <v>173</v>
      </c>
      <c r="C334" s="18" t="s">
        <v>95</v>
      </c>
      <c r="D334" s="33">
        <v>38</v>
      </c>
      <c r="F334" s="33">
        <f t="shared" si="6"/>
        <v>0</v>
      </c>
    </row>
    <row r="335" spans="1:6" ht="12.75">
      <c r="A335" s="3"/>
      <c r="B335" s="1"/>
      <c r="C335" s="18"/>
      <c r="F335" s="33">
        <f t="shared" si="6"/>
        <v>0</v>
      </c>
    </row>
    <row r="336" spans="1:6" ht="38.25">
      <c r="A336" s="3">
        <v>10</v>
      </c>
      <c r="B336" s="1" t="s">
        <v>174</v>
      </c>
      <c r="C336" s="18" t="s">
        <v>95</v>
      </c>
      <c r="D336" s="33">
        <v>6</v>
      </c>
      <c r="F336" s="33">
        <f t="shared" si="6"/>
        <v>0</v>
      </c>
    </row>
    <row r="337" spans="1:6" ht="12.75">
      <c r="A337" s="3"/>
      <c r="B337" s="1"/>
      <c r="C337" s="18"/>
      <c r="F337" s="33">
        <f t="shared" si="6"/>
        <v>0</v>
      </c>
    </row>
    <row r="338" spans="1:6" ht="38.25">
      <c r="A338" s="3">
        <v>11</v>
      </c>
      <c r="B338" s="1" t="s">
        <v>175</v>
      </c>
      <c r="C338" s="18" t="s">
        <v>95</v>
      </c>
      <c r="D338" s="33">
        <v>4</v>
      </c>
      <c r="F338" s="33">
        <f t="shared" si="6"/>
        <v>0</v>
      </c>
    </row>
    <row r="339" spans="1:6" ht="12.75">
      <c r="A339" s="3"/>
      <c r="B339" s="1"/>
      <c r="C339" s="18"/>
      <c r="F339" s="33">
        <f t="shared" si="6"/>
        <v>0</v>
      </c>
    </row>
    <row r="340" spans="1:6" ht="25.5">
      <c r="A340" s="3">
        <v>12</v>
      </c>
      <c r="B340" s="1" t="s">
        <v>176</v>
      </c>
      <c r="C340" s="18" t="s">
        <v>95</v>
      </c>
      <c r="D340" s="33">
        <v>87</v>
      </c>
      <c r="F340" s="33">
        <f t="shared" si="6"/>
        <v>0</v>
      </c>
    </row>
    <row r="341" spans="1:6" ht="12.75">
      <c r="A341" s="3"/>
      <c r="B341" s="1"/>
      <c r="C341" s="18"/>
      <c r="F341" s="33">
        <f t="shared" si="6"/>
        <v>0</v>
      </c>
    </row>
    <row r="342" spans="1:6" ht="25.5">
      <c r="A342" s="3">
        <v>13</v>
      </c>
      <c r="B342" s="1" t="s">
        <v>177</v>
      </c>
      <c r="C342" s="18" t="s">
        <v>95</v>
      </c>
      <c r="D342" s="33">
        <v>96</v>
      </c>
      <c r="F342" s="33">
        <f t="shared" si="6"/>
        <v>0</v>
      </c>
    </row>
    <row r="343" spans="1:6" ht="12.75">
      <c r="A343" s="3"/>
      <c r="B343" s="1"/>
      <c r="C343" s="18"/>
      <c r="F343" s="33">
        <f t="shared" si="6"/>
        <v>0</v>
      </c>
    </row>
    <row r="344" spans="1:6" ht="51">
      <c r="A344" s="3">
        <v>14</v>
      </c>
      <c r="B344" s="1" t="s">
        <v>178</v>
      </c>
      <c r="C344" s="18" t="s">
        <v>36</v>
      </c>
      <c r="D344" s="33">
        <v>2</v>
      </c>
      <c r="F344" s="33">
        <f t="shared" si="6"/>
        <v>0</v>
      </c>
    </row>
    <row r="345" spans="1:6" ht="12.75">
      <c r="A345" s="3"/>
      <c r="B345" s="1"/>
      <c r="C345" s="18"/>
      <c r="F345" s="33">
        <f t="shared" si="6"/>
        <v>0</v>
      </c>
    </row>
    <row r="346" spans="1:6" ht="25.5">
      <c r="A346" s="3">
        <v>15</v>
      </c>
      <c r="B346" s="1" t="s">
        <v>179</v>
      </c>
      <c r="C346" s="18"/>
      <c r="F346" s="33">
        <f t="shared" si="6"/>
        <v>0</v>
      </c>
    </row>
    <row r="347" spans="1:6" ht="51">
      <c r="A347" s="3"/>
      <c r="B347" s="1" t="s">
        <v>180</v>
      </c>
      <c r="C347" s="18" t="s">
        <v>36</v>
      </c>
      <c r="D347" s="33">
        <v>2</v>
      </c>
      <c r="F347" s="33">
        <f t="shared" si="6"/>
        <v>0</v>
      </c>
    </row>
    <row r="348" spans="1:6" s="38" customFormat="1" ht="13.5" thickBot="1">
      <c r="A348" s="19"/>
      <c r="B348" s="20" t="s">
        <v>181</v>
      </c>
      <c r="C348" s="22"/>
      <c r="D348" s="39"/>
      <c r="E348" s="39"/>
      <c r="F348" s="39">
        <f>SUM(F318:F347)</f>
        <v>0</v>
      </c>
    </row>
    <row r="349" spans="1:3" ht="13.5" thickTop="1">
      <c r="A349" s="3"/>
      <c r="B349" s="1"/>
      <c r="C349" s="4"/>
    </row>
    <row r="350" spans="1:6" s="38" customFormat="1" ht="13.5" thickBot="1">
      <c r="A350" s="19">
        <v>2</v>
      </c>
      <c r="B350" s="20" t="s">
        <v>26</v>
      </c>
      <c r="C350" s="22"/>
      <c r="D350" s="39"/>
      <c r="E350" s="39"/>
      <c r="F350" s="39"/>
    </row>
    <row r="351" spans="1:3" ht="13.5" thickTop="1">
      <c r="A351" s="3"/>
      <c r="B351" s="7" t="s">
        <v>32</v>
      </c>
      <c r="C351" s="4"/>
    </row>
    <row r="352" spans="1:3" ht="38.25">
      <c r="A352" s="3"/>
      <c r="B352" s="1" t="s">
        <v>182</v>
      </c>
      <c r="C352" s="4"/>
    </row>
    <row r="353" spans="1:3" ht="12.75">
      <c r="A353" s="3"/>
      <c r="B353" s="1"/>
      <c r="C353" s="4"/>
    </row>
    <row r="354" spans="1:6" ht="89.25">
      <c r="A354" s="3">
        <v>1</v>
      </c>
      <c r="B354" s="1" t="s">
        <v>183</v>
      </c>
      <c r="C354" s="18" t="s">
        <v>71</v>
      </c>
      <c r="D354" s="33">
        <v>980</v>
      </c>
      <c r="F354" s="33">
        <f>D354*E354</f>
        <v>0</v>
      </c>
    </row>
    <row r="355" spans="1:6" ht="12.75">
      <c r="A355" s="3"/>
      <c r="B355" s="1"/>
      <c r="C355" s="18"/>
      <c r="F355" s="33">
        <f aca="true" t="shared" si="7" ref="F355:F365">D355*E355</f>
        <v>0</v>
      </c>
    </row>
    <row r="356" spans="1:6" ht="102">
      <c r="A356" s="3">
        <v>2</v>
      </c>
      <c r="B356" s="1" t="s">
        <v>184</v>
      </c>
      <c r="C356" s="18" t="s">
        <v>71</v>
      </c>
      <c r="D356" s="33">
        <v>380</v>
      </c>
      <c r="F356" s="33">
        <f t="shared" si="7"/>
        <v>0</v>
      </c>
    </row>
    <row r="357" spans="1:6" ht="12.75">
      <c r="A357" s="3"/>
      <c r="B357" s="1"/>
      <c r="C357" s="18"/>
      <c r="F357" s="33">
        <f t="shared" si="7"/>
        <v>0</v>
      </c>
    </row>
    <row r="358" spans="1:6" ht="76.5">
      <c r="A358" s="3">
        <v>3</v>
      </c>
      <c r="B358" s="1" t="s">
        <v>185</v>
      </c>
      <c r="C358" s="18" t="s">
        <v>71</v>
      </c>
      <c r="D358" s="33">
        <v>1620</v>
      </c>
      <c r="F358" s="33">
        <f t="shared" si="7"/>
        <v>0</v>
      </c>
    </row>
    <row r="359" spans="1:6" ht="12.75">
      <c r="A359" s="3"/>
      <c r="B359" s="1"/>
      <c r="C359" s="18"/>
      <c r="F359" s="33">
        <f t="shared" si="7"/>
        <v>0</v>
      </c>
    </row>
    <row r="360" spans="1:6" ht="76.5">
      <c r="A360" s="3">
        <v>4</v>
      </c>
      <c r="B360" s="1" t="s">
        <v>186</v>
      </c>
      <c r="C360" s="18" t="s">
        <v>71</v>
      </c>
      <c r="D360" s="33">
        <v>540</v>
      </c>
      <c r="F360" s="33">
        <f t="shared" si="7"/>
        <v>0</v>
      </c>
    </row>
    <row r="361" spans="1:6" ht="12.75">
      <c r="A361" s="3"/>
      <c r="B361" s="1"/>
      <c r="C361" s="18"/>
      <c r="F361" s="33">
        <f t="shared" si="7"/>
        <v>0</v>
      </c>
    </row>
    <row r="362" spans="1:6" ht="51">
      <c r="A362" s="3">
        <v>5</v>
      </c>
      <c r="B362" s="1" t="s">
        <v>187</v>
      </c>
      <c r="C362" s="18" t="s">
        <v>95</v>
      </c>
      <c r="D362" s="33">
        <v>21</v>
      </c>
      <c r="F362" s="33">
        <f t="shared" si="7"/>
        <v>0</v>
      </c>
    </row>
    <row r="363" spans="1:6" ht="12.75">
      <c r="A363" s="3"/>
      <c r="B363" s="25"/>
      <c r="C363" s="18"/>
      <c r="F363" s="33">
        <f t="shared" si="7"/>
        <v>0</v>
      </c>
    </row>
    <row r="364" spans="1:6" ht="89.25">
      <c r="A364" s="3">
        <v>6</v>
      </c>
      <c r="B364" s="1" t="s">
        <v>188</v>
      </c>
      <c r="C364" s="18" t="s">
        <v>95</v>
      </c>
      <c r="D364" s="33">
        <v>2</v>
      </c>
      <c r="F364" s="33">
        <f t="shared" si="7"/>
        <v>0</v>
      </c>
    </row>
    <row r="365" spans="1:6" ht="12.75">
      <c r="A365" s="3"/>
      <c r="B365" s="1"/>
      <c r="C365" s="18"/>
      <c r="F365" s="33">
        <f t="shared" si="7"/>
        <v>0</v>
      </c>
    </row>
    <row r="366" spans="1:4" ht="63.75">
      <c r="A366" s="3">
        <v>7</v>
      </c>
      <c r="B366" s="1" t="s">
        <v>355</v>
      </c>
      <c r="C366" s="18" t="s">
        <v>189</v>
      </c>
      <c r="D366" s="33">
        <v>1</v>
      </c>
    </row>
    <row r="367" spans="1:6" s="38" customFormat="1" ht="13.5" thickBot="1">
      <c r="A367" s="19"/>
      <c r="B367" s="20" t="s">
        <v>190</v>
      </c>
      <c r="C367" s="22"/>
      <c r="D367" s="39"/>
      <c r="E367" s="39"/>
      <c r="F367" s="39">
        <f>SUM(F354:F366)</f>
        <v>0</v>
      </c>
    </row>
    <row r="368" spans="1:3" ht="13.5" thickTop="1">
      <c r="A368" s="3"/>
      <c r="B368" s="1"/>
      <c r="C368" s="4"/>
    </row>
    <row r="369" spans="1:6" s="38" customFormat="1" ht="13.5" thickBot="1">
      <c r="A369" s="19">
        <v>3</v>
      </c>
      <c r="B369" s="20" t="s">
        <v>27</v>
      </c>
      <c r="C369" s="22"/>
      <c r="D369" s="39"/>
      <c r="E369" s="39"/>
      <c r="F369" s="39"/>
    </row>
    <row r="370" spans="1:3" ht="14.25" thickTop="1">
      <c r="A370" s="44"/>
      <c r="B370" s="27" t="s">
        <v>32</v>
      </c>
      <c r="C370" s="32"/>
    </row>
    <row r="371" spans="1:3" ht="27">
      <c r="A371" s="44"/>
      <c r="B371" s="27" t="s">
        <v>191</v>
      </c>
      <c r="C371" s="32"/>
    </row>
    <row r="372" spans="1:3" ht="40.5">
      <c r="A372" s="3"/>
      <c r="B372" s="27" t="s">
        <v>192</v>
      </c>
      <c r="C372" s="4"/>
    </row>
    <row r="373" spans="1:3" ht="54">
      <c r="A373" s="3"/>
      <c r="B373" s="27" t="s">
        <v>193</v>
      </c>
      <c r="C373" s="4"/>
    </row>
    <row r="374" spans="1:3" ht="12.75">
      <c r="A374" s="3"/>
      <c r="B374" s="1"/>
      <c r="C374" s="4"/>
    </row>
    <row r="375" spans="1:6" ht="12.75">
      <c r="A375" s="3">
        <v>1</v>
      </c>
      <c r="B375" s="2" t="s">
        <v>194</v>
      </c>
      <c r="C375" s="18"/>
      <c r="F375" s="33">
        <f>D375*E375</f>
        <v>0</v>
      </c>
    </row>
    <row r="376" spans="1:3" ht="12.75">
      <c r="A376" s="3"/>
      <c r="B376" s="1" t="s">
        <v>195</v>
      </c>
      <c r="C376" s="18"/>
    </row>
    <row r="377" spans="1:3" ht="12.75">
      <c r="A377" s="3"/>
      <c r="B377" s="1" t="s">
        <v>196</v>
      </c>
      <c r="C377" s="18"/>
    </row>
    <row r="378" spans="1:3" ht="12.75">
      <c r="A378" s="3"/>
      <c r="B378" s="1" t="s">
        <v>197</v>
      </c>
      <c r="C378" s="18"/>
    </row>
    <row r="379" spans="1:3" ht="12.75">
      <c r="A379" s="3"/>
      <c r="B379" s="1" t="s">
        <v>198</v>
      </c>
      <c r="C379" s="18"/>
    </row>
    <row r="380" spans="1:3" ht="12.75">
      <c r="A380" s="3"/>
      <c r="B380" s="1" t="s">
        <v>199</v>
      </c>
      <c r="C380" s="18"/>
    </row>
    <row r="381" spans="1:3" ht="12.75">
      <c r="A381" s="3"/>
      <c r="B381" s="1" t="s">
        <v>200</v>
      </c>
      <c r="C381" s="18"/>
    </row>
    <row r="382" spans="1:3" ht="12.75">
      <c r="A382" s="3"/>
      <c r="B382" s="1" t="s">
        <v>201</v>
      </c>
      <c r="C382" s="18"/>
    </row>
    <row r="383" spans="1:3" ht="12.75">
      <c r="A383" s="3"/>
      <c r="B383" s="1" t="s">
        <v>202</v>
      </c>
      <c r="C383" s="18"/>
    </row>
    <row r="384" spans="1:3" ht="12.75">
      <c r="A384" s="3"/>
      <c r="B384" s="1" t="s">
        <v>203</v>
      </c>
      <c r="C384" s="18"/>
    </row>
    <row r="385" spans="1:3" ht="12.75">
      <c r="A385" s="3"/>
      <c r="B385" s="1" t="s">
        <v>204</v>
      </c>
      <c r="C385" s="18"/>
    </row>
    <row r="386" spans="1:3" ht="12.75">
      <c r="A386" s="3"/>
      <c r="B386" s="1" t="s">
        <v>205</v>
      </c>
      <c r="C386" s="18"/>
    </row>
    <row r="387" spans="1:3" ht="12.75">
      <c r="A387" s="3"/>
      <c r="B387" s="1" t="s">
        <v>206</v>
      </c>
      <c r="C387" s="18"/>
    </row>
    <row r="388" spans="1:3" ht="12.75">
      <c r="A388" s="3"/>
      <c r="B388" s="1" t="s">
        <v>207</v>
      </c>
      <c r="C388" s="18"/>
    </row>
    <row r="389" spans="1:3" ht="12.75">
      <c r="A389" s="3"/>
      <c r="B389" s="1" t="s">
        <v>208</v>
      </c>
      <c r="C389" s="18"/>
    </row>
    <row r="390" spans="1:3" ht="12.75">
      <c r="A390" s="3"/>
      <c r="B390" s="1" t="s">
        <v>209</v>
      </c>
      <c r="C390" s="18"/>
    </row>
    <row r="391" spans="1:3" ht="12.75">
      <c r="A391" s="3"/>
      <c r="B391" s="1" t="s">
        <v>210</v>
      </c>
      <c r="C391" s="18"/>
    </row>
    <row r="392" spans="1:6" ht="12.75">
      <c r="A392" s="3"/>
      <c r="B392" s="1" t="s">
        <v>211</v>
      </c>
      <c r="C392" s="18" t="s">
        <v>36</v>
      </c>
      <c r="D392" s="33">
        <v>1</v>
      </c>
      <c r="F392" s="33">
        <f>D392*E392</f>
        <v>0</v>
      </c>
    </row>
    <row r="393" spans="1:6" ht="12.75">
      <c r="A393" s="3"/>
      <c r="B393" s="1"/>
      <c r="C393" s="18"/>
      <c r="F393" s="33">
        <f aca="true" t="shared" si="8" ref="F393:F451">D393*E393</f>
        <v>0</v>
      </c>
    </row>
    <row r="394" spans="1:6" ht="12.75">
      <c r="A394" s="3">
        <v>2</v>
      </c>
      <c r="B394" s="2" t="s">
        <v>212</v>
      </c>
      <c r="C394" s="18"/>
      <c r="F394" s="33">
        <f t="shared" si="8"/>
        <v>0</v>
      </c>
    </row>
    <row r="395" spans="1:6" ht="12.75">
      <c r="A395" s="3"/>
      <c r="B395" s="1" t="s">
        <v>195</v>
      </c>
      <c r="C395" s="18"/>
      <c r="F395" s="33">
        <f t="shared" si="8"/>
        <v>0</v>
      </c>
    </row>
    <row r="396" spans="1:6" ht="12.75">
      <c r="A396" s="3"/>
      <c r="B396" s="1" t="s">
        <v>213</v>
      </c>
      <c r="C396" s="18"/>
      <c r="F396" s="33">
        <f t="shared" si="8"/>
        <v>0</v>
      </c>
    </row>
    <row r="397" spans="1:6" ht="12.75">
      <c r="A397" s="3"/>
      <c r="B397" s="1" t="s">
        <v>214</v>
      </c>
      <c r="C397" s="18"/>
      <c r="F397" s="33">
        <f t="shared" si="8"/>
        <v>0</v>
      </c>
    </row>
    <row r="398" spans="1:6" ht="12.75">
      <c r="A398" s="3"/>
      <c r="B398" s="1" t="s">
        <v>198</v>
      </c>
      <c r="C398" s="18"/>
      <c r="F398" s="33">
        <f t="shared" si="8"/>
        <v>0</v>
      </c>
    </row>
    <row r="399" spans="1:6" ht="12.75">
      <c r="A399" s="3"/>
      <c r="B399" s="1" t="s">
        <v>215</v>
      </c>
      <c r="C399" s="18"/>
      <c r="F399" s="33">
        <f t="shared" si="8"/>
        <v>0</v>
      </c>
    </row>
    <row r="400" spans="1:6" ht="12.75">
      <c r="A400" s="3"/>
      <c r="B400" s="1" t="s">
        <v>216</v>
      </c>
      <c r="C400" s="18"/>
      <c r="F400" s="33">
        <f t="shared" si="8"/>
        <v>0</v>
      </c>
    </row>
    <row r="401" spans="1:6" ht="12.75">
      <c r="A401" s="3"/>
      <c r="B401" s="1" t="s">
        <v>201</v>
      </c>
      <c r="C401" s="18"/>
      <c r="F401" s="33">
        <f t="shared" si="8"/>
        <v>0</v>
      </c>
    </row>
    <row r="402" spans="1:6" ht="12.75">
      <c r="A402" s="3"/>
      <c r="B402" s="1" t="s">
        <v>202</v>
      </c>
      <c r="C402" s="18"/>
      <c r="F402" s="33">
        <f t="shared" si="8"/>
        <v>0</v>
      </c>
    </row>
    <row r="403" spans="1:6" ht="12.75">
      <c r="A403" s="3"/>
      <c r="B403" s="1" t="s">
        <v>203</v>
      </c>
      <c r="C403" s="18"/>
      <c r="F403" s="33">
        <f t="shared" si="8"/>
        <v>0</v>
      </c>
    </row>
    <row r="404" spans="1:6" ht="12.75">
      <c r="A404" s="3"/>
      <c r="B404" s="1" t="s">
        <v>204</v>
      </c>
      <c r="C404" s="18"/>
      <c r="F404" s="33">
        <f t="shared" si="8"/>
        <v>0</v>
      </c>
    </row>
    <row r="405" spans="1:6" ht="12.75">
      <c r="A405" s="3"/>
      <c r="B405" s="1" t="s">
        <v>205</v>
      </c>
      <c r="C405" s="18"/>
      <c r="F405" s="33">
        <f t="shared" si="8"/>
        <v>0</v>
      </c>
    </row>
    <row r="406" spans="1:6" ht="12.75">
      <c r="A406" s="3"/>
      <c r="B406" s="1" t="s">
        <v>206</v>
      </c>
      <c r="C406" s="18"/>
      <c r="F406" s="33">
        <f t="shared" si="8"/>
        <v>0</v>
      </c>
    </row>
    <row r="407" spans="1:6" ht="12.75">
      <c r="A407" s="3"/>
      <c r="B407" s="1" t="s">
        <v>207</v>
      </c>
      <c r="C407" s="18"/>
      <c r="F407" s="33">
        <f t="shared" si="8"/>
        <v>0</v>
      </c>
    </row>
    <row r="408" spans="1:6" ht="12.75">
      <c r="A408" s="3"/>
      <c r="B408" s="1" t="s">
        <v>208</v>
      </c>
      <c r="C408" s="18"/>
      <c r="F408" s="33">
        <f t="shared" si="8"/>
        <v>0</v>
      </c>
    </row>
    <row r="409" spans="1:6" ht="12.75">
      <c r="A409" s="3"/>
      <c r="B409" s="1" t="s">
        <v>209</v>
      </c>
      <c r="C409" s="18"/>
      <c r="F409" s="33">
        <f t="shared" si="8"/>
        <v>0</v>
      </c>
    </row>
    <row r="410" spans="1:6" ht="12.75">
      <c r="A410" s="3"/>
      <c r="B410" s="1" t="s">
        <v>210</v>
      </c>
      <c r="C410" s="18" t="s">
        <v>36</v>
      </c>
      <c r="D410" s="33">
        <v>3</v>
      </c>
      <c r="F410" s="33">
        <f t="shared" si="8"/>
        <v>0</v>
      </c>
    </row>
    <row r="411" spans="1:6" ht="12.75">
      <c r="A411" s="3"/>
      <c r="B411" s="1"/>
      <c r="C411" s="18"/>
      <c r="F411" s="33">
        <f t="shared" si="8"/>
        <v>0</v>
      </c>
    </row>
    <row r="412" spans="1:6" ht="12.75">
      <c r="A412" s="3">
        <v>3</v>
      </c>
      <c r="B412" s="2" t="s">
        <v>217</v>
      </c>
      <c r="C412" s="18"/>
      <c r="F412" s="33">
        <f t="shared" si="8"/>
        <v>0</v>
      </c>
    </row>
    <row r="413" spans="1:6" ht="12.75">
      <c r="A413" s="3"/>
      <c r="B413" s="1" t="s">
        <v>195</v>
      </c>
      <c r="C413" s="18"/>
      <c r="F413" s="33">
        <f t="shared" si="8"/>
        <v>0</v>
      </c>
    </row>
    <row r="414" spans="1:6" ht="12.75">
      <c r="A414" s="3"/>
      <c r="B414" s="1" t="s">
        <v>218</v>
      </c>
      <c r="C414" s="18"/>
      <c r="F414" s="33">
        <f t="shared" si="8"/>
        <v>0</v>
      </c>
    </row>
    <row r="415" spans="1:6" ht="12.75">
      <c r="A415" s="3"/>
      <c r="B415" s="1" t="s">
        <v>219</v>
      </c>
      <c r="C415" s="18"/>
      <c r="F415" s="33">
        <f t="shared" si="8"/>
        <v>0</v>
      </c>
    </row>
    <row r="416" spans="1:6" ht="12.75">
      <c r="A416" s="3"/>
      <c r="B416" s="1" t="s">
        <v>220</v>
      </c>
      <c r="C416" s="18"/>
      <c r="F416" s="33">
        <f t="shared" si="8"/>
        <v>0</v>
      </c>
    </row>
    <row r="417" spans="1:6" ht="12.75">
      <c r="A417" s="3"/>
      <c r="B417" s="1" t="s">
        <v>221</v>
      </c>
      <c r="C417" s="18"/>
      <c r="F417" s="33">
        <f t="shared" si="8"/>
        <v>0</v>
      </c>
    </row>
    <row r="418" spans="1:6" ht="12.75">
      <c r="A418" s="3"/>
      <c r="B418" s="1" t="s">
        <v>222</v>
      </c>
      <c r="C418" s="18"/>
      <c r="F418" s="33">
        <f t="shared" si="8"/>
        <v>0</v>
      </c>
    </row>
    <row r="419" spans="1:6" ht="12.75">
      <c r="A419" s="3"/>
      <c r="B419" s="1" t="s">
        <v>223</v>
      </c>
      <c r="C419" s="18"/>
      <c r="F419" s="33">
        <f t="shared" si="8"/>
        <v>0</v>
      </c>
    </row>
    <row r="420" spans="1:6" ht="12.75">
      <c r="A420" s="3"/>
      <c r="B420" s="1" t="s">
        <v>224</v>
      </c>
      <c r="C420" s="18"/>
      <c r="F420" s="33">
        <f t="shared" si="8"/>
        <v>0</v>
      </c>
    </row>
    <row r="421" spans="1:6" ht="12.75">
      <c r="A421" s="3"/>
      <c r="B421" s="1" t="s">
        <v>201</v>
      </c>
      <c r="C421" s="18"/>
      <c r="F421" s="33">
        <f t="shared" si="8"/>
        <v>0</v>
      </c>
    </row>
    <row r="422" spans="1:6" ht="12.75">
      <c r="A422" s="3"/>
      <c r="B422" s="1" t="s">
        <v>202</v>
      </c>
      <c r="C422" s="18"/>
      <c r="F422" s="33">
        <f t="shared" si="8"/>
        <v>0</v>
      </c>
    </row>
    <row r="423" spans="1:6" ht="12.75">
      <c r="A423" s="3"/>
      <c r="B423" s="1" t="s">
        <v>203</v>
      </c>
      <c r="C423" s="18"/>
      <c r="F423" s="33">
        <f t="shared" si="8"/>
        <v>0</v>
      </c>
    </row>
    <row r="424" spans="1:6" ht="12.75">
      <c r="A424" s="3"/>
      <c r="B424" s="1" t="s">
        <v>204</v>
      </c>
      <c r="C424" s="18"/>
      <c r="F424" s="33">
        <f t="shared" si="8"/>
        <v>0</v>
      </c>
    </row>
    <row r="425" spans="1:6" ht="12.75">
      <c r="A425" s="3"/>
      <c r="B425" s="1" t="s">
        <v>225</v>
      </c>
      <c r="C425" s="18"/>
      <c r="F425" s="33">
        <f t="shared" si="8"/>
        <v>0</v>
      </c>
    </row>
    <row r="426" spans="1:6" ht="12.75">
      <c r="A426" s="3"/>
      <c r="B426" s="1" t="s">
        <v>205</v>
      </c>
      <c r="C426" s="18"/>
      <c r="F426" s="33">
        <f t="shared" si="8"/>
        <v>0</v>
      </c>
    </row>
    <row r="427" spans="1:6" ht="12.75">
      <c r="A427" s="3"/>
      <c r="B427" s="1" t="s">
        <v>206</v>
      </c>
      <c r="C427" s="18"/>
      <c r="F427" s="33">
        <f t="shared" si="8"/>
        <v>0</v>
      </c>
    </row>
    <row r="428" spans="1:6" ht="12.75">
      <c r="A428" s="3"/>
      <c r="B428" s="1" t="s">
        <v>207</v>
      </c>
      <c r="C428" s="18"/>
      <c r="F428" s="33">
        <f t="shared" si="8"/>
        <v>0</v>
      </c>
    </row>
    <row r="429" spans="1:6" ht="12.75">
      <c r="A429" s="3"/>
      <c r="B429" s="1" t="s">
        <v>208</v>
      </c>
      <c r="C429" s="18"/>
      <c r="F429" s="33">
        <f t="shared" si="8"/>
        <v>0</v>
      </c>
    </row>
    <row r="430" spans="1:6" ht="12.75">
      <c r="A430" s="3"/>
      <c r="B430" s="1" t="s">
        <v>209</v>
      </c>
      <c r="C430" s="18"/>
      <c r="F430" s="33">
        <f t="shared" si="8"/>
        <v>0</v>
      </c>
    </row>
    <row r="431" spans="1:6" ht="12.75">
      <c r="A431" s="3"/>
      <c r="B431" s="1" t="s">
        <v>226</v>
      </c>
      <c r="C431" s="18" t="s">
        <v>36</v>
      </c>
      <c r="D431" s="33">
        <v>2</v>
      </c>
      <c r="F431" s="33">
        <f t="shared" si="8"/>
        <v>0</v>
      </c>
    </row>
    <row r="432" spans="1:6" ht="12.75">
      <c r="A432" s="3"/>
      <c r="B432" s="1"/>
      <c r="C432" s="18"/>
      <c r="F432" s="33">
        <f t="shared" si="8"/>
        <v>0</v>
      </c>
    </row>
    <row r="433" spans="1:6" ht="12.75">
      <c r="A433" s="3">
        <v>4</v>
      </c>
      <c r="B433" s="2" t="s">
        <v>227</v>
      </c>
      <c r="C433" s="18"/>
      <c r="F433" s="33">
        <f t="shared" si="8"/>
        <v>0</v>
      </c>
    </row>
    <row r="434" spans="1:6" ht="12.75">
      <c r="A434" s="3"/>
      <c r="B434" s="1" t="s">
        <v>195</v>
      </c>
      <c r="C434" s="18"/>
      <c r="F434" s="33">
        <f t="shared" si="8"/>
        <v>0</v>
      </c>
    </row>
    <row r="435" spans="1:6" ht="12.75">
      <c r="A435" s="3"/>
      <c r="B435" s="1" t="s">
        <v>228</v>
      </c>
      <c r="C435" s="18"/>
      <c r="F435" s="33">
        <f t="shared" si="8"/>
        <v>0</v>
      </c>
    </row>
    <row r="436" spans="1:6" ht="12.75">
      <c r="A436" s="3"/>
      <c r="B436" s="1" t="s">
        <v>197</v>
      </c>
      <c r="C436" s="18"/>
      <c r="F436" s="33">
        <f t="shared" si="8"/>
        <v>0</v>
      </c>
    </row>
    <row r="437" spans="1:6" ht="12.75">
      <c r="A437" s="3"/>
      <c r="B437" s="1" t="s">
        <v>229</v>
      </c>
      <c r="C437" s="18"/>
      <c r="F437" s="33">
        <f t="shared" si="8"/>
        <v>0</v>
      </c>
    </row>
    <row r="438" spans="1:6" ht="12.75">
      <c r="A438" s="3"/>
      <c r="B438" s="1" t="s">
        <v>221</v>
      </c>
      <c r="C438" s="18"/>
      <c r="F438" s="33">
        <f t="shared" si="8"/>
        <v>0</v>
      </c>
    </row>
    <row r="439" spans="1:6" ht="12.75">
      <c r="A439" s="3"/>
      <c r="B439" s="1" t="s">
        <v>230</v>
      </c>
      <c r="C439" s="18"/>
      <c r="F439" s="33">
        <f t="shared" si="8"/>
        <v>0</v>
      </c>
    </row>
    <row r="440" spans="1:6" ht="12.75">
      <c r="A440" s="3"/>
      <c r="B440" s="1" t="s">
        <v>231</v>
      </c>
      <c r="C440" s="18"/>
      <c r="F440" s="33">
        <f t="shared" si="8"/>
        <v>0</v>
      </c>
    </row>
    <row r="441" spans="1:6" ht="12.75">
      <c r="A441" s="3"/>
      <c r="B441" s="1" t="s">
        <v>201</v>
      </c>
      <c r="C441" s="18"/>
      <c r="F441" s="33">
        <f t="shared" si="8"/>
        <v>0</v>
      </c>
    </row>
    <row r="442" spans="1:6" ht="12.75">
      <c r="A442" s="3"/>
      <c r="B442" s="1" t="s">
        <v>202</v>
      </c>
      <c r="C442" s="18"/>
      <c r="F442" s="33">
        <f t="shared" si="8"/>
        <v>0</v>
      </c>
    </row>
    <row r="443" spans="1:6" ht="12.75">
      <c r="A443" s="3"/>
      <c r="B443" s="1" t="s">
        <v>203</v>
      </c>
      <c r="C443" s="18"/>
      <c r="F443" s="33">
        <f t="shared" si="8"/>
        <v>0</v>
      </c>
    </row>
    <row r="444" spans="1:6" ht="12.75">
      <c r="A444" s="3"/>
      <c r="B444" s="1" t="s">
        <v>204</v>
      </c>
      <c r="C444" s="18"/>
      <c r="F444" s="33">
        <f t="shared" si="8"/>
        <v>0</v>
      </c>
    </row>
    <row r="445" spans="1:6" ht="12.75">
      <c r="A445" s="3"/>
      <c r="B445" s="1" t="s">
        <v>225</v>
      </c>
      <c r="C445" s="18"/>
      <c r="F445" s="33">
        <f t="shared" si="8"/>
        <v>0</v>
      </c>
    </row>
    <row r="446" spans="1:6" ht="12.75">
      <c r="A446" s="3"/>
      <c r="B446" s="1" t="s">
        <v>205</v>
      </c>
      <c r="C446" s="18"/>
      <c r="F446" s="33">
        <f t="shared" si="8"/>
        <v>0</v>
      </c>
    </row>
    <row r="447" spans="1:6" ht="12.75">
      <c r="A447" s="3"/>
      <c r="B447" s="1" t="s">
        <v>206</v>
      </c>
      <c r="C447" s="18"/>
      <c r="F447" s="33">
        <f t="shared" si="8"/>
        <v>0</v>
      </c>
    </row>
    <row r="448" spans="1:6" ht="12.75">
      <c r="A448" s="3"/>
      <c r="B448" s="1" t="s">
        <v>232</v>
      </c>
      <c r="C448" s="18"/>
      <c r="F448" s="33">
        <f t="shared" si="8"/>
        <v>0</v>
      </c>
    </row>
    <row r="449" spans="1:6" ht="12.75">
      <c r="A449" s="3"/>
      <c r="B449" s="1" t="s">
        <v>208</v>
      </c>
      <c r="C449" s="18"/>
      <c r="F449" s="33">
        <f t="shared" si="8"/>
        <v>0</v>
      </c>
    </row>
    <row r="450" spans="1:6" ht="12.75">
      <c r="A450" s="3"/>
      <c r="B450" s="1" t="s">
        <v>209</v>
      </c>
      <c r="C450" s="18"/>
      <c r="F450" s="33">
        <f t="shared" si="8"/>
        <v>0</v>
      </c>
    </row>
    <row r="451" spans="1:6" ht="12.75">
      <c r="A451" s="3"/>
      <c r="B451" s="1" t="s">
        <v>233</v>
      </c>
      <c r="C451" s="18" t="s">
        <v>36</v>
      </c>
      <c r="D451" s="33">
        <v>1</v>
      </c>
      <c r="F451" s="33">
        <f t="shared" si="8"/>
        <v>0</v>
      </c>
    </row>
    <row r="452" spans="1:6" ht="12.75">
      <c r="A452" s="3"/>
      <c r="B452" s="1"/>
      <c r="C452" s="18"/>
      <c r="F452" s="33">
        <f aca="true" t="shared" si="9" ref="F452:F471">D452*E452</f>
        <v>0</v>
      </c>
    </row>
    <row r="453" spans="1:6" ht="12.75">
      <c r="A453" s="3">
        <v>20</v>
      </c>
      <c r="B453" s="2" t="s">
        <v>239</v>
      </c>
      <c r="C453" s="18"/>
      <c r="F453" s="33">
        <f t="shared" si="9"/>
        <v>0</v>
      </c>
    </row>
    <row r="454" spans="1:6" ht="12.75">
      <c r="A454" s="3"/>
      <c r="B454" s="1" t="s">
        <v>240</v>
      </c>
      <c r="C454" s="18"/>
      <c r="F454" s="33">
        <f t="shared" si="9"/>
        <v>0</v>
      </c>
    </row>
    <row r="455" spans="1:6" ht="12.75">
      <c r="A455" s="3"/>
      <c r="B455" s="1" t="s">
        <v>241</v>
      </c>
      <c r="C455" s="18"/>
      <c r="F455" s="33">
        <f t="shared" si="9"/>
        <v>0</v>
      </c>
    </row>
    <row r="456" spans="1:6" ht="12.75">
      <c r="A456" s="3"/>
      <c r="B456" s="1" t="s">
        <v>237</v>
      </c>
      <c r="C456" s="18"/>
      <c r="F456" s="33">
        <f t="shared" si="9"/>
        <v>0</v>
      </c>
    </row>
    <row r="457" spans="1:6" ht="12.75">
      <c r="A457" s="3"/>
      <c r="B457" s="1" t="s">
        <v>242</v>
      </c>
      <c r="C457" s="18"/>
      <c r="F457" s="33">
        <f t="shared" si="9"/>
        <v>0</v>
      </c>
    </row>
    <row r="458" spans="1:6" ht="12.75">
      <c r="A458" s="3"/>
      <c r="B458" s="1" t="s">
        <v>243</v>
      </c>
      <c r="C458" s="18"/>
      <c r="F458" s="33">
        <f t="shared" si="9"/>
        <v>0</v>
      </c>
    </row>
    <row r="459" spans="1:6" ht="12.75">
      <c r="A459" s="3"/>
      <c r="B459" s="1" t="s">
        <v>201</v>
      </c>
      <c r="C459" s="18"/>
      <c r="F459" s="33">
        <f t="shared" si="9"/>
        <v>0</v>
      </c>
    </row>
    <row r="460" spans="1:6" ht="12.75">
      <c r="A460" s="3"/>
      <c r="B460" s="1" t="s">
        <v>244</v>
      </c>
      <c r="C460" s="18"/>
      <c r="F460" s="33">
        <f t="shared" si="9"/>
        <v>0</v>
      </c>
    </row>
    <row r="461" spans="1:6" ht="12.75">
      <c r="A461" s="3"/>
      <c r="B461" s="1" t="s">
        <v>245</v>
      </c>
      <c r="C461" s="18"/>
      <c r="F461" s="33">
        <f t="shared" si="9"/>
        <v>0</v>
      </c>
    </row>
    <row r="462" spans="1:6" ht="12.75">
      <c r="A462" s="3"/>
      <c r="B462" s="1" t="s">
        <v>204</v>
      </c>
      <c r="C462" s="18"/>
      <c r="F462" s="33">
        <f t="shared" si="9"/>
        <v>0</v>
      </c>
    </row>
    <row r="463" spans="1:6" ht="12.75">
      <c r="A463" s="3"/>
      <c r="B463" s="1" t="s">
        <v>225</v>
      </c>
      <c r="C463" s="18"/>
      <c r="F463" s="33">
        <f t="shared" si="9"/>
        <v>0</v>
      </c>
    </row>
    <row r="464" spans="1:6" ht="12.75">
      <c r="A464" s="3"/>
      <c r="B464" s="1" t="s">
        <v>246</v>
      </c>
      <c r="C464" s="18"/>
      <c r="F464" s="33">
        <f t="shared" si="9"/>
        <v>0</v>
      </c>
    </row>
    <row r="465" spans="1:6" ht="12.75">
      <c r="A465" s="3"/>
      <c r="B465" s="1" t="s">
        <v>247</v>
      </c>
      <c r="C465" s="18"/>
      <c r="F465" s="33">
        <f t="shared" si="9"/>
        <v>0</v>
      </c>
    </row>
    <row r="466" spans="1:6" ht="12.75">
      <c r="A466" s="3"/>
      <c r="B466" s="1" t="s">
        <v>205</v>
      </c>
      <c r="C466" s="18"/>
      <c r="F466" s="33">
        <f t="shared" si="9"/>
        <v>0</v>
      </c>
    </row>
    <row r="467" spans="1:6" ht="12.75">
      <c r="A467" s="3"/>
      <c r="B467" s="1" t="s">
        <v>206</v>
      </c>
      <c r="C467" s="18"/>
      <c r="F467" s="33">
        <f t="shared" si="9"/>
        <v>0</v>
      </c>
    </row>
    <row r="468" spans="1:6" ht="12.75">
      <c r="A468" s="3"/>
      <c r="B468" s="1" t="s">
        <v>248</v>
      </c>
      <c r="C468" s="18"/>
      <c r="F468" s="33">
        <f t="shared" si="9"/>
        <v>0</v>
      </c>
    </row>
    <row r="469" spans="1:6" ht="12.75">
      <c r="A469" s="3"/>
      <c r="B469" s="1" t="s">
        <v>249</v>
      </c>
      <c r="C469" s="18"/>
      <c r="F469" s="33">
        <f t="shared" si="9"/>
        <v>0</v>
      </c>
    </row>
    <row r="470" spans="1:6" ht="12.75">
      <c r="A470" s="3"/>
      <c r="B470" s="1" t="s">
        <v>250</v>
      </c>
      <c r="C470" s="18"/>
      <c r="F470" s="33">
        <f t="shared" si="9"/>
        <v>0</v>
      </c>
    </row>
    <row r="471" spans="1:6" ht="12.75">
      <c r="A471" s="3"/>
      <c r="B471" s="1" t="s">
        <v>251</v>
      </c>
      <c r="C471" s="18"/>
      <c r="F471" s="33">
        <f t="shared" si="9"/>
        <v>0</v>
      </c>
    </row>
    <row r="472" spans="1:6" ht="12.75">
      <c r="A472" s="3"/>
      <c r="B472" s="1" t="s">
        <v>209</v>
      </c>
      <c r="C472" s="18"/>
      <c r="F472" s="33">
        <f aca="true" t="shared" si="10" ref="F472:F535">D472*E472</f>
        <v>0</v>
      </c>
    </row>
    <row r="473" spans="1:6" ht="12.75">
      <c r="A473" s="3"/>
      <c r="B473" s="1" t="s">
        <v>226</v>
      </c>
      <c r="C473" s="18"/>
      <c r="F473" s="33">
        <f t="shared" si="10"/>
        <v>0</v>
      </c>
    </row>
    <row r="474" spans="1:6" ht="12.75">
      <c r="A474" s="3"/>
      <c r="B474" s="1" t="s">
        <v>211</v>
      </c>
      <c r="C474" s="18" t="s">
        <v>36</v>
      </c>
      <c r="D474" s="33">
        <v>4</v>
      </c>
      <c r="F474" s="33">
        <f t="shared" si="10"/>
        <v>0</v>
      </c>
    </row>
    <row r="475" spans="1:6" ht="12.75">
      <c r="A475" s="3"/>
      <c r="B475" s="1"/>
      <c r="C475" s="18"/>
      <c r="F475" s="33">
        <f t="shared" si="10"/>
        <v>0</v>
      </c>
    </row>
    <row r="476" spans="1:6" ht="12.75">
      <c r="A476" s="3">
        <v>21</v>
      </c>
      <c r="B476" s="2" t="s">
        <v>252</v>
      </c>
      <c r="C476" s="18"/>
      <c r="F476" s="33">
        <f t="shared" si="10"/>
        <v>0</v>
      </c>
    </row>
    <row r="477" spans="1:6" ht="12.75">
      <c r="A477" s="3"/>
      <c r="B477" s="1" t="s">
        <v>240</v>
      </c>
      <c r="C477" s="18"/>
      <c r="F477" s="33">
        <f t="shared" si="10"/>
        <v>0</v>
      </c>
    </row>
    <row r="478" spans="1:6" ht="12.75">
      <c r="A478" s="3"/>
      <c r="B478" s="1" t="s">
        <v>253</v>
      </c>
      <c r="C478" s="18"/>
      <c r="F478" s="33">
        <f t="shared" si="10"/>
        <v>0</v>
      </c>
    </row>
    <row r="479" spans="1:6" ht="12.75">
      <c r="A479" s="3"/>
      <c r="B479" s="1" t="s">
        <v>197</v>
      </c>
      <c r="C479" s="18"/>
      <c r="F479" s="33">
        <f t="shared" si="10"/>
        <v>0</v>
      </c>
    </row>
    <row r="480" spans="1:6" ht="12.75">
      <c r="A480" s="3"/>
      <c r="B480" s="1" t="s">
        <v>254</v>
      </c>
      <c r="C480" s="18"/>
      <c r="F480" s="33">
        <f t="shared" si="10"/>
        <v>0</v>
      </c>
    </row>
    <row r="481" spans="1:6" ht="12.75">
      <c r="A481" s="3"/>
      <c r="B481" s="1" t="s">
        <v>243</v>
      </c>
      <c r="C481" s="18"/>
      <c r="F481" s="33">
        <f t="shared" si="10"/>
        <v>0</v>
      </c>
    </row>
    <row r="482" spans="1:6" ht="12.75">
      <c r="A482" s="3"/>
      <c r="B482" s="1" t="s">
        <v>201</v>
      </c>
      <c r="C482" s="18"/>
      <c r="F482" s="33">
        <f t="shared" si="10"/>
        <v>0</v>
      </c>
    </row>
    <row r="483" spans="1:6" ht="12.75">
      <c r="A483" s="3"/>
      <c r="B483" s="1" t="s">
        <v>255</v>
      </c>
      <c r="C483" s="18"/>
      <c r="F483" s="33">
        <f t="shared" si="10"/>
        <v>0</v>
      </c>
    </row>
    <row r="484" spans="1:6" ht="12.75">
      <c r="A484" s="3"/>
      <c r="B484" s="1" t="s">
        <v>245</v>
      </c>
      <c r="C484" s="18"/>
      <c r="F484" s="33">
        <f t="shared" si="10"/>
        <v>0</v>
      </c>
    </row>
    <row r="485" spans="1:6" ht="12.75">
      <c r="A485" s="3"/>
      <c r="B485" s="1" t="s">
        <v>204</v>
      </c>
      <c r="C485" s="18"/>
      <c r="F485" s="33">
        <f t="shared" si="10"/>
        <v>0</v>
      </c>
    </row>
    <row r="486" spans="1:6" ht="12.75">
      <c r="A486" s="3"/>
      <c r="B486" s="1" t="s">
        <v>256</v>
      </c>
      <c r="C486" s="18"/>
      <c r="F486" s="33">
        <f t="shared" si="10"/>
        <v>0</v>
      </c>
    </row>
    <row r="487" spans="1:6" ht="12.75">
      <c r="A487" s="3"/>
      <c r="B487" s="1" t="s">
        <v>257</v>
      </c>
      <c r="C487" s="18"/>
      <c r="F487" s="33">
        <f t="shared" si="10"/>
        <v>0</v>
      </c>
    </row>
    <row r="488" spans="1:6" ht="12.75">
      <c r="A488" s="3"/>
      <c r="B488" s="1" t="s">
        <v>205</v>
      </c>
      <c r="C488" s="18"/>
      <c r="F488" s="33">
        <f t="shared" si="10"/>
        <v>0</v>
      </c>
    </row>
    <row r="489" spans="1:6" ht="12.75">
      <c r="A489" s="3"/>
      <c r="B489" s="1" t="s">
        <v>206</v>
      </c>
      <c r="C489" s="18"/>
      <c r="F489" s="33">
        <f t="shared" si="10"/>
        <v>0</v>
      </c>
    </row>
    <row r="490" spans="1:6" ht="12.75">
      <c r="A490" s="3"/>
      <c r="B490" s="1" t="s">
        <v>258</v>
      </c>
      <c r="C490" s="18"/>
      <c r="F490" s="33">
        <f t="shared" si="10"/>
        <v>0</v>
      </c>
    </row>
    <row r="491" spans="1:6" ht="12.75">
      <c r="A491" s="3"/>
      <c r="B491" s="1" t="s">
        <v>209</v>
      </c>
      <c r="C491" s="18"/>
      <c r="F491" s="33">
        <f t="shared" si="10"/>
        <v>0</v>
      </c>
    </row>
    <row r="492" spans="1:6" ht="12.75">
      <c r="A492" s="3"/>
      <c r="B492" s="1" t="s">
        <v>226</v>
      </c>
      <c r="C492" s="18"/>
      <c r="F492" s="33">
        <f t="shared" si="10"/>
        <v>0</v>
      </c>
    </row>
    <row r="493" spans="1:6" ht="12.75">
      <c r="A493" s="3"/>
      <c r="B493" s="1" t="s">
        <v>211</v>
      </c>
      <c r="C493" s="18" t="s">
        <v>36</v>
      </c>
      <c r="D493" s="33">
        <v>1</v>
      </c>
      <c r="F493" s="33">
        <f t="shared" si="10"/>
        <v>0</v>
      </c>
    </row>
    <row r="494" spans="1:6" ht="12.75">
      <c r="A494" s="3"/>
      <c r="B494" s="1"/>
      <c r="C494" s="18"/>
      <c r="F494" s="33">
        <f t="shared" si="10"/>
        <v>0</v>
      </c>
    </row>
    <row r="495" spans="1:6" ht="12.75">
      <c r="A495" s="3">
        <v>22</v>
      </c>
      <c r="B495" s="2" t="s">
        <v>259</v>
      </c>
      <c r="C495" s="18"/>
      <c r="F495" s="33">
        <f t="shared" si="10"/>
        <v>0</v>
      </c>
    </row>
    <row r="496" spans="1:6" ht="12.75">
      <c r="A496" s="3"/>
      <c r="B496" s="1" t="s">
        <v>240</v>
      </c>
      <c r="C496" s="18"/>
      <c r="F496" s="33">
        <f t="shared" si="10"/>
        <v>0</v>
      </c>
    </row>
    <row r="497" spans="1:6" ht="12.75">
      <c r="A497" s="3"/>
      <c r="B497" s="1" t="s">
        <v>235</v>
      </c>
      <c r="C497" s="18"/>
      <c r="F497" s="33">
        <f t="shared" si="10"/>
        <v>0</v>
      </c>
    </row>
    <row r="498" spans="1:6" ht="12.75">
      <c r="A498" s="3"/>
      <c r="B498" s="1" t="s">
        <v>237</v>
      </c>
      <c r="C498" s="18"/>
      <c r="F498" s="33">
        <f t="shared" si="10"/>
        <v>0</v>
      </c>
    </row>
    <row r="499" spans="1:6" ht="12.75">
      <c r="A499" s="3"/>
      <c r="B499" s="1" t="s">
        <v>260</v>
      </c>
      <c r="C499" s="18"/>
      <c r="F499" s="33">
        <f t="shared" si="10"/>
        <v>0</v>
      </c>
    </row>
    <row r="500" spans="1:6" ht="12.75">
      <c r="A500" s="3"/>
      <c r="B500" s="1" t="s">
        <v>261</v>
      </c>
      <c r="C500" s="18"/>
      <c r="F500" s="33">
        <f t="shared" si="10"/>
        <v>0</v>
      </c>
    </row>
    <row r="501" spans="1:6" ht="12.75">
      <c r="A501" s="3"/>
      <c r="B501" s="1" t="s">
        <v>201</v>
      </c>
      <c r="C501" s="18"/>
      <c r="F501" s="33">
        <f t="shared" si="10"/>
        <v>0</v>
      </c>
    </row>
    <row r="502" spans="1:6" ht="12.75">
      <c r="A502" s="3"/>
      <c r="B502" s="1" t="s">
        <v>255</v>
      </c>
      <c r="C502" s="18"/>
      <c r="F502" s="33">
        <f t="shared" si="10"/>
        <v>0</v>
      </c>
    </row>
    <row r="503" spans="1:6" ht="12.75">
      <c r="A503" s="3"/>
      <c r="B503" s="1" t="s">
        <v>262</v>
      </c>
      <c r="C503" s="18"/>
      <c r="F503" s="33">
        <f t="shared" si="10"/>
        <v>0</v>
      </c>
    </row>
    <row r="504" spans="1:6" ht="12.75">
      <c r="A504" s="3"/>
      <c r="B504" s="1" t="s">
        <v>204</v>
      </c>
      <c r="C504" s="18"/>
      <c r="F504" s="33">
        <f t="shared" si="10"/>
        <v>0</v>
      </c>
    </row>
    <row r="505" spans="1:6" ht="12.75">
      <c r="A505" s="3"/>
      <c r="B505" s="1" t="s">
        <v>263</v>
      </c>
      <c r="C505" s="18"/>
      <c r="F505" s="33">
        <f t="shared" si="10"/>
        <v>0</v>
      </c>
    </row>
    <row r="506" spans="1:6" ht="12.75">
      <c r="A506" s="3"/>
      <c r="B506" s="1" t="s">
        <v>264</v>
      </c>
      <c r="C506" s="18"/>
      <c r="F506" s="33">
        <f t="shared" si="10"/>
        <v>0</v>
      </c>
    </row>
    <row r="507" spans="1:6" ht="12.75">
      <c r="A507" s="3"/>
      <c r="B507" s="1" t="s">
        <v>265</v>
      </c>
      <c r="C507" s="18" t="s">
        <v>36</v>
      </c>
      <c r="D507" s="33">
        <v>4</v>
      </c>
      <c r="F507" s="33">
        <f t="shared" si="10"/>
        <v>0</v>
      </c>
    </row>
    <row r="508" spans="1:6" ht="12.75">
      <c r="A508" s="3"/>
      <c r="B508" s="1"/>
      <c r="C508" s="18"/>
      <c r="F508" s="33">
        <f t="shared" si="10"/>
        <v>0</v>
      </c>
    </row>
    <row r="509" spans="1:6" ht="12.75">
      <c r="A509" s="3">
        <v>23</v>
      </c>
      <c r="B509" s="2" t="s">
        <v>266</v>
      </c>
      <c r="C509" s="18"/>
      <c r="F509" s="33">
        <f t="shared" si="10"/>
        <v>0</v>
      </c>
    </row>
    <row r="510" spans="1:6" ht="12.75">
      <c r="A510" s="3"/>
      <c r="B510" s="1" t="s">
        <v>240</v>
      </c>
      <c r="C510" s="18"/>
      <c r="F510" s="33">
        <f t="shared" si="10"/>
        <v>0</v>
      </c>
    </row>
    <row r="511" spans="1:6" ht="12.75">
      <c r="A511" s="3"/>
      <c r="B511" s="1" t="s">
        <v>267</v>
      </c>
      <c r="C511" s="18"/>
      <c r="F511" s="33">
        <f t="shared" si="10"/>
        <v>0</v>
      </c>
    </row>
    <row r="512" spans="1:6" ht="12.75">
      <c r="A512" s="3"/>
      <c r="B512" s="1" t="s">
        <v>197</v>
      </c>
      <c r="C512" s="18"/>
      <c r="F512" s="33">
        <f t="shared" si="10"/>
        <v>0</v>
      </c>
    </row>
    <row r="513" spans="1:6" ht="12.75">
      <c r="A513" s="3"/>
      <c r="B513" s="1" t="s">
        <v>268</v>
      </c>
      <c r="C513" s="18"/>
      <c r="F513" s="33">
        <f t="shared" si="10"/>
        <v>0</v>
      </c>
    </row>
    <row r="514" spans="1:6" ht="12.75">
      <c r="A514" s="3"/>
      <c r="B514" s="1" t="s">
        <v>201</v>
      </c>
      <c r="C514" s="18"/>
      <c r="F514" s="33">
        <f t="shared" si="10"/>
        <v>0</v>
      </c>
    </row>
    <row r="515" spans="1:6" ht="12.75">
      <c r="A515" s="3"/>
      <c r="B515" s="1" t="s">
        <v>255</v>
      </c>
      <c r="C515" s="18"/>
      <c r="F515" s="33">
        <f t="shared" si="10"/>
        <v>0</v>
      </c>
    </row>
    <row r="516" spans="1:6" ht="12.75">
      <c r="A516" s="3"/>
      <c r="B516" s="1" t="s">
        <v>262</v>
      </c>
      <c r="C516" s="18"/>
      <c r="F516" s="33">
        <f t="shared" si="10"/>
        <v>0</v>
      </c>
    </row>
    <row r="517" spans="1:6" ht="12.75">
      <c r="A517" s="3"/>
      <c r="B517" s="1" t="s">
        <v>204</v>
      </c>
      <c r="C517" s="18"/>
      <c r="F517" s="33">
        <f t="shared" si="10"/>
        <v>0</v>
      </c>
    </row>
    <row r="518" spans="1:6" ht="12.75">
      <c r="A518" s="3"/>
      <c r="B518" s="1" t="s">
        <v>263</v>
      </c>
      <c r="C518" s="18"/>
      <c r="F518" s="33">
        <f t="shared" si="10"/>
        <v>0</v>
      </c>
    </row>
    <row r="519" spans="1:6" ht="12.75">
      <c r="A519" s="3"/>
      <c r="B519" s="1" t="s">
        <v>264</v>
      </c>
      <c r="C519" s="18"/>
      <c r="F519" s="33">
        <f t="shared" si="10"/>
        <v>0</v>
      </c>
    </row>
    <row r="520" spans="1:6" ht="12.75">
      <c r="A520" s="3"/>
      <c r="B520" s="1" t="s">
        <v>265</v>
      </c>
      <c r="C520" s="18" t="s">
        <v>36</v>
      </c>
      <c r="D520" s="33">
        <v>1</v>
      </c>
      <c r="F520" s="33">
        <f t="shared" si="10"/>
        <v>0</v>
      </c>
    </row>
    <row r="521" spans="1:6" ht="12.75">
      <c r="A521" s="3"/>
      <c r="B521" s="1"/>
      <c r="C521" s="18"/>
      <c r="F521" s="33">
        <f t="shared" si="10"/>
        <v>0</v>
      </c>
    </row>
    <row r="522" spans="1:6" ht="12.75">
      <c r="A522" s="3">
        <v>24</v>
      </c>
      <c r="B522" s="2" t="s">
        <v>269</v>
      </c>
      <c r="C522" s="18"/>
      <c r="F522" s="33">
        <f t="shared" si="10"/>
        <v>0</v>
      </c>
    </row>
    <row r="523" spans="1:6" ht="12.75">
      <c r="A523" s="3"/>
      <c r="B523" s="1" t="s">
        <v>240</v>
      </c>
      <c r="C523" s="18"/>
      <c r="F523" s="33">
        <f t="shared" si="10"/>
        <v>0</v>
      </c>
    </row>
    <row r="524" spans="1:6" ht="12.75">
      <c r="A524" s="3"/>
      <c r="B524" s="1" t="s">
        <v>270</v>
      </c>
      <c r="C524" s="18"/>
      <c r="F524" s="33">
        <f t="shared" si="10"/>
        <v>0</v>
      </c>
    </row>
    <row r="525" spans="1:6" ht="12.75">
      <c r="A525" s="3"/>
      <c r="B525" s="1" t="s">
        <v>197</v>
      </c>
      <c r="C525" s="18"/>
      <c r="F525" s="33">
        <f t="shared" si="10"/>
        <v>0</v>
      </c>
    </row>
    <row r="526" spans="1:6" ht="12.75">
      <c r="A526" s="3"/>
      <c r="B526" s="1" t="s">
        <v>271</v>
      </c>
      <c r="C526" s="18"/>
      <c r="F526" s="33">
        <f t="shared" si="10"/>
        <v>0</v>
      </c>
    </row>
    <row r="527" spans="1:6" ht="12.75">
      <c r="A527" s="3"/>
      <c r="B527" s="1" t="s">
        <v>201</v>
      </c>
      <c r="C527" s="18"/>
      <c r="F527" s="33">
        <f t="shared" si="10"/>
        <v>0</v>
      </c>
    </row>
    <row r="528" spans="1:6" ht="12.75">
      <c r="A528" s="3"/>
      <c r="B528" s="1" t="s">
        <v>244</v>
      </c>
      <c r="C528" s="18"/>
      <c r="F528" s="33">
        <f t="shared" si="10"/>
        <v>0</v>
      </c>
    </row>
    <row r="529" spans="1:6" ht="12.75">
      <c r="A529" s="3"/>
      <c r="B529" s="1" t="s">
        <v>262</v>
      </c>
      <c r="C529" s="18"/>
      <c r="F529" s="33">
        <f t="shared" si="10"/>
        <v>0</v>
      </c>
    </row>
    <row r="530" spans="1:6" ht="12.75">
      <c r="A530" s="3"/>
      <c r="B530" s="1" t="s">
        <v>204</v>
      </c>
      <c r="C530" s="18"/>
      <c r="F530" s="33">
        <f t="shared" si="10"/>
        <v>0</v>
      </c>
    </row>
    <row r="531" spans="1:6" ht="12.75">
      <c r="A531" s="3"/>
      <c r="B531" s="1" t="s">
        <v>263</v>
      </c>
      <c r="C531" s="18"/>
      <c r="F531" s="33">
        <f t="shared" si="10"/>
        <v>0</v>
      </c>
    </row>
    <row r="532" spans="1:6" ht="12.75">
      <c r="A532" s="3"/>
      <c r="B532" s="1" t="s">
        <v>264</v>
      </c>
      <c r="C532" s="18"/>
      <c r="F532" s="33">
        <f t="shared" si="10"/>
        <v>0</v>
      </c>
    </row>
    <row r="533" spans="1:6" ht="12.75">
      <c r="A533" s="3"/>
      <c r="B533" s="1" t="s">
        <v>272</v>
      </c>
      <c r="C533" s="18" t="s">
        <v>36</v>
      </c>
      <c r="D533" s="33">
        <v>1</v>
      </c>
      <c r="F533" s="33">
        <f t="shared" si="10"/>
        <v>0</v>
      </c>
    </row>
    <row r="534" spans="1:6" ht="12.75">
      <c r="A534" s="3"/>
      <c r="B534" s="1"/>
      <c r="C534" s="18"/>
      <c r="F534" s="33">
        <f t="shared" si="10"/>
        <v>0</v>
      </c>
    </row>
    <row r="535" spans="1:6" ht="12.75">
      <c r="A535" s="3">
        <v>25</v>
      </c>
      <c r="B535" s="2" t="s">
        <v>273</v>
      </c>
      <c r="C535" s="18"/>
      <c r="F535" s="33">
        <f t="shared" si="10"/>
        <v>0</v>
      </c>
    </row>
    <row r="536" spans="1:6" ht="12.75">
      <c r="A536" s="3"/>
      <c r="B536" s="1" t="s">
        <v>240</v>
      </c>
      <c r="C536" s="18"/>
      <c r="F536" s="33">
        <f aca="true" t="shared" si="11" ref="F536:F572">D536*E536</f>
        <v>0</v>
      </c>
    </row>
    <row r="537" spans="1:6" ht="12.75">
      <c r="A537" s="3"/>
      <c r="B537" s="1" t="s">
        <v>274</v>
      </c>
      <c r="C537" s="18"/>
      <c r="F537" s="33">
        <f t="shared" si="11"/>
        <v>0</v>
      </c>
    </row>
    <row r="538" spans="1:6" ht="12.75">
      <c r="A538" s="3"/>
      <c r="B538" s="1" t="s">
        <v>197</v>
      </c>
      <c r="C538" s="18"/>
      <c r="F538" s="33">
        <f t="shared" si="11"/>
        <v>0</v>
      </c>
    </row>
    <row r="539" spans="1:6" ht="12.75">
      <c r="A539" s="3"/>
      <c r="B539" s="1" t="s">
        <v>275</v>
      </c>
      <c r="C539" s="18"/>
      <c r="F539" s="33">
        <f t="shared" si="11"/>
        <v>0</v>
      </c>
    </row>
    <row r="540" spans="1:6" ht="12.75">
      <c r="A540" s="3"/>
      <c r="B540" s="1" t="s">
        <v>201</v>
      </c>
      <c r="C540" s="18"/>
      <c r="F540" s="33">
        <f t="shared" si="11"/>
        <v>0</v>
      </c>
    </row>
    <row r="541" spans="1:6" ht="12.75">
      <c r="A541" s="3"/>
      <c r="B541" s="1" t="s">
        <v>244</v>
      </c>
      <c r="C541" s="18"/>
      <c r="F541" s="33">
        <f t="shared" si="11"/>
        <v>0</v>
      </c>
    </row>
    <row r="542" spans="1:6" ht="12.75">
      <c r="A542" s="3"/>
      <c r="B542" s="1" t="s">
        <v>262</v>
      </c>
      <c r="C542" s="18"/>
      <c r="F542" s="33">
        <f t="shared" si="11"/>
        <v>0</v>
      </c>
    </row>
    <row r="543" spans="1:6" ht="12.75">
      <c r="A543" s="3"/>
      <c r="B543" s="1" t="s">
        <v>204</v>
      </c>
      <c r="C543" s="18"/>
      <c r="F543" s="33">
        <f t="shared" si="11"/>
        <v>0</v>
      </c>
    </row>
    <row r="544" spans="1:6" ht="12.75">
      <c r="A544" s="3"/>
      <c r="B544" s="1" t="s">
        <v>276</v>
      </c>
      <c r="C544" s="18"/>
      <c r="F544" s="33">
        <f t="shared" si="11"/>
        <v>0</v>
      </c>
    </row>
    <row r="545" spans="1:6" ht="12.75">
      <c r="A545" s="3"/>
      <c r="B545" s="1" t="s">
        <v>277</v>
      </c>
      <c r="C545" s="18" t="s">
        <v>36</v>
      </c>
      <c r="D545" s="33">
        <v>1</v>
      </c>
      <c r="F545" s="33">
        <f t="shared" si="11"/>
        <v>0</v>
      </c>
    </row>
    <row r="546" spans="1:6" ht="12.75">
      <c r="A546" s="3"/>
      <c r="B546" s="1"/>
      <c r="C546" s="18"/>
      <c r="F546" s="33">
        <f t="shared" si="11"/>
        <v>0</v>
      </c>
    </row>
    <row r="547" spans="1:6" ht="12.75">
      <c r="A547" s="3">
        <v>26</v>
      </c>
      <c r="B547" s="2" t="s">
        <v>278</v>
      </c>
      <c r="C547" s="18"/>
      <c r="F547" s="33">
        <f t="shared" si="11"/>
        <v>0</v>
      </c>
    </row>
    <row r="548" spans="1:6" ht="12.75">
      <c r="A548" s="3"/>
      <c r="B548" s="1" t="s">
        <v>240</v>
      </c>
      <c r="C548" s="18"/>
      <c r="F548" s="33">
        <f t="shared" si="11"/>
        <v>0</v>
      </c>
    </row>
    <row r="549" spans="1:6" ht="12.75">
      <c r="A549" s="3"/>
      <c r="B549" s="1" t="s">
        <v>279</v>
      </c>
      <c r="C549" s="18"/>
      <c r="F549" s="33">
        <f t="shared" si="11"/>
        <v>0</v>
      </c>
    </row>
    <row r="550" spans="1:6" ht="12.75">
      <c r="A550" s="3"/>
      <c r="B550" s="1" t="s">
        <v>197</v>
      </c>
      <c r="C550" s="18"/>
      <c r="F550" s="33">
        <f t="shared" si="11"/>
        <v>0</v>
      </c>
    </row>
    <row r="551" spans="1:6" ht="12.75">
      <c r="A551" s="3"/>
      <c r="B551" s="1" t="s">
        <v>280</v>
      </c>
      <c r="C551" s="18"/>
      <c r="F551" s="33">
        <f t="shared" si="11"/>
        <v>0</v>
      </c>
    </row>
    <row r="552" spans="1:6" ht="12.75">
      <c r="A552" s="3"/>
      <c r="B552" s="1" t="s">
        <v>201</v>
      </c>
      <c r="C552" s="18"/>
      <c r="F552" s="33">
        <f t="shared" si="11"/>
        <v>0</v>
      </c>
    </row>
    <row r="553" spans="1:6" ht="12.75">
      <c r="A553" s="3"/>
      <c r="B553" s="1" t="s">
        <v>244</v>
      </c>
      <c r="C553" s="18"/>
      <c r="F553" s="33">
        <f t="shared" si="11"/>
        <v>0</v>
      </c>
    </row>
    <row r="554" spans="1:6" ht="12.75">
      <c r="A554" s="3"/>
      <c r="B554" s="1" t="s">
        <v>262</v>
      </c>
      <c r="C554" s="18"/>
      <c r="F554" s="33">
        <f t="shared" si="11"/>
        <v>0</v>
      </c>
    </row>
    <row r="555" spans="1:6" ht="12.75">
      <c r="A555" s="3"/>
      <c r="B555" s="1" t="s">
        <v>204</v>
      </c>
      <c r="C555" s="18"/>
      <c r="F555" s="33">
        <f t="shared" si="11"/>
        <v>0</v>
      </c>
    </row>
    <row r="556" spans="1:6" ht="12.75">
      <c r="A556" s="3"/>
      <c r="B556" s="1" t="s">
        <v>263</v>
      </c>
      <c r="C556" s="18"/>
      <c r="F556" s="33">
        <f t="shared" si="11"/>
        <v>0</v>
      </c>
    </row>
    <row r="557" spans="1:6" ht="12.75">
      <c r="A557" s="3"/>
      <c r="B557" s="1" t="s">
        <v>264</v>
      </c>
      <c r="C557" s="18"/>
      <c r="F557" s="33">
        <f t="shared" si="11"/>
        <v>0</v>
      </c>
    </row>
    <row r="558" spans="1:6" ht="12.75">
      <c r="A558" s="3"/>
      <c r="B558" s="1" t="s">
        <v>272</v>
      </c>
      <c r="C558" s="18" t="s">
        <v>36</v>
      </c>
      <c r="D558" s="33">
        <v>1</v>
      </c>
      <c r="F558" s="33">
        <f t="shared" si="11"/>
        <v>0</v>
      </c>
    </row>
    <row r="559" spans="1:6" ht="12.75">
      <c r="A559" s="3"/>
      <c r="B559" s="1"/>
      <c r="C559" s="18"/>
      <c r="F559" s="33">
        <f t="shared" si="11"/>
        <v>0</v>
      </c>
    </row>
    <row r="560" spans="1:6" ht="12.75">
      <c r="A560" s="3">
        <v>27</v>
      </c>
      <c r="B560" s="2" t="s">
        <v>281</v>
      </c>
      <c r="C560" s="18"/>
      <c r="F560" s="33">
        <f t="shared" si="11"/>
        <v>0</v>
      </c>
    </row>
    <row r="561" spans="1:6" ht="12.75">
      <c r="A561" s="3"/>
      <c r="B561" s="1" t="s">
        <v>240</v>
      </c>
      <c r="C561" s="18"/>
      <c r="F561" s="33">
        <f t="shared" si="11"/>
        <v>0</v>
      </c>
    </row>
    <row r="562" spans="1:6" ht="12.75">
      <c r="A562" s="3"/>
      <c r="B562" s="1" t="s">
        <v>236</v>
      </c>
      <c r="C562" s="18"/>
      <c r="F562" s="33">
        <f t="shared" si="11"/>
        <v>0</v>
      </c>
    </row>
    <row r="563" spans="1:6" ht="12.75">
      <c r="A563" s="3"/>
      <c r="B563" s="1" t="s">
        <v>219</v>
      </c>
      <c r="C563" s="18"/>
      <c r="F563" s="33">
        <f t="shared" si="11"/>
        <v>0</v>
      </c>
    </row>
    <row r="564" spans="1:6" ht="12.75">
      <c r="A564" s="3"/>
      <c r="B564" s="1" t="s">
        <v>282</v>
      </c>
      <c r="C564" s="18"/>
      <c r="F564" s="33">
        <f t="shared" si="11"/>
        <v>0</v>
      </c>
    </row>
    <row r="565" spans="1:6" ht="12.75">
      <c r="A565" s="3"/>
      <c r="B565" s="1" t="s">
        <v>261</v>
      </c>
      <c r="C565" s="18"/>
      <c r="F565" s="33">
        <f t="shared" si="11"/>
        <v>0</v>
      </c>
    </row>
    <row r="566" spans="1:6" ht="12.75">
      <c r="A566" s="3"/>
      <c r="B566" s="1" t="s">
        <v>201</v>
      </c>
      <c r="C566" s="18"/>
      <c r="F566" s="33">
        <f t="shared" si="11"/>
        <v>0</v>
      </c>
    </row>
    <row r="567" spans="1:6" ht="12.75">
      <c r="A567" s="3"/>
      <c r="B567" s="1" t="s">
        <v>255</v>
      </c>
      <c r="C567" s="18"/>
      <c r="F567" s="33">
        <f t="shared" si="11"/>
        <v>0</v>
      </c>
    </row>
    <row r="568" spans="1:6" ht="12.75">
      <c r="A568" s="3"/>
      <c r="B568" s="1" t="s">
        <v>262</v>
      </c>
      <c r="C568" s="18"/>
      <c r="F568" s="33">
        <f t="shared" si="11"/>
        <v>0</v>
      </c>
    </row>
    <row r="569" spans="1:6" ht="12.75">
      <c r="A569" s="3"/>
      <c r="B569" s="1" t="s">
        <v>204</v>
      </c>
      <c r="C569" s="18"/>
      <c r="F569" s="33">
        <f t="shared" si="11"/>
        <v>0</v>
      </c>
    </row>
    <row r="570" spans="1:6" ht="12.75">
      <c r="A570" s="3"/>
      <c r="B570" s="1" t="s">
        <v>263</v>
      </c>
      <c r="C570" s="18"/>
      <c r="F570" s="33">
        <f t="shared" si="11"/>
        <v>0</v>
      </c>
    </row>
    <row r="571" spans="1:6" ht="12.75">
      <c r="A571" s="3"/>
      <c r="B571" s="1" t="s">
        <v>264</v>
      </c>
      <c r="C571" s="18"/>
      <c r="F571" s="33">
        <f t="shared" si="11"/>
        <v>0</v>
      </c>
    </row>
    <row r="572" spans="1:6" ht="12.75">
      <c r="A572" s="3"/>
      <c r="B572" s="1" t="s">
        <v>272</v>
      </c>
      <c r="C572" s="18" t="s">
        <v>36</v>
      </c>
      <c r="D572" s="33">
        <v>2</v>
      </c>
      <c r="F572" s="33">
        <f t="shared" si="11"/>
        <v>0</v>
      </c>
    </row>
    <row r="573" spans="1:6" ht="12.75">
      <c r="A573" s="3"/>
      <c r="B573" s="1"/>
      <c r="C573" s="18"/>
      <c r="F573" s="33">
        <f>D573*E573</f>
        <v>0</v>
      </c>
    </row>
    <row r="574" spans="1:6" s="38" customFormat="1" ht="13.5" thickBot="1">
      <c r="A574" s="19"/>
      <c r="B574" s="20" t="s">
        <v>284</v>
      </c>
      <c r="C574" s="22"/>
      <c r="D574" s="39"/>
      <c r="E574" s="39"/>
      <c r="F574" s="39">
        <f>SUM(F392:F573)</f>
        <v>0</v>
      </c>
    </row>
    <row r="575" spans="1:3" ht="13.5" thickTop="1">
      <c r="A575" s="3"/>
      <c r="B575" s="1"/>
      <c r="C575" s="4"/>
    </row>
    <row r="576" spans="1:3" ht="12.75">
      <c r="A576" s="3"/>
      <c r="C576" s="4"/>
    </row>
    <row r="577" spans="1:6" s="38" customFormat="1" ht="13.5" thickBot="1">
      <c r="A577" s="19">
        <v>4</v>
      </c>
      <c r="B577" s="28" t="s">
        <v>285</v>
      </c>
      <c r="C577" s="22"/>
      <c r="D577" s="39"/>
      <c r="E577" s="39"/>
      <c r="F577" s="39"/>
    </row>
    <row r="578" spans="1:6" ht="204.75" thickTop="1">
      <c r="A578" s="3">
        <v>1</v>
      </c>
      <c r="B578" s="1" t="s">
        <v>286</v>
      </c>
      <c r="C578" s="18" t="s">
        <v>34</v>
      </c>
      <c r="D578" s="33">
        <v>51</v>
      </c>
      <c r="F578" s="33">
        <f>D578*E578</f>
        <v>0</v>
      </c>
    </row>
    <row r="579" spans="1:6" ht="12.75">
      <c r="A579" s="3"/>
      <c r="B579" s="1"/>
      <c r="C579" s="18"/>
      <c r="F579" s="33">
        <f aca="true" t="shared" si="12" ref="F579:F586">D579*E579</f>
        <v>0</v>
      </c>
    </row>
    <row r="580" spans="1:6" ht="216.75">
      <c r="A580" s="3">
        <v>2</v>
      </c>
      <c r="B580" s="1" t="s">
        <v>287</v>
      </c>
      <c r="C580" s="18" t="s">
        <v>34</v>
      </c>
      <c r="D580" s="33">
        <v>36</v>
      </c>
      <c r="F580" s="33">
        <f t="shared" si="12"/>
        <v>0</v>
      </c>
    </row>
    <row r="581" spans="1:6" ht="12.75">
      <c r="A581" s="3"/>
      <c r="B581" s="1"/>
      <c r="C581" s="18"/>
      <c r="F581" s="33">
        <f t="shared" si="12"/>
        <v>0</v>
      </c>
    </row>
    <row r="582" spans="1:6" ht="25.5">
      <c r="A582" s="3">
        <v>3</v>
      </c>
      <c r="B582" s="1" t="s">
        <v>288</v>
      </c>
      <c r="C582" s="18" t="s">
        <v>34</v>
      </c>
      <c r="D582" s="33">
        <v>7</v>
      </c>
      <c r="F582" s="33">
        <f t="shared" si="12"/>
        <v>0</v>
      </c>
    </row>
    <row r="583" spans="1:6" ht="12.75">
      <c r="A583" s="3"/>
      <c r="B583" s="1"/>
      <c r="C583" s="18"/>
      <c r="F583" s="33">
        <f t="shared" si="12"/>
        <v>0</v>
      </c>
    </row>
    <row r="584" spans="1:6" ht="178.5">
      <c r="A584" s="3">
        <v>4</v>
      </c>
      <c r="B584" s="1" t="s">
        <v>289</v>
      </c>
      <c r="C584" s="18" t="s">
        <v>95</v>
      </c>
      <c r="D584" s="33">
        <v>265</v>
      </c>
      <c r="F584" s="33">
        <f t="shared" si="12"/>
        <v>0</v>
      </c>
    </row>
    <row r="585" spans="1:6" ht="12.75">
      <c r="A585" s="3"/>
      <c r="B585" s="1"/>
      <c r="C585" s="18"/>
      <c r="F585" s="33">
        <f t="shared" si="12"/>
        <v>0</v>
      </c>
    </row>
    <row r="586" spans="1:6" ht="38.25">
      <c r="A586" s="3">
        <v>5</v>
      </c>
      <c r="B586" s="1" t="s">
        <v>290</v>
      </c>
      <c r="C586" s="18" t="s">
        <v>95</v>
      </c>
      <c r="D586" s="33">
        <v>24</v>
      </c>
      <c r="F586" s="33">
        <f t="shared" si="12"/>
        <v>0</v>
      </c>
    </row>
    <row r="587" spans="1:6" s="38" customFormat="1" ht="13.5" thickBot="1">
      <c r="A587" s="29"/>
      <c r="B587" s="28" t="s">
        <v>291</v>
      </c>
      <c r="C587" s="22"/>
      <c r="D587" s="39"/>
      <c r="E587" s="39"/>
      <c r="F587" s="39">
        <f>SUM(F578:F586)</f>
        <v>0</v>
      </c>
    </row>
    <row r="588" spans="1:3" ht="13.5" thickTop="1">
      <c r="A588" s="30"/>
      <c r="B588" s="1"/>
      <c r="C588" s="4"/>
    </row>
    <row r="590" spans="1:6" s="38" customFormat="1" ht="13.5" thickBot="1">
      <c r="A590" s="19">
        <v>5</v>
      </c>
      <c r="B590" s="28" t="s">
        <v>28</v>
      </c>
      <c r="C590" s="43"/>
      <c r="D590" s="39"/>
      <c r="E590" s="39"/>
      <c r="F590" s="39"/>
    </row>
    <row r="591" ht="14.25" thickTop="1">
      <c r="B591" s="27" t="s">
        <v>32</v>
      </c>
    </row>
    <row r="592" ht="27">
      <c r="B592" s="27" t="s">
        <v>293</v>
      </c>
    </row>
    <row r="593" ht="40.5">
      <c r="B593" s="27" t="s">
        <v>192</v>
      </c>
    </row>
    <row r="594" ht="54">
      <c r="B594" s="27" t="s">
        <v>193</v>
      </c>
    </row>
    <row r="595" ht="12.75">
      <c r="B595" s="25"/>
    </row>
    <row r="596" spans="1:3" ht="12.75">
      <c r="A596" s="3">
        <v>1</v>
      </c>
      <c r="B596" s="2" t="s">
        <v>294</v>
      </c>
      <c r="C596" s="18"/>
    </row>
    <row r="597" spans="1:3" ht="12.75">
      <c r="A597" s="3"/>
      <c r="B597" s="1" t="s">
        <v>295</v>
      </c>
      <c r="C597" s="18"/>
    </row>
    <row r="598" spans="1:3" ht="12.75">
      <c r="A598" s="3"/>
      <c r="B598" s="1" t="s">
        <v>238</v>
      </c>
      <c r="C598" s="18"/>
    </row>
    <row r="599" spans="1:3" ht="12.75">
      <c r="A599" s="3"/>
      <c r="B599" s="1" t="s">
        <v>197</v>
      </c>
      <c r="C599" s="18"/>
    </row>
    <row r="600" spans="1:3" ht="12.75">
      <c r="A600" s="3"/>
      <c r="B600" s="1" t="s">
        <v>198</v>
      </c>
      <c r="C600" s="18"/>
    </row>
    <row r="601" spans="1:3" ht="12.75">
      <c r="A601" s="3"/>
      <c r="B601" s="1" t="s">
        <v>199</v>
      </c>
      <c r="C601" s="18"/>
    </row>
    <row r="602" spans="1:3" ht="12.75">
      <c r="A602" s="3"/>
      <c r="B602" s="1" t="s">
        <v>296</v>
      </c>
      <c r="C602" s="18"/>
    </row>
    <row r="603" spans="1:3" ht="12.75">
      <c r="A603" s="3"/>
      <c r="B603" s="1" t="s">
        <v>297</v>
      </c>
      <c r="C603" s="18"/>
    </row>
    <row r="604" spans="1:3" ht="12.75">
      <c r="A604" s="3"/>
      <c r="B604" s="1" t="s">
        <v>262</v>
      </c>
      <c r="C604" s="18"/>
    </row>
    <row r="605" spans="1:3" ht="12.75">
      <c r="A605" s="3"/>
      <c r="B605" s="1" t="s">
        <v>204</v>
      </c>
      <c r="C605" s="18"/>
    </row>
    <row r="606" spans="1:3" ht="12.75">
      <c r="A606" s="3"/>
      <c r="B606" s="1" t="s">
        <v>298</v>
      </c>
      <c r="C606" s="18"/>
    </row>
    <row r="607" spans="1:3" ht="12.75">
      <c r="A607" s="3"/>
      <c r="B607" s="1" t="s">
        <v>299</v>
      </c>
      <c r="C607" s="18"/>
    </row>
    <row r="608" spans="1:3" ht="12.75">
      <c r="A608" s="3"/>
      <c r="B608" s="1" t="s">
        <v>300</v>
      </c>
      <c r="C608" s="18"/>
    </row>
    <row r="609" spans="1:3" ht="12.75">
      <c r="A609" s="3"/>
      <c r="B609" s="1" t="s">
        <v>301</v>
      </c>
      <c r="C609" s="18"/>
    </row>
    <row r="610" spans="1:6" ht="12.75">
      <c r="A610" s="3"/>
      <c r="B610" s="1" t="s">
        <v>302</v>
      </c>
      <c r="C610" s="18" t="s">
        <v>36</v>
      </c>
      <c r="D610" s="33">
        <v>1</v>
      </c>
      <c r="F610" s="33">
        <f>D610*E610</f>
        <v>0</v>
      </c>
    </row>
    <row r="611" spans="1:6" ht="12.75">
      <c r="A611" s="3"/>
      <c r="B611" s="25"/>
      <c r="F611" s="33">
        <f aca="true" t="shared" si="13" ref="F611:F674">D611*E611</f>
        <v>0</v>
      </c>
    </row>
    <row r="612" spans="1:6" ht="12.75">
      <c r="A612" s="3">
        <v>2</v>
      </c>
      <c r="B612" s="2" t="s">
        <v>303</v>
      </c>
      <c r="C612" s="18"/>
      <c r="F612" s="33">
        <f t="shared" si="13"/>
        <v>0</v>
      </c>
    </row>
    <row r="613" spans="1:6" ht="12.75">
      <c r="A613" s="3"/>
      <c r="B613" s="1" t="s">
        <v>295</v>
      </c>
      <c r="C613" s="18"/>
      <c r="F613" s="33">
        <f t="shared" si="13"/>
        <v>0</v>
      </c>
    </row>
    <row r="614" spans="1:6" ht="12.75">
      <c r="A614" s="3"/>
      <c r="B614" s="1" t="s">
        <v>304</v>
      </c>
      <c r="C614" s="18"/>
      <c r="F614" s="33">
        <f t="shared" si="13"/>
        <v>0</v>
      </c>
    </row>
    <row r="615" spans="1:6" ht="12.75">
      <c r="A615" s="3"/>
      <c r="B615" s="1" t="s">
        <v>219</v>
      </c>
      <c r="C615" s="18"/>
      <c r="F615" s="33">
        <f t="shared" si="13"/>
        <v>0</v>
      </c>
    </row>
    <row r="616" spans="1:6" ht="12.75">
      <c r="A616" s="3"/>
      <c r="B616" s="1" t="s">
        <v>220</v>
      </c>
      <c r="C616" s="18"/>
      <c r="F616" s="33">
        <f t="shared" si="13"/>
        <v>0</v>
      </c>
    </row>
    <row r="617" spans="1:6" ht="12.75">
      <c r="A617" s="3"/>
      <c r="B617" s="1" t="s">
        <v>221</v>
      </c>
      <c r="C617" s="18"/>
      <c r="F617" s="33">
        <f t="shared" si="13"/>
        <v>0</v>
      </c>
    </row>
    <row r="618" spans="1:6" ht="12.75">
      <c r="A618" s="3"/>
      <c r="B618" s="1" t="s">
        <v>305</v>
      </c>
      <c r="C618" s="18"/>
      <c r="F618" s="33">
        <f t="shared" si="13"/>
        <v>0</v>
      </c>
    </row>
    <row r="619" spans="1:6" ht="12.75">
      <c r="A619" s="3"/>
      <c r="B619" s="1" t="s">
        <v>297</v>
      </c>
      <c r="C619" s="18"/>
      <c r="F619" s="33">
        <f t="shared" si="13"/>
        <v>0</v>
      </c>
    </row>
    <row r="620" spans="1:6" ht="12.75">
      <c r="A620" s="3"/>
      <c r="B620" s="1" t="s">
        <v>262</v>
      </c>
      <c r="C620" s="18"/>
      <c r="F620" s="33">
        <f t="shared" si="13"/>
        <v>0</v>
      </c>
    </row>
    <row r="621" spans="1:6" ht="12.75">
      <c r="A621" s="3"/>
      <c r="B621" s="1" t="s">
        <v>204</v>
      </c>
      <c r="C621" s="18"/>
      <c r="F621" s="33">
        <f t="shared" si="13"/>
        <v>0</v>
      </c>
    </row>
    <row r="622" spans="1:6" ht="12.75">
      <c r="A622" s="3"/>
      <c r="B622" s="1" t="s">
        <v>306</v>
      </c>
      <c r="C622" s="18"/>
      <c r="F622" s="33">
        <f t="shared" si="13"/>
        <v>0</v>
      </c>
    </row>
    <row r="623" spans="1:6" ht="12.75">
      <c r="A623" s="3"/>
      <c r="B623" s="1" t="s">
        <v>300</v>
      </c>
      <c r="C623" s="18"/>
      <c r="F623" s="33">
        <f t="shared" si="13"/>
        <v>0</v>
      </c>
    </row>
    <row r="624" spans="1:6" ht="12.75">
      <c r="A624" s="3"/>
      <c r="B624" s="1" t="s">
        <v>302</v>
      </c>
      <c r="C624" s="18" t="s">
        <v>36</v>
      </c>
      <c r="D624" s="33">
        <v>2</v>
      </c>
      <c r="F624" s="33">
        <f t="shared" si="13"/>
        <v>0</v>
      </c>
    </row>
    <row r="625" spans="1:6" ht="12.75">
      <c r="A625" s="3"/>
      <c r="B625" s="25"/>
      <c r="F625" s="33">
        <f t="shared" si="13"/>
        <v>0</v>
      </c>
    </row>
    <row r="626" spans="1:6" ht="12.75">
      <c r="A626" s="3">
        <v>3</v>
      </c>
      <c r="B626" s="2" t="s">
        <v>307</v>
      </c>
      <c r="C626" s="18"/>
      <c r="F626" s="33">
        <f t="shared" si="13"/>
        <v>0</v>
      </c>
    </row>
    <row r="627" spans="1:6" ht="12.75">
      <c r="A627" s="3"/>
      <c r="B627" s="1" t="s">
        <v>295</v>
      </c>
      <c r="C627" s="18"/>
      <c r="F627" s="33">
        <f t="shared" si="13"/>
        <v>0</v>
      </c>
    </row>
    <row r="628" spans="1:6" ht="12.75">
      <c r="A628" s="3"/>
      <c r="B628" s="1" t="s">
        <v>308</v>
      </c>
      <c r="C628" s="18"/>
      <c r="F628" s="33">
        <f t="shared" si="13"/>
        <v>0</v>
      </c>
    </row>
    <row r="629" spans="1:6" ht="12.75">
      <c r="A629" s="3"/>
      <c r="B629" s="1" t="s">
        <v>309</v>
      </c>
      <c r="C629" s="18"/>
      <c r="F629" s="33">
        <f t="shared" si="13"/>
        <v>0</v>
      </c>
    </row>
    <row r="630" spans="1:6" ht="12.75">
      <c r="A630" s="3"/>
      <c r="B630" s="1" t="s">
        <v>310</v>
      </c>
      <c r="C630" s="18"/>
      <c r="F630" s="33">
        <f t="shared" si="13"/>
        <v>0</v>
      </c>
    </row>
    <row r="631" spans="1:6" ht="12.75">
      <c r="A631" s="3"/>
      <c r="B631" s="1" t="s">
        <v>199</v>
      </c>
      <c r="C631" s="18"/>
      <c r="F631" s="33">
        <f t="shared" si="13"/>
        <v>0</v>
      </c>
    </row>
    <row r="632" spans="1:6" ht="12.75">
      <c r="A632" s="3"/>
      <c r="B632" s="1" t="s">
        <v>311</v>
      </c>
      <c r="C632" s="18"/>
      <c r="F632" s="33">
        <f t="shared" si="13"/>
        <v>0</v>
      </c>
    </row>
    <row r="633" spans="1:6" ht="12.75">
      <c r="A633" s="3"/>
      <c r="B633" s="1" t="s">
        <v>297</v>
      </c>
      <c r="C633" s="18"/>
      <c r="F633" s="33">
        <f t="shared" si="13"/>
        <v>0</v>
      </c>
    </row>
    <row r="634" spans="1:6" ht="12.75">
      <c r="A634" s="3"/>
      <c r="B634" s="1" t="s">
        <v>262</v>
      </c>
      <c r="C634" s="18"/>
      <c r="F634" s="33">
        <f t="shared" si="13"/>
        <v>0</v>
      </c>
    </row>
    <row r="635" spans="1:6" ht="12.75">
      <c r="A635" s="3"/>
      <c r="B635" s="1" t="s">
        <v>204</v>
      </c>
      <c r="C635" s="18"/>
      <c r="F635" s="33">
        <f t="shared" si="13"/>
        <v>0</v>
      </c>
    </row>
    <row r="636" spans="1:6" ht="12.75">
      <c r="A636" s="3"/>
      <c r="B636" s="1" t="s">
        <v>306</v>
      </c>
      <c r="C636" s="18"/>
      <c r="F636" s="33">
        <f t="shared" si="13"/>
        <v>0</v>
      </c>
    </row>
    <row r="637" spans="1:6" ht="12.75">
      <c r="A637" s="3"/>
      <c r="B637" s="1" t="s">
        <v>300</v>
      </c>
      <c r="C637" s="18"/>
      <c r="F637" s="33">
        <f t="shared" si="13"/>
        <v>0</v>
      </c>
    </row>
    <row r="638" spans="1:6" ht="12.75">
      <c r="A638" s="3"/>
      <c r="B638" s="1" t="s">
        <v>302</v>
      </c>
      <c r="C638" s="18" t="s">
        <v>36</v>
      </c>
      <c r="D638" s="33">
        <v>11</v>
      </c>
      <c r="F638" s="33">
        <f t="shared" si="13"/>
        <v>0</v>
      </c>
    </row>
    <row r="639" spans="1:6" ht="12.75">
      <c r="A639" s="3"/>
      <c r="B639" s="25"/>
      <c r="F639" s="33">
        <f t="shared" si="13"/>
        <v>0</v>
      </c>
    </row>
    <row r="640" spans="1:6" ht="12.75">
      <c r="A640" s="3">
        <v>4</v>
      </c>
      <c r="B640" s="2" t="s">
        <v>312</v>
      </c>
      <c r="C640" s="18"/>
      <c r="F640" s="33">
        <f t="shared" si="13"/>
        <v>0</v>
      </c>
    </row>
    <row r="641" spans="1:6" ht="12.75">
      <c r="A641" s="3"/>
      <c r="B641" s="1" t="s">
        <v>295</v>
      </c>
      <c r="C641" s="18"/>
      <c r="F641" s="33">
        <f t="shared" si="13"/>
        <v>0</v>
      </c>
    </row>
    <row r="642" spans="1:6" ht="12.75">
      <c r="A642" s="3"/>
      <c r="B642" s="1" t="s">
        <v>313</v>
      </c>
      <c r="C642" s="18"/>
      <c r="F642" s="33">
        <f t="shared" si="13"/>
        <v>0</v>
      </c>
    </row>
    <row r="643" spans="1:6" ht="12.75">
      <c r="A643" s="3"/>
      <c r="B643" s="1" t="s">
        <v>197</v>
      </c>
      <c r="C643" s="18"/>
      <c r="F643" s="33">
        <f t="shared" si="13"/>
        <v>0</v>
      </c>
    </row>
    <row r="644" spans="1:6" ht="12.75">
      <c r="A644" s="3"/>
      <c r="B644" s="1" t="s">
        <v>198</v>
      </c>
      <c r="C644" s="18"/>
      <c r="F644" s="33">
        <f t="shared" si="13"/>
        <v>0</v>
      </c>
    </row>
    <row r="645" spans="1:6" ht="12.75">
      <c r="A645" s="3"/>
      <c r="B645" s="1" t="s">
        <v>199</v>
      </c>
      <c r="C645" s="18"/>
      <c r="F645" s="33">
        <f t="shared" si="13"/>
        <v>0</v>
      </c>
    </row>
    <row r="646" spans="1:6" ht="12.75">
      <c r="A646" s="3"/>
      <c r="B646" s="1" t="s">
        <v>314</v>
      </c>
      <c r="C646" s="18"/>
      <c r="F646" s="33">
        <f t="shared" si="13"/>
        <v>0</v>
      </c>
    </row>
    <row r="647" spans="1:6" ht="12.75">
      <c r="A647" s="3"/>
      <c r="B647" s="1" t="s">
        <v>297</v>
      </c>
      <c r="C647" s="18"/>
      <c r="F647" s="33">
        <f t="shared" si="13"/>
        <v>0</v>
      </c>
    </row>
    <row r="648" spans="1:6" ht="12.75">
      <c r="A648" s="3"/>
      <c r="B648" s="1" t="s">
        <v>262</v>
      </c>
      <c r="C648" s="18"/>
      <c r="F648" s="33">
        <f t="shared" si="13"/>
        <v>0</v>
      </c>
    </row>
    <row r="649" spans="1:6" ht="12.75">
      <c r="A649" s="3"/>
      <c r="B649" s="1" t="s">
        <v>204</v>
      </c>
      <c r="C649" s="18"/>
      <c r="F649" s="33">
        <f t="shared" si="13"/>
        <v>0</v>
      </c>
    </row>
    <row r="650" spans="1:6" ht="12.75">
      <c r="A650" s="3"/>
      <c r="B650" s="1" t="s">
        <v>298</v>
      </c>
      <c r="C650" s="18"/>
      <c r="F650" s="33">
        <f t="shared" si="13"/>
        <v>0</v>
      </c>
    </row>
    <row r="651" spans="1:6" ht="12.75">
      <c r="A651" s="3"/>
      <c r="B651" s="1" t="s">
        <v>299</v>
      </c>
      <c r="C651" s="18"/>
      <c r="F651" s="33">
        <f t="shared" si="13"/>
        <v>0</v>
      </c>
    </row>
    <row r="652" spans="1:6" ht="12.75">
      <c r="A652" s="3"/>
      <c r="B652" s="1" t="s">
        <v>300</v>
      </c>
      <c r="C652" s="18"/>
      <c r="F652" s="33">
        <f t="shared" si="13"/>
        <v>0</v>
      </c>
    </row>
    <row r="653" spans="1:6" ht="12.75">
      <c r="A653" s="3"/>
      <c r="B653" s="1" t="s">
        <v>302</v>
      </c>
      <c r="C653" s="18" t="s">
        <v>36</v>
      </c>
      <c r="D653" s="33">
        <v>1</v>
      </c>
      <c r="F653" s="33">
        <f t="shared" si="13"/>
        <v>0</v>
      </c>
    </row>
    <row r="654" spans="1:6" ht="12.75">
      <c r="A654" s="3"/>
      <c r="B654" s="25"/>
      <c r="F654" s="33">
        <f t="shared" si="13"/>
        <v>0</v>
      </c>
    </row>
    <row r="655" spans="1:6" ht="12.75">
      <c r="A655" s="3">
        <v>5</v>
      </c>
      <c r="B655" s="2" t="s">
        <v>315</v>
      </c>
      <c r="C655" s="18"/>
      <c r="F655" s="33">
        <f t="shared" si="13"/>
        <v>0</v>
      </c>
    </row>
    <row r="656" spans="1:6" ht="12.75">
      <c r="A656" s="3"/>
      <c r="B656" s="1" t="s">
        <v>295</v>
      </c>
      <c r="C656" s="18"/>
      <c r="F656" s="33">
        <f t="shared" si="13"/>
        <v>0</v>
      </c>
    </row>
    <row r="657" spans="1:6" ht="12.75">
      <c r="A657" s="3"/>
      <c r="B657" s="1" t="s">
        <v>316</v>
      </c>
      <c r="C657" s="18"/>
      <c r="F657" s="33">
        <f t="shared" si="13"/>
        <v>0</v>
      </c>
    </row>
    <row r="658" spans="1:6" ht="12.75">
      <c r="A658" s="3"/>
      <c r="B658" s="1" t="s">
        <v>237</v>
      </c>
      <c r="C658" s="18"/>
      <c r="F658" s="33">
        <f t="shared" si="13"/>
        <v>0</v>
      </c>
    </row>
    <row r="659" spans="1:6" ht="12.75">
      <c r="A659" s="3"/>
      <c r="B659" s="1" t="s">
        <v>317</v>
      </c>
      <c r="C659" s="18"/>
      <c r="F659" s="33">
        <f t="shared" si="13"/>
        <v>0</v>
      </c>
    </row>
    <row r="660" spans="1:6" ht="12.75">
      <c r="A660" s="3"/>
      <c r="B660" s="1" t="s">
        <v>297</v>
      </c>
      <c r="C660" s="18"/>
      <c r="F660" s="33">
        <f t="shared" si="13"/>
        <v>0</v>
      </c>
    </row>
    <row r="661" spans="1:6" ht="12.75">
      <c r="A661" s="3"/>
      <c r="B661" s="1" t="s">
        <v>262</v>
      </c>
      <c r="C661" s="18"/>
      <c r="F661" s="33">
        <f t="shared" si="13"/>
        <v>0</v>
      </c>
    </row>
    <row r="662" spans="1:6" ht="12.75">
      <c r="A662" s="3"/>
      <c r="B662" s="1" t="s">
        <v>204</v>
      </c>
      <c r="C662" s="18"/>
      <c r="F662" s="33">
        <f t="shared" si="13"/>
        <v>0</v>
      </c>
    </row>
    <row r="663" spans="1:6" ht="12.75">
      <c r="A663" s="3"/>
      <c r="B663" s="1" t="s">
        <v>225</v>
      </c>
      <c r="C663" s="18"/>
      <c r="F663" s="33">
        <f t="shared" si="13"/>
        <v>0</v>
      </c>
    </row>
    <row r="664" spans="1:6" ht="12.75">
      <c r="A664" s="3"/>
      <c r="B664" s="1" t="s">
        <v>318</v>
      </c>
      <c r="C664" s="18"/>
      <c r="F664" s="33">
        <f t="shared" si="13"/>
        <v>0</v>
      </c>
    </row>
    <row r="665" spans="1:6" ht="12.75">
      <c r="A665" s="3"/>
      <c r="B665" s="1" t="s">
        <v>302</v>
      </c>
      <c r="C665" s="18"/>
      <c r="F665" s="33">
        <f t="shared" si="13"/>
        <v>0</v>
      </c>
    </row>
    <row r="666" spans="1:6" ht="12.75">
      <c r="A666" s="3"/>
      <c r="B666" s="1" t="s">
        <v>319</v>
      </c>
      <c r="C666" s="18" t="s">
        <v>36</v>
      </c>
      <c r="D666" s="33">
        <v>4</v>
      </c>
      <c r="F666" s="33">
        <f t="shared" si="13"/>
        <v>0</v>
      </c>
    </row>
    <row r="667" spans="1:6" ht="12.75">
      <c r="A667" s="3"/>
      <c r="B667" s="25"/>
      <c r="F667" s="33">
        <f t="shared" si="13"/>
        <v>0</v>
      </c>
    </row>
    <row r="668" spans="1:6" ht="12.75">
      <c r="A668" s="3">
        <v>6</v>
      </c>
      <c r="B668" s="2" t="s">
        <v>320</v>
      </c>
      <c r="C668" s="18"/>
      <c r="F668" s="33">
        <f t="shared" si="13"/>
        <v>0</v>
      </c>
    </row>
    <row r="669" spans="1:6" ht="12.75">
      <c r="A669" s="3"/>
      <c r="B669" s="1" t="s">
        <v>295</v>
      </c>
      <c r="C669" s="18"/>
      <c r="F669" s="33">
        <f t="shared" si="13"/>
        <v>0</v>
      </c>
    </row>
    <row r="670" spans="1:6" ht="12.75">
      <c r="A670" s="3"/>
      <c r="B670" s="1" t="s">
        <v>316</v>
      </c>
      <c r="C670" s="18"/>
      <c r="F670" s="33">
        <f t="shared" si="13"/>
        <v>0</v>
      </c>
    </row>
    <row r="671" spans="1:6" ht="12.75">
      <c r="A671" s="3"/>
      <c r="B671" s="1" t="s">
        <v>214</v>
      </c>
      <c r="C671" s="18"/>
      <c r="F671" s="33">
        <f t="shared" si="13"/>
        <v>0</v>
      </c>
    </row>
    <row r="672" spans="1:6" ht="12.75">
      <c r="A672" s="3"/>
      <c r="B672" s="1" t="s">
        <v>317</v>
      </c>
      <c r="C672" s="18"/>
      <c r="F672" s="33">
        <f t="shared" si="13"/>
        <v>0</v>
      </c>
    </row>
    <row r="673" spans="1:6" ht="12.75">
      <c r="A673" s="3"/>
      <c r="B673" s="1" t="s">
        <v>297</v>
      </c>
      <c r="C673" s="18"/>
      <c r="F673" s="33">
        <f t="shared" si="13"/>
        <v>0</v>
      </c>
    </row>
    <row r="674" spans="1:6" ht="12.75">
      <c r="A674" s="3"/>
      <c r="B674" s="1" t="s">
        <v>262</v>
      </c>
      <c r="C674" s="18"/>
      <c r="F674" s="33">
        <f t="shared" si="13"/>
        <v>0</v>
      </c>
    </row>
    <row r="675" spans="1:6" ht="12.75">
      <c r="A675" s="3"/>
      <c r="B675" s="1" t="s">
        <v>204</v>
      </c>
      <c r="C675" s="18"/>
      <c r="F675" s="33">
        <f aca="true" t="shared" si="14" ref="F675:F738">D675*E675</f>
        <v>0</v>
      </c>
    </row>
    <row r="676" spans="1:6" ht="12.75">
      <c r="A676" s="3"/>
      <c r="B676" s="1" t="s">
        <v>225</v>
      </c>
      <c r="C676" s="18"/>
      <c r="F676" s="33">
        <f t="shared" si="14"/>
        <v>0</v>
      </c>
    </row>
    <row r="677" spans="1:6" ht="12.75">
      <c r="A677" s="3"/>
      <c r="B677" s="1" t="s">
        <v>321</v>
      </c>
      <c r="C677" s="18"/>
      <c r="F677" s="33">
        <f t="shared" si="14"/>
        <v>0</v>
      </c>
    </row>
    <row r="678" spans="1:6" ht="12.75">
      <c r="A678" s="3"/>
      <c r="B678" s="1" t="s">
        <v>322</v>
      </c>
      <c r="C678" s="18"/>
      <c r="F678" s="33">
        <f t="shared" si="14"/>
        <v>0</v>
      </c>
    </row>
    <row r="679" spans="1:6" ht="12.75">
      <c r="A679" s="3"/>
      <c r="B679" s="1" t="s">
        <v>302</v>
      </c>
      <c r="C679" s="18"/>
      <c r="F679" s="33">
        <f t="shared" si="14"/>
        <v>0</v>
      </c>
    </row>
    <row r="680" spans="1:6" ht="12.75">
      <c r="A680" s="3"/>
      <c r="B680" s="1" t="s">
        <v>319</v>
      </c>
      <c r="C680" s="18" t="s">
        <v>36</v>
      </c>
      <c r="D680" s="33">
        <v>3</v>
      </c>
      <c r="F680" s="33">
        <f t="shared" si="14"/>
        <v>0</v>
      </c>
    </row>
    <row r="681" spans="1:6" ht="12.75">
      <c r="A681" s="3"/>
      <c r="B681" s="25"/>
      <c r="F681" s="33">
        <f t="shared" si="14"/>
        <v>0</v>
      </c>
    </row>
    <row r="682" spans="1:6" ht="12.75">
      <c r="A682" s="3">
        <v>7</v>
      </c>
      <c r="B682" s="2" t="s">
        <v>323</v>
      </c>
      <c r="C682" s="18"/>
      <c r="F682" s="33">
        <f t="shared" si="14"/>
        <v>0</v>
      </c>
    </row>
    <row r="683" spans="1:6" ht="12.75">
      <c r="A683" s="3"/>
      <c r="B683" s="1" t="s">
        <v>295</v>
      </c>
      <c r="C683" s="18"/>
      <c r="F683" s="33">
        <f t="shared" si="14"/>
        <v>0</v>
      </c>
    </row>
    <row r="684" spans="1:6" ht="12.75">
      <c r="A684" s="3"/>
      <c r="B684" s="1" t="s">
        <v>324</v>
      </c>
      <c r="C684" s="18"/>
      <c r="F684" s="33">
        <f t="shared" si="14"/>
        <v>0</v>
      </c>
    </row>
    <row r="685" spans="1:6" ht="12.75">
      <c r="A685" s="3"/>
      <c r="B685" s="1" t="s">
        <v>197</v>
      </c>
      <c r="C685" s="18"/>
      <c r="F685" s="33">
        <f t="shared" si="14"/>
        <v>0</v>
      </c>
    </row>
    <row r="686" spans="1:6" ht="12.75">
      <c r="A686" s="3"/>
      <c r="B686" s="1" t="s">
        <v>198</v>
      </c>
      <c r="C686" s="18"/>
      <c r="F686" s="33">
        <f t="shared" si="14"/>
        <v>0</v>
      </c>
    </row>
    <row r="687" spans="1:6" ht="12.75">
      <c r="A687" s="3"/>
      <c r="B687" s="1" t="s">
        <v>221</v>
      </c>
      <c r="C687" s="18"/>
      <c r="F687" s="33">
        <f t="shared" si="14"/>
        <v>0</v>
      </c>
    </row>
    <row r="688" spans="1:6" ht="12.75">
      <c r="A688" s="3"/>
      <c r="B688" s="1" t="s">
        <v>325</v>
      </c>
      <c r="C688" s="18"/>
      <c r="F688" s="33">
        <f t="shared" si="14"/>
        <v>0</v>
      </c>
    </row>
    <row r="689" spans="1:6" ht="12.75">
      <c r="A689" s="3"/>
      <c r="B689" s="1" t="s">
        <v>297</v>
      </c>
      <c r="C689" s="18"/>
      <c r="F689" s="33">
        <f t="shared" si="14"/>
        <v>0</v>
      </c>
    </row>
    <row r="690" spans="1:6" ht="12.75">
      <c r="A690" s="3"/>
      <c r="B690" s="1" t="s">
        <v>262</v>
      </c>
      <c r="C690" s="18"/>
      <c r="F690" s="33">
        <f t="shared" si="14"/>
        <v>0</v>
      </c>
    </row>
    <row r="691" spans="1:6" ht="12.75">
      <c r="A691" s="3"/>
      <c r="B691" s="1" t="s">
        <v>204</v>
      </c>
      <c r="C691" s="18"/>
      <c r="F691" s="33">
        <f t="shared" si="14"/>
        <v>0</v>
      </c>
    </row>
    <row r="692" spans="1:6" ht="12.75">
      <c r="A692" s="3"/>
      <c r="B692" s="1" t="s">
        <v>326</v>
      </c>
      <c r="C692" s="18"/>
      <c r="F692" s="33">
        <f t="shared" si="14"/>
        <v>0</v>
      </c>
    </row>
    <row r="693" spans="1:6" ht="25.5">
      <c r="A693" s="3"/>
      <c r="B693" s="1" t="s">
        <v>327</v>
      </c>
      <c r="C693" s="18" t="s">
        <v>36</v>
      </c>
      <c r="D693" s="33">
        <v>1</v>
      </c>
      <c r="F693" s="33">
        <f t="shared" si="14"/>
        <v>0</v>
      </c>
    </row>
    <row r="694" spans="1:6" ht="12.75">
      <c r="A694" s="3"/>
      <c r="B694" s="25"/>
      <c r="F694" s="33">
        <f t="shared" si="14"/>
        <v>0</v>
      </c>
    </row>
    <row r="695" spans="1:6" ht="12.75">
      <c r="A695" s="3">
        <v>8</v>
      </c>
      <c r="B695" s="2" t="s">
        <v>328</v>
      </c>
      <c r="C695" s="18"/>
      <c r="F695" s="33">
        <f t="shared" si="14"/>
        <v>0</v>
      </c>
    </row>
    <row r="696" spans="1:6" ht="12.75">
      <c r="A696" s="3"/>
      <c r="B696" s="1" t="s">
        <v>329</v>
      </c>
      <c r="C696" s="18"/>
      <c r="F696" s="33">
        <f t="shared" si="14"/>
        <v>0</v>
      </c>
    </row>
    <row r="697" spans="1:6" ht="12.75">
      <c r="A697" s="3"/>
      <c r="B697" s="1" t="s">
        <v>316</v>
      </c>
      <c r="C697" s="18"/>
      <c r="F697" s="33">
        <f t="shared" si="14"/>
        <v>0</v>
      </c>
    </row>
    <row r="698" spans="1:6" ht="12.75">
      <c r="A698" s="3"/>
      <c r="B698" s="1" t="s">
        <v>214</v>
      </c>
      <c r="C698" s="18"/>
      <c r="F698" s="33">
        <f t="shared" si="14"/>
        <v>0</v>
      </c>
    </row>
    <row r="699" spans="1:6" ht="12.75">
      <c r="A699" s="3"/>
      <c r="B699" s="1" t="s">
        <v>330</v>
      </c>
      <c r="C699" s="18"/>
      <c r="F699" s="33">
        <f t="shared" si="14"/>
        <v>0</v>
      </c>
    </row>
    <row r="700" spans="1:6" ht="12.75">
      <c r="A700" s="3"/>
      <c r="B700" s="1" t="s">
        <v>331</v>
      </c>
      <c r="C700" s="18"/>
      <c r="F700" s="33">
        <f t="shared" si="14"/>
        <v>0</v>
      </c>
    </row>
    <row r="701" spans="1:6" ht="12.75">
      <c r="A701" s="3"/>
      <c r="B701" s="1" t="s">
        <v>297</v>
      </c>
      <c r="C701" s="18"/>
      <c r="F701" s="33">
        <f t="shared" si="14"/>
        <v>0</v>
      </c>
    </row>
    <row r="702" spans="1:6" ht="12.75">
      <c r="A702" s="3"/>
      <c r="B702" s="1" t="s">
        <v>262</v>
      </c>
      <c r="C702" s="18"/>
      <c r="F702" s="33">
        <f t="shared" si="14"/>
        <v>0</v>
      </c>
    </row>
    <row r="703" spans="1:6" ht="12.75">
      <c r="A703" s="3"/>
      <c r="B703" s="1" t="s">
        <v>204</v>
      </c>
      <c r="C703" s="18"/>
      <c r="F703" s="33">
        <f t="shared" si="14"/>
        <v>0</v>
      </c>
    </row>
    <row r="704" spans="1:6" ht="12.75">
      <c r="A704" s="3"/>
      <c r="B704" s="1" t="s">
        <v>332</v>
      </c>
      <c r="C704" s="18"/>
      <c r="F704" s="33">
        <f t="shared" si="14"/>
        <v>0</v>
      </c>
    </row>
    <row r="705" spans="1:6" ht="25.5">
      <c r="A705" s="3"/>
      <c r="B705" s="1" t="s">
        <v>327</v>
      </c>
      <c r="C705" s="18"/>
      <c r="F705" s="33">
        <f t="shared" si="14"/>
        <v>0</v>
      </c>
    </row>
    <row r="706" spans="1:6" ht="12.75">
      <c r="A706" s="3"/>
      <c r="B706" s="25" t="s">
        <v>277</v>
      </c>
      <c r="C706" s="40" t="s">
        <v>36</v>
      </c>
      <c r="D706" s="33">
        <v>3</v>
      </c>
      <c r="F706" s="33">
        <f t="shared" si="14"/>
        <v>0</v>
      </c>
    </row>
    <row r="707" spans="1:6" ht="12.75">
      <c r="A707" s="3"/>
      <c r="B707" s="25"/>
      <c r="F707" s="33">
        <f t="shared" si="14"/>
        <v>0</v>
      </c>
    </row>
    <row r="708" spans="1:6" ht="12.75">
      <c r="A708" s="3">
        <v>9</v>
      </c>
      <c r="B708" s="2" t="s">
        <v>333</v>
      </c>
      <c r="C708" s="18"/>
      <c r="F708" s="33">
        <f t="shared" si="14"/>
        <v>0</v>
      </c>
    </row>
    <row r="709" spans="1:6" ht="12.75">
      <c r="A709" s="3"/>
      <c r="B709" s="1" t="s">
        <v>295</v>
      </c>
      <c r="C709" s="18"/>
      <c r="F709" s="33">
        <f t="shared" si="14"/>
        <v>0</v>
      </c>
    </row>
    <row r="710" spans="1:6" ht="12.75">
      <c r="A710" s="3"/>
      <c r="B710" s="1" t="s">
        <v>334</v>
      </c>
      <c r="C710" s="18"/>
      <c r="F710" s="33">
        <f t="shared" si="14"/>
        <v>0</v>
      </c>
    </row>
    <row r="711" spans="1:6" ht="12.75">
      <c r="A711" s="3"/>
      <c r="B711" s="1" t="s">
        <v>197</v>
      </c>
      <c r="C711" s="18"/>
      <c r="F711" s="33">
        <f t="shared" si="14"/>
        <v>0</v>
      </c>
    </row>
    <row r="712" spans="1:6" ht="12.75">
      <c r="A712" s="3"/>
      <c r="B712" s="1" t="s">
        <v>335</v>
      </c>
      <c r="C712" s="18"/>
      <c r="F712" s="33">
        <f t="shared" si="14"/>
        <v>0</v>
      </c>
    </row>
    <row r="713" spans="1:6" ht="12.75">
      <c r="A713" s="3"/>
      <c r="B713" s="1" t="s">
        <v>336</v>
      </c>
      <c r="C713" s="18"/>
      <c r="F713" s="33">
        <f t="shared" si="14"/>
        <v>0</v>
      </c>
    </row>
    <row r="714" spans="1:6" ht="12.75">
      <c r="A714" s="3"/>
      <c r="B714" s="1" t="s">
        <v>262</v>
      </c>
      <c r="C714" s="18"/>
      <c r="F714" s="33">
        <f t="shared" si="14"/>
        <v>0</v>
      </c>
    </row>
    <row r="715" spans="1:6" ht="12.75">
      <c r="A715" s="3"/>
      <c r="B715" s="1" t="s">
        <v>204</v>
      </c>
      <c r="C715" s="18"/>
      <c r="F715" s="33">
        <f t="shared" si="14"/>
        <v>0</v>
      </c>
    </row>
    <row r="716" spans="1:6" ht="12.75">
      <c r="A716" s="3"/>
      <c r="B716" s="1" t="s">
        <v>337</v>
      </c>
      <c r="C716" s="18"/>
      <c r="F716" s="33">
        <f t="shared" si="14"/>
        <v>0</v>
      </c>
    </row>
    <row r="717" spans="1:6" ht="12.75">
      <c r="A717" s="3"/>
      <c r="B717" s="1" t="s">
        <v>338</v>
      </c>
      <c r="C717" s="18"/>
      <c r="F717" s="33">
        <f t="shared" si="14"/>
        <v>0</v>
      </c>
    </row>
    <row r="718" spans="1:6" ht="12.75">
      <c r="A718" s="3"/>
      <c r="B718" s="1" t="s">
        <v>300</v>
      </c>
      <c r="C718" s="18"/>
      <c r="F718" s="33">
        <f t="shared" si="14"/>
        <v>0</v>
      </c>
    </row>
    <row r="719" spans="1:6" ht="12.75">
      <c r="A719" s="3"/>
      <c r="B719" s="1" t="s">
        <v>302</v>
      </c>
      <c r="C719" s="18" t="s">
        <v>36</v>
      </c>
      <c r="D719" s="33">
        <v>1</v>
      </c>
      <c r="F719" s="33">
        <f t="shared" si="14"/>
        <v>0</v>
      </c>
    </row>
    <row r="720" spans="1:6" ht="12.75">
      <c r="A720" s="3"/>
      <c r="B720" s="25"/>
      <c r="F720" s="33">
        <f t="shared" si="14"/>
        <v>0</v>
      </c>
    </row>
    <row r="721" spans="1:6" ht="12.75">
      <c r="A721" s="3">
        <v>10</v>
      </c>
      <c r="B721" s="2" t="s">
        <v>339</v>
      </c>
      <c r="C721" s="18"/>
      <c r="F721" s="33">
        <f t="shared" si="14"/>
        <v>0</v>
      </c>
    </row>
    <row r="722" spans="1:6" ht="12.75">
      <c r="A722" s="3"/>
      <c r="B722" s="1" t="s">
        <v>295</v>
      </c>
      <c r="C722" s="18"/>
      <c r="F722" s="33">
        <f t="shared" si="14"/>
        <v>0</v>
      </c>
    </row>
    <row r="723" spans="1:6" ht="12.75">
      <c r="A723" s="3"/>
      <c r="B723" s="1" t="s">
        <v>283</v>
      </c>
      <c r="C723" s="18"/>
      <c r="F723" s="33">
        <f t="shared" si="14"/>
        <v>0</v>
      </c>
    </row>
    <row r="724" spans="1:6" ht="12.75">
      <c r="A724" s="3"/>
      <c r="B724" s="1" t="s">
        <v>234</v>
      </c>
      <c r="C724" s="18"/>
      <c r="F724" s="33">
        <f t="shared" si="14"/>
        <v>0</v>
      </c>
    </row>
    <row r="725" spans="1:6" ht="12.75">
      <c r="A725" s="3"/>
      <c r="B725" s="1" t="s">
        <v>220</v>
      </c>
      <c r="C725" s="18"/>
      <c r="F725" s="33">
        <f t="shared" si="14"/>
        <v>0</v>
      </c>
    </row>
    <row r="726" spans="1:6" ht="12.75">
      <c r="A726" s="3"/>
      <c r="B726" s="1" t="s">
        <v>215</v>
      </c>
      <c r="C726" s="18"/>
      <c r="F726" s="33">
        <f t="shared" si="14"/>
        <v>0</v>
      </c>
    </row>
    <row r="727" spans="1:6" ht="12.75">
      <c r="A727" s="3"/>
      <c r="B727" s="1" t="s">
        <v>340</v>
      </c>
      <c r="C727" s="18"/>
      <c r="F727" s="33">
        <f t="shared" si="14"/>
        <v>0</v>
      </c>
    </row>
    <row r="728" spans="1:6" ht="12.75">
      <c r="A728" s="3"/>
      <c r="B728" s="1" t="s">
        <v>297</v>
      </c>
      <c r="C728" s="18"/>
      <c r="F728" s="33">
        <f t="shared" si="14"/>
        <v>0</v>
      </c>
    </row>
    <row r="729" spans="1:6" ht="12.75">
      <c r="A729" s="3"/>
      <c r="B729" s="1" t="s">
        <v>262</v>
      </c>
      <c r="C729" s="18"/>
      <c r="F729" s="33">
        <f t="shared" si="14"/>
        <v>0</v>
      </c>
    </row>
    <row r="730" spans="1:6" ht="12.75">
      <c r="A730" s="3"/>
      <c r="B730" s="1" t="s">
        <v>204</v>
      </c>
      <c r="C730" s="18"/>
      <c r="F730" s="33">
        <f t="shared" si="14"/>
        <v>0</v>
      </c>
    </row>
    <row r="731" spans="1:6" ht="12.75">
      <c r="A731" s="3"/>
      <c r="B731" s="1" t="s">
        <v>341</v>
      </c>
      <c r="C731" s="18"/>
      <c r="F731" s="33">
        <f t="shared" si="14"/>
        <v>0</v>
      </c>
    </row>
    <row r="732" spans="1:6" ht="12.75">
      <c r="A732" s="3"/>
      <c r="B732" s="1" t="s">
        <v>342</v>
      </c>
      <c r="C732" s="18"/>
      <c r="F732" s="33">
        <f t="shared" si="14"/>
        <v>0</v>
      </c>
    </row>
    <row r="733" spans="1:6" ht="12.75">
      <c r="A733" s="3"/>
      <c r="B733" s="1" t="s">
        <v>300</v>
      </c>
      <c r="C733" s="18"/>
      <c r="F733" s="33">
        <f t="shared" si="14"/>
        <v>0</v>
      </c>
    </row>
    <row r="734" spans="1:6" ht="12.75">
      <c r="A734" s="3"/>
      <c r="B734" s="1" t="s">
        <v>302</v>
      </c>
      <c r="C734" s="18" t="s">
        <v>36</v>
      </c>
      <c r="D734" s="33">
        <v>5</v>
      </c>
      <c r="F734" s="33">
        <f t="shared" si="14"/>
        <v>0</v>
      </c>
    </row>
    <row r="735" spans="1:6" ht="12.75">
      <c r="A735" s="3"/>
      <c r="B735" s="1"/>
      <c r="F735" s="33">
        <f t="shared" si="14"/>
        <v>0</v>
      </c>
    </row>
    <row r="736" spans="1:6" ht="25.5">
      <c r="A736" s="3">
        <v>11</v>
      </c>
      <c r="B736" s="1" t="s">
        <v>343</v>
      </c>
      <c r="C736" s="18" t="s">
        <v>95</v>
      </c>
      <c r="D736" s="33">
        <v>67</v>
      </c>
      <c r="F736" s="33">
        <f t="shared" si="14"/>
        <v>0</v>
      </c>
    </row>
    <row r="737" spans="1:6" ht="12.75">
      <c r="A737" s="3"/>
      <c r="F737" s="33">
        <f t="shared" si="14"/>
        <v>0</v>
      </c>
    </row>
    <row r="738" spans="1:6" ht="12.75">
      <c r="A738" s="3">
        <v>12</v>
      </c>
      <c r="B738" s="1" t="s">
        <v>344</v>
      </c>
      <c r="C738" s="18" t="s">
        <v>95</v>
      </c>
      <c r="D738" s="33">
        <v>67</v>
      </c>
      <c r="F738" s="33">
        <f t="shared" si="14"/>
        <v>0</v>
      </c>
    </row>
    <row r="739" spans="1:6" s="38" customFormat="1" ht="13.5" thickBot="1">
      <c r="A739" s="19"/>
      <c r="B739" s="28" t="s">
        <v>345</v>
      </c>
      <c r="C739" s="43"/>
      <c r="D739" s="39"/>
      <c r="E739" s="39"/>
      <c r="F739" s="39">
        <f>SUM(F610:F738)</f>
        <v>0</v>
      </c>
    </row>
    <row r="740" ht="13.5" thickTop="1">
      <c r="A740" s="3"/>
    </row>
    <row r="741" spans="1:3" ht="12.75">
      <c r="A741" s="3"/>
      <c r="B741" s="1"/>
      <c r="C741" s="18"/>
    </row>
    <row r="742" spans="1:6" ht="12.75">
      <c r="A742" s="31"/>
      <c r="B742" s="32"/>
      <c r="C742" s="32"/>
      <c r="D742" s="32"/>
      <c r="E742" s="32"/>
      <c r="F742" s="32"/>
    </row>
    <row r="743" spans="1:3" ht="12.75">
      <c r="A743" s="3"/>
      <c r="B743" s="32"/>
      <c r="C743" s="18"/>
    </row>
    <row r="744" spans="1:3" ht="12.75">
      <c r="A744" s="3"/>
      <c r="B744" s="32"/>
      <c r="C744" s="18"/>
    </row>
    <row r="745" spans="1:3" ht="12.75">
      <c r="A745" s="3"/>
      <c r="B745" s="1"/>
      <c r="C745" s="18"/>
    </row>
    <row r="746" spans="1:3" ht="12.75">
      <c r="A746" s="3"/>
      <c r="B746" s="1"/>
      <c r="C746" s="18"/>
    </row>
    <row r="747" spans="1:3" ht="12.75">
      <c r="A747" s="3"/>
      <c r="B747" s="1"/>
      <c r="C747" s="18"/>
    </row>
    <row r="748" spans="1:3" ht="12.75">
      <c r="A748" s="3"/>
      <c r="C748" s="18"/>
    </row>
    <row r="749" spans="1:3" ht="12.75">
      <c r="A749" s="3"/>
      <c r="B749" s="32"/>
      <c r="C749" s="18"/>
    </row>
    <row r="750" spans="1:3" ht="12.75">
      <c r="A750" s="3"/>
      <c r="B750" s="32"/>
      <c r="C750" s="18"/>
    </row>
    <row r="751" spans="1:3" ht="12.75">
      <c r="A751" s="3"/>
      <c r="B751" s="32"/>
      <c r="C751" s="18"/>
    </row>
    <row r="752" spans="1:3" ht="12.75">
      <c r="A752" s="3"/>
      <c r="B752" s="32"/>
      <c r="C752" s="18"/>
    </row>
    <row r="753" spans="1:3" ht="12.75">
      <c r="A753" s="3"/>
      <c r="B753" s="32"/>
      <c r="C753" s="18"/>
    </row>
    <row r="754" spans="1:3" ht="12.75">
      <c r="A754" s="3"/>
      <c r="B754" s="32"/>
      <c r="C754" s="18"/>
    </row>
    <row r="755" spans="1:3" ht="12.75">
      <c r="A755" s="3"/>
      <c r="B755" s="32"/>
      <c r="C755" s="18"/>
    </row>
    <row r="756" spans="1:3" ht="12.75">
      <c r="A756" s="3"/>
      <c r="B756" s="32"/>
      <c r="C756" s="18"/>
    </row>
    <row r="757" spans="1:3" ht="12.75">
      <c r="A757" s="3"/>
      <c r="B757" s="32"/>
      <c r="C757" s="18"/>
    </row>
    <row r="758" spans="1:3" ht="12.75">
      <c r="A758" s="3"/>
      <c r="B758" s="32"/>
      <c r="C758" s="18"/>
    </row>
    <row r="759" spans="1:3" ht="12.75">
      <c r="A759" s="3"/>
      <c r="B759" s="32"/>
      <c r="C759" s="18"/>
    </row>
    <row r="760" ht="12.75">
      <c r="B760" s="32"/>
    </row>
    <row r="761" ht="12.75">
      <c r="B761" s="32"/>
    </row>
    <row r="762" ht="12.75">
      <c r="B762" s="32"/>
    </row>
    <row r="763" ht="12.75">
      <c r="B763" s="32"/>
    </row>
    <row r="764" ht="12.75">
      <c r="B764" s="32"/>
    </row>
    <row r="765" ht="12.75">
      <c r="B765" s="32"/>
    </row>
    <row r="766" ht="12.75">
      <c r="B766" s="32"/>
    </row>
    <row r="767" ht="12.75">
      <c r="B767" s="32"/>
    </row>
    <row r="768" ht="12.75">
      <c r="B768" s="32"/>
    </row>
    <row r="769" ht="12.75">
      <c r="B769" s="32"/>
    </row>
    <row r="770" ht="12.75">
      <c r="B770" s="32"/>
    </row>
    <row r="771" ht="12.75">
      <c r="B771" s="32"/>
    </row>
    <row r="772" ht="12.75">
      <c r="B772" s="32"/>
    </row>
    <row r="773" ht="12.75">
      <c r="B773" s="32"/>
    </row>
    <row r="774" ht="12.75">
      <c r="B774" s="32"/>
    </row>
    <row r="775" ht="12.75">
      <c r="B775" s="32"/>
    </row>
    <row r="776" ht="12.75">
      <c r="B776" s="32"/>
    </row>
    <row r="777" ht="12.75">
      <c r="B777" s="32"/>
    </row>
    <row r="778" ht="12.75">
      <c r="B778" s="32"/>
    </row>
    <row r="779" ht="12.75">
      <c r="B779" s="32"/>
    </row>
    <row r="780" ht="12.75">
      <c r="B780" s="32"/>
    </row>
    <row r="781" ht="12.75">
      <c r="B781" s="32"/>
    </row>
  </sheetData>
  <sheetProtection selectLockedCells="1" selectUnlockedCells="1"/>
  <mergeCells count="1">
    <mergeCell ref="A370:A371"/>
  </mergeCells>
  <printOptions/>
  <pageMargins left="0.984251968503937" right="0.5905511811023623" top="0.7874015748031497" bottom="1.1811023622047245" header="0.5118110236220472" footer="0.5905511811023623"/>
  <pageSetup horizontalDpi="300" verticalDpi="300" orientation="portrait" paperSize="9" scale="85" r:id="rId1"/>
  <headerFooter alignWithMargins="0">
    <oddFooter>&amp;C&amp;P/&amp;N</oddFooter>
  </headerFooter>
  <rowBreaks count="14" manualBreakCount="14">
    <brk id="17" max="255" man="1"/>
    <brk id="45" max="255" man="1"/>
    <brk id="60" max="5" man="1"/>
    <brk id="87" max="5" man="1"/>
    <brk id="127" max="5" man="1"/>
    <brk id="186" max="255" man="1"/>
    <brk id="244" max="5" man="1"/>
    <brk id="272" max="5" man="1"/>
    <brk id="300" max="255" man="1"/>
    <brk id="308" max="255" man="1"/>
    <brk id="349" max="5" man="1"/>
    <brk id="368" max="5" man="1"/>
    <brk id="576" max="255" man="1"/>
    <brk id="589"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2013-04-02T07:40:07Z</cp:lastPrinted>
  <dcterms:created xsi:type="dcterms:W3CDTF">2013-04-02T06:22:17Z</dcterms:created>
  <dcterms:modified xsi:type="dcterms:W3CDTF">2013-05-14T10:05:28Z</dcterms:modified>
  <cp:category/>
  <cp:version/>
  <cp:contentType/>
  <cp:contentStatus/>
</cp:coreProperties>
</file>