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3635" windowHeight="14220" tabRatio="892" activeTab="1"/>
  </bookViews>
  <sheets>
    <sheet name="REKAPITULACIJA" sheetId="1" r:id="rId1"/>
    <sheet name="SPLOŠNO" sheetId="2" r:id="rId2"/>
    <sheet name="SVETILKE I" sheetId="3" r:id="rId3"/>
    <sheet name="MONTAZNI M I" sheetId="4" r:id="rId4"/>
    <sheet name="RAZDELILNIKI I" sheetId="5" r:id="rId5"/>
    <sheet name="OGREVANJE ŽL I" sheetId="6" r:id="rId6"/>
    <sheet name="OŽ-STROJNE I" sheetId="7" r:id="rId7"/>
    <sheet name="UNIVERZALNO I" sheetId="8" r:id="rId8"/>
    <sheet name="POŽAR I" sheetId="9" r:id="rId9"/>
    <sheet name="DOMOFON I" sheetId="10" r:id="rId10"/>
    <sheet name="STRELOVOD I" sheetId="11" r:id="rId11"/>
    <sheet name="OSTALE OB I" sheetId="12" r:id="rId12"/>
  </sheets>
  <definedNames>
    <definedName name="_Toc289939629">#REF!</definedName>
    <definedName name="OLE_LINK1" localSheetId="9">'DOMOFON I'!#REF!</definedName>
    <definedName name="OLE_LINK1" localSheetId="3">'MONTAZNI M I'!#REF!</definedName>
    <definedName name="OLE_LINK1" localSheetId="6">'OŽ-STROJNE I'!#REF!</definedName>
    <definedName name="OLE_LINK1" localSheetId="8">'POŽAR I'!#REF!</definedName>
    <definedName name="OLE_LINK1" localSheetId="4">'RAZDELILNIKI I'!#REF!</definedName>
    <definedName name="OLE_LINK1" localSheetId="10">'STRELOVOD I'!#REF!</definedName>
    <definedName name="OLE_LINK1" localSheetId="2">'SVETILKE I'!#REF!</definedName>
    <definedName name="OLE_LINK1" localSheetId="7">'UNIVERZALNO I'!#REF!</definedName>
    <definedName name="OLE_LINK3" localSheetId="9">'DOMOFON I'!#REF!</definedName>
    <definedName name="OLE_LINK3" localSheetId="3">'MONTAZNI M I'!#REF!</definedName>
    <definedName name="OLE_LINK3" localSheetId="6">'OŽ-STROJNE I'!#REF!</definedName>
    <definedName name="OLE_LINK3" localSheetId="8">'POŽAR I'!#REF!</definedName>
    <definedName name="OLE_LINK3" localSheetId="4">'RAZDELILNIKI I'!#REF!</definedName>
    <definedName name="OLE_LINK3" localSheetId="10">'STRELOVOD I'!#REF!</definedName>
    <definedName name="OLE_LINK3" localSheetId="2">'SVETILKE I'!#REF!</definedName>
    <definedName name="OLE_LINK3" localSheetId="7">'UNIVERZALNO I'!#REF!</definedName>
    <definedName name="_xlnm.Print_Area" localSheetId="9">'DOMOFON I'!$A$1:$F$23</definedName>
    <definedName name="_xlnm.Print_Area" localSheetId="3">'MONTAZNI M I'!$A$1:$F$121</definedName>
    <definedName name="_xlnm.Print_Area" localSheetId="5">'OGREVANJE ŽL I'!$A$1:$F$37</definedName>
    <definedName name="_xlnm.Print_Area" localSheetId="11">'OSTALE OB I'!$A$1:$F$10</definedName>
    <definedName name="_xlnm.Print_Area" localSheetId="6">'OŽ-STROJNE I'!$A$1:$F$56</definedName>
    <definedName name="_xlnm.Print_Area" localSheetId="8">'POŽAR I'!$A$1:$F$76</definedName>
    <definedName name="_xlnm.Print_Area" localSheetId="4">'RAZDELILNIKI I'!$A$1:$F$132</definedName>
    <definedName name="_xlnm.Print_Area" localSheetId="0">'REKAPITULACIJA'!$A$1:$D$28</definedName>
    <definedName name="_xlnm.Print_Area" localSheetId="10">'STRELOVOD I'!$A$1:$F$33</definedName>
    <definedName name="_xlnm.Print_Area" localSheetId="2">'SVETILKE I'!$A$1:$F$34</definedName>
    <definedName name="_xlnm.Print_Area" localSheetId="7">'UNIVERZALNO I'!$A$1:$F$23</definedName>
    <definedName name="_xlnm.Print_Titles" localSheetId="9">'DOMOFON I'!$1:$4</definedName>
    <definedName name="_xlnm.Print_Titles" localSheetId="3">'MONTAZNI M I'!$1:$4</definedName>
    <definedName name="_xlnm.Print_Titles" localSheetId="6">'OŽ-STROJNE I'!$1:$5</definedName>
    <definedName name="_xlnm.Print_Titles" localSheetId="8">'POŽAR I'!$1:$4</definedName>
    <definedName name="_xlnm.Print_Titles" localSheetId="4">'RAZDELILNIKI I'!$1:$3</definedName>
    <definedName name="_xlnm.Print_Titles" localSheetId="10">'STRELOVOD I'!$1:$3</definedName>
    <definedName name="_xlnm.Print_Titles" localSheetId="2">'SVETILKE I'!$1:$4</definedName>
    <definedName name="_xlnm.Print_Titles" localSheetId="7">'UNIVERZALNO I'!$1:$4</definedName>
  </definedNames>
  <calcPr fullCalcOnLoad="1"/>
</workbook>
</file>

<file path=xl/sharedStrings.xml><?xml version="1.0" encoding="utf-8"?>
<sst xmlns="http://schemas.openxmlformats.org/spreadsheetml/2006/main" count="871" uniqueCount="299">
  <si>
    <t>kpl</t>
  </si>
  <si>
    <t>m</t>
  </si>
  <si>
    <t>kos</t>
  </si>
  <si>
    <t>SKUPAJ:</t>
  </si>
  <si>
    <t>Opis postavke</t>
  </si>
  <si>
    <t>e.m.</t>
  </si>
  <si>
    <t>€/enoto</t>
  </si>
  <si>
    <t>€ skupaj</t>
  </si>
  <si>
    <t>kol</t>
  </si>
  <si>
    <t>OPOMBA:</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</si>
  <si>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</si>
  <si>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</si>
  <si>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kg</t>
  </si>
  <si>
    <t>ur</t>
  </si>
  <si>
    <t>V.</t>
  </si>
  <si>
    <t>I.</t>
  </si>
  <si>
    <t>II.</t>
  </si>
  <si>
    <t>III.</t>
  </si>
  <si>
    <t>IV.</t>
  </si>
  <si>
    <t>Pregled splošne razsvetljave</t>
  </si>
  <si>
    <t>Pregled zasilne razsvetljave</t>
  </si>
  <si>
    <t>REKAPITULACIJA ELEKTRIČNIH INSTALACIJ</t>
  </si>
  <si>
    <t>VI.</t>
  </si>
  <si>
    <t>Priključnica stalna za priklop el. naprav, 3-5 polna, 16 A, v kompletu z p/o razvodnico za opečni zid.</t>
  </si>
  <si>
    <t>Parapetni pokrov v beli barvi ali po želji arhitekta</t>
  </si>
  <si>
    <t>Dvojna komunikacijska vtičnica 2 x RJ45, kat 6, VIMAR Plana ali slično bele barve montirana v parapetnem kanalu.</t>
  </si>
  <si>
    <t>Omarica D. I. P. (doza za izenačitve potencialov) PS 49 za vgradnjo v opečno steno. V kompletu s priključno sponko z vijaki.</t>
  </si>
  <si>
    <t>Sodelovanje pri izvedbi strojnih instalacij za priklope in izvedbo elektroinstalkacij za strojne instalacije</t>
  </si>
  <si>
    <t xml:space="preserve">Zaščitna masa za tesnenje kablov na prehodnih odprtinah skozi požarne stene upoštevajoč predpise in standarde </t>
  </si>
  <si>
    <t>Meritve jakotočnih instalacij</t>
  </si>
  <si>
    <t>-</t>
  </si>
  <si>
    <t>glavno stikalo 3p, 63 A</t>
  </si>
  <si>
    <t>impulzni rele</t>
  </si>
  <si>
    <t>instalacijski odklopnik 16 A, C, 1p</t>
  </si>
  <si>
    <t>instalacijski odklopnik 16 A, C, 3p</t>
  </si>
  <si>
    <t>drobni vezni, montažni in označevalni material material</t>
  </si>
  <si>
    <t>instalacijski odklopnik 6 A, C, 1p</t>
  </si>
  <si>
    <t>Kabel NYY-J 5x1,5mm2</t>
  </si>
  <si>
    <t>Kabel NYY-J 3x2,5mm2</t>
  </si>
  <si>
    <t>Kabel NYY-J 5x2,5mm2</t>
  </si>
  <si>
    <t>IPC cev fi 48</t>
  </si>
  <si>
    <t>IPC cev fi 16</t>
  </si>
  <si>
    <t>Gewiss cevi ali slične fi  11-29mm</t>
  </si>
  <si>
    <t xml:space="preserve">Pocinkani valjanec FeZn 20x3mm, komplet s pritrdilnim spojnim materialom </t>
  </si>
  <si>
    <t>2000 x 800 x 800,  s stranicami, komplet</t>
  </si>
  <si>
    <t>V omari je vgrajena oprema :</t>
  </si>
  <si>
    <t>BONPET gasilne kapsule</t>
  </si>
  <si>
    <t xml:space="preserve">  2.5 m</t>
  </si>
  <si>
    <t>Nosilec kablov, višine 2U</t>
  </si>
  <si>
    <t>Enota z 9 vtičnicami 1L+N+PE</t>
  </si>
  <si>
    <t>Križne sponke za pocinkani valjanec FeZn 25x4mm</t>
  </si>
  <si>
    <t>VII.</t>
  </si>
  <si>
    <t>VIII.</t>
  </si>
  <si>
    <t>glavno stikalo 3p, 40 A</t>
  </si>
  <si>
    <t>instalacijski odklopnik 10 A, C, 1p</t>
  </si>
  <si>
    <t>DELO</t>
  </si>
  <si>
    <t xml:space="preserve">Tipke s tlivko VIMAR ali sličen z dozami, uvodnicami pokrovi </t>
  </si>
  <si>
    <t>Kabel NYY 4x25mm2</t>
  </si>
  <si>
    <t>Kabel E90 3x2,5mm2</t>
  </si>
  <si>
    <t>Kabel Olflex classic 110 5G 1,5mm2</t>
  </si>
  <si>
    <t>UTP 4x2x024 awg, kat.6</t>
  </si>
  <si>
    <t>Zaščitna cev RBT fi 16 mm položena v litobetonski steni ali knauf steni</t>
  </si>
  <si>
    <t>Priklop elementov strojnih instalacij (EMV, tipal, črpalk) do 1,5kV...</t>
  </si>
  <si>
    <t>Priklop elementov strojnih instalacij (bojler) nad 1,5kV...</t>
  </si>
  <si>
    <t>Zaščitne cevi Gewiss  fi11-29mm</t>
  </si>
  <si>
    <t>Izdelava popravkov v PZI dokumentaciji s strani izvajalca</t>
  </si>
  <si>
    <t>prenapetostni odvodnik Protect C, 3p, 40/230</t>
  </si>
  <si>
    <t>prenapetostni odvodnik Protect C, 1p, 40/230</t>
  </si>
  <si>
    <t>kontaktor R 25-40</t>
  </si>
  <si>
    <t>varovalčno stikalo TYTAN II, 3p</t>
  </si>
  <si>
    <t>vložki za TYTAN II 20A</t>
  </si>
  <si>
    <t>vložki za TYTAN II 25A</t>
  </si>
  <si>
    <t>vezava razdelilnika</t>
  </si>
  <si>
    <t>priklop razdelilnika</t>
  </si>
  <si>
    <t>meritve razdelilnika</t>
  </si>
  <si>
    <t>FI zaščitno stikalo FI68 3p, 40/0,03 A</t>
  </si>
  <si>
    <t>Omara za komunikacijo na pr. Altis, LEGRAND, dimenzije</t>
  </si>
  <si>
    <t>Vmesnik RS232/485 za MASTER/SLAVE in dodatni prikazovalnik</t>
  </si>
  <si>
    <t>Akumulator 12V/15Ah</t>
  </si>
  <si>
    <t>Javljalniki</t>
  </si>
  <si>
    <t>Podnožje univerzalno za javljalnik</t>
  </si>
  <si>
    <t>Vzorčna komora</t>
  </si>
  <si>
    <t>Vzorčna komora za montažo v prezračevalni jašek</t>
  </si>
  <si>
    <t>Sirene, prikazovalniki, magneti</t>
  </si>
  <si>
    <t>Vezni material</t>
  </si>
  <si>
    <t>Dobava in polaganje kabel NHXH FE 180/E90 3x2,5 mm2</t>
  </si>
  <si>
    <t>Dobava in polaganje kabla 1xNHXH FE 180/E90 3x1,5 mm2</t>
  </si>
  <si>
    <t>Montaža in priklop elementov na pripravljene instalacije</t>
  </si>
  <si>
    <t>Priklop in zagon požarne centrale, spuščanje sistema v obratovanje</t>
  </si>
  <si>
    <t>Pregled za pridobitev Potrdila o brezhibnem delovanju s strani pristojne institucije</t>
  </si>
  <si>
    <t>Šolanje uporabnikov za delo s sistemom in predaja navodil</t>
  </si>
  <si>
    <t>Izdelava projektne in tehnične dokumentacije</t>
  </si>
  <si>
    <t>Nosilec za PVC ravne kritine SON 17 ali sličen</t>
  </si>
  <si>
    <t>Oznaka merilnega mesta 20 x 48</t>
  </si>
  <si>
    <t>Zidna merilna omarica ZON 05 A ali slična</t>
  </si>
  <si>
    <t>Merilna sponka 3 x 58 Rf ali slična</t>
  </si>
  <si>
    <t>Meritve</t>
  </si>
  <si>
    <t>Projektantski nadzor</t>
  </si>
  <si>
    <t>SPLOŠNO (OPOZORILA IN OPOMBE)</t>
  </si>
  <si>
    <t>Pri izdelavi ponudbe na podlagi predmetnega popisa je potrebno v ceni posamezne enote ali sistema navedenega v popisu upoštevati:</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</si>
  <si>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</si>
  <si>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</si>
  <si>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</si>
  <si>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montažo preda nadzornemu organu (atesti, izjave o skladnosti, CE certifikati, tehnična soglasja…)</t>
  </si>
  <si>
    <t>c)</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</si>
  <si>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</si>
  <si>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</si>
  <si>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</si>
  <si>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t>
  </si>
  <si>
    <t>f)</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</si>
  <si>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</si>
  <si>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h)</t>
  </si>
  <si>
    <t>l)</t>
  </si>
  <si>
    <t>Zagon in kontrola posameznega sistema v celoti ter izdelava zapisnika o funkcionalnosti sistema.</t>
  </si>
  <si>
    <t>o)</t>
  </si>
  <si>
    <t>Vris sprememb, nastalih med gradnjo v PZI načrt ter predaja teh izdelovalcu PID načrta.</t>
  </si>
  <si>
    <t>r)</t>
  </si>
  <si>
    <t>Izdelava dokazila o zanesljivosti objekta skladno z veljavnim pravilnikom.</t>
  </si>
  <si>
    <t>s)</t>
  </si>
  <si>
    <t>Priprava podrobnih navodil za obratovanje in vzdrževanje elementov in sistemov v objektu. Uvajanje upravljavca sistemov investitorja, poučevanja, šolanja ter pomoč v prvem letu obratovanja.</t>
  </si>
  <si>
    <t>t)</t>
  </si>
  <si>
    <t>Prevezava obstoječih razvodov na nove razvode.</t>
  </si>
  <si>
    <t>v)</t>
  </si>
  <si>
    <t>Gasilni aparati so zajeti v gradbenem popisu!</t>
  </si>
  <si>
    <t>x)</t>
  </si>
  <si>
    <t>y)</t>
  </si>
  <si>
    <t>Montažo materiala, izvedeno s strani strokovno usposobljene osebe, po potrebi osebe, ki je pooblaščena za montažo. Vsa oprema mora biti montirana skladno z navodili proizvajalca. V sklopu montaže je potrebno upoštevati ves drobni montažni material, pripravljalna in zaključna dela, izdelavo morebiti potrebnih prebojev in dolbenj.</t>
  </si>
  <si>
    <t>Trdnostne in ostale potrebne preizkuse sistemov z zapisniki o izvedbah preizkusov, podpisanimi s strani nadzornega organa. V kolikor je za posamezno instalacijo potrebno pridobiti ustrezno dokumentacijo drugega podjetja, je potrebno upoštevati stroške nadzora s strani tega podjetja, naročilo preskusov in pridobitev dokumentacije o ustreznosti in uspešno opravljenih preizkusih.</t>
  </si>
  <si>
    <t>Patch panel 24 port UTP, 300MHz, cat.6</t>
  </si>
  <si>
    <t>Pocinkani valjanec FeZn 25x4 mm2</t>
  </si>
  <si>
    <t>Kabel NYY-J 3x1,5mm2</t>
  </si>
  <si>
    <t>Dobava in polaganje ognejevarnih cevi fi 11 mm</t>
  </si>
  <si>
    <t>DDV</t>
  </si>
  <si>
    <t>SKUPAJ z DDV:</t>
  </si>
  <si>
    <t>Nadometna svetilka SV1 Disano 1540 Cosmo FLC 2x18L ali ekvivalentna</t>
  </si>
  <si>
    <t>Nadgradna zasilna svetilka SV2A COOPER SIRIOS 8W 1h, pripravni spoj ali ekvivalentna</t>
  </si>
  <si>
    <t>Nadgradna zasilna svetilka SV1A COOPER SIRIOS 11W 1h, pripravni spoj ali ekvivalentna</t>
  </si>
  <si>
    <t>Vgradna zasilna svetilka SV3A COOPER SIRIOS 11W 1h, pripravni spoj ali ekvivalentna</t>
  </si>
  <si>
    <t>Vgradna zasilna svetilka SV5A COOPER SIRIOS 8W 1h, PIKTOGRAM DOL, trajni spoj ali ekvivalentna</t>
  </si>
  <si>
    <t>Drobni material</t>
  </si>
  <si>
    <t>%</t>
  </si>
  <si>
    <t>Transportni stroški</t>
  </si>
  <si>
    <t>Pregled, meritve, izdaja protokolov, posnetki stanja za PID.</t>
  </si>
  <si>
    <t>Izdelava PID projekta</t>
  </si>
  <si>
    <t>kpl.</t>
  </si>
  <si>
    <t>FAP 544 - Protipožarna centrala z mikropeocesorjem z 2 loop linijami,razširljiva na 4 loop linij, 512 naslovov, digitalna komunikacija, z displayom, 128 naslovov na linijo, programljiva preko tipkovnice in PC (USB port), 480 programirljivih con, 1000 dogodkov spomina, možnost priklopa oddaljene kontrole, prostor za bateriji, izhod 2A, L490xH350xG145 ali ekvivalentna</t>
  </si>
  <si>
    <t>FKP500 dodatni prikazovalnik sistema z 4 vrstičnim 40 mestnim displayom, namizna / zidna montaža, komunikacija preko RS 485, max 16 dodatnih prikazovalnikov na sistem, sive barve</t>
  </si>
  <si>
    <t>Napajalnik 24Vdc/5A, v ohišju, prostor za dve bateriji, IP30, priklop na 230Vac/50Hz,             dimenzije: V 450 x Š 260 x G 205mm</t>
  </si>
  <si>
    <t>Termični javljalnik, alarm pri 58°C, nastavljiv tudi kot izolator linije, Ø 90 x 40mm (h)</t>
  </si>
  <si>
    <t xml:space="preserve">Optično dimni javljalnik, zaznava dima na principu foto -optike nastavljiv tudi kot izolator linije, Ø 90 x 31mm (h), </t>
  </si>
  <si>
    <t xml:space="preserve">Ročni javljalnik s povratnim steklom (realarm sistem) </t>
  </si>
  <si>
    <t>1 vhod / 1 izhod, nastavljiv vhodno izhodni modul, rele 30Vdc/1A (nc ali no), napajanje preko požarne linije z ohišjem</t>
  </si>
  <si>
    <t>4 vhodi / 4 izhodi, nastavljivi vhodno izhodni modul, rele 30Vdc/1A (nc ali no), napajanje preko požarne linije, zaseda 4 programirljive naslove z ohišjem</t>
  </si>
  <si>
    <t>Sirena 24V / 68mA za zunanjo montažo z bliskavico (rdeča), 110dB - cooper, IP65</t>
  </si>
  <si>
    <t>Sirena 24V / 32mA za  notranjo montažo(rdeča),102dB - cooper, IP54 nizka 63mm</t>
  </si>
  <si>
    <t>Javljanje plina</t>
  </si>
  <si>
    <t>Relejska kartica za javljalnike plina serije 700  (za 1043/701 in 703),   2 x rele alarma in 1 x rele napake</t>
  </si>
  <si>
    <t>Javljalnik zemeljskega plina (metan), analogni, 4-20mA, 0-100%LIE, poraba 140mA/12V, priklop od12-24Vdc, IP 55,  EX II 3GD</t>
  </si>
  <si>
    <t>Tabla dvostranska z bliskavico in brenčačem 24V in napisom za javljanje PLINA z napisom "POZOR PLIN ZAPUSTI PROSTOR!"</t>
  </si>
  <si>
    <t>Napisne ploščice za naslove elementov</t>
  </si>
  <si>
    <t>Označevanje in programiranje elementov</t>
  </si>
  <si>
    <t>Kalibracija javljalnikov PLIN - CO in nastavitve</t>
  </si>
  <si>
    <t>Dobava in polaganje kabla H(St)H E90 1x2x0,8 mm 2 - rdeč, brezhalogenski, z certifikatom o ustreznosti</t>
  </si>
  <si>
    <t>SV11 Nadgradni halogenski reflektor s senzorjem, IP44 zaščita (komplet z montažnim priborom i9n sijalko)  STEINEL HS 150 IR ali slična</t>
  </si>
  <si>
    <t>Kabel NYY-J 4x1,5mm2</t>
  </si>
  <si>
    <t>Kabel LiYCY 4x1mm2</t>
  </si>
  <si>
    <t>Kabel LiYCY 2x1mm2</t>
  </si>
  <si>
    <t>Kabel NYY-J 5x10mm2</t>
  </si>
  <si>
    <t>Kabel NYY-J 4x50mm2</t>
  </si>
  <si>
    <t>Kabel NYY-J 4x25mm2</t>
  </si>
  <si>
    <t>glavno stikalo 3p, 160 A</t>
  </si>
  <si>
    <t>vložki za TYTAN II 35A</t>
  </si>
  <si>
    <t>vložki za TYTAN II 50A</t>
  </si>
  <si>
    <t>varovalčno stikalo NV 000, 3p</t>
  </si>
  <si>
    <t>vložki za NV 000 80A</t>
  </si>
  <si>
    <t>SKUPJ RAZDELILNIK R-G</t>
  </si>
  <si>
    <t>KZS zaščitni odklopnik 10/0,03A, 1p+N</t>
  </si>
  <si>
    <t>Razdelilnik R-P-Vrtec za jaki tok, tipska podometna omara 4x18 mest, s  ključavnico in opremljen z:</t>
  </si>
  <si>
    <t>SKUPJ RAZDELILNIK R-P-Vrtec</t>
  </si>
  <si>
    <t>Razdelilnik R-N1 za jaki tok, tipska podometna omara 4x18 mest, s  ključavnico in opremljen z:</t>
  </si>
  <si>
    <t>SKUPJ RAZDELILNIK R-N1</t>
  </si>
  <si>
    <t>SKUPJ RAZDELILNIK R-N3</t>
  </si>
  <si>
    <t>Razdelilnik R-N-MM za jaki tok, tipska podometna omara 3x12 mest, s  ključavnico in opremljen z:</t>
  </si>
  <si>
    <t>SKUPJ RAZDELILNIK R-N-MM</t>
  </si>
  <si>
    <t>vklopna tipka</t>
  </si>
  <si>
    <t>Razdelilnik R-Klima za jaki tok, tipska podometna omara 4x18 mest, s  ključavnico in opremljen z:</t>
  </si>
  <si>
    <t>vložki za TYTAN II 16A</t>
  </si>
  <si>
    <t>glavno stikalo 3p, 40A</t>
  </si>
  <si>
    <t>FI zaščitno stikalo na diferenčni tok 3p, 40A, 30mA</t>
  </si>
  <si>
    <t>krmilnik za taljenje ledu Devireg 850 ali sličen za zaščito pred zmrzaljo in preprečitev pojava ledenih sveč v strešnih žlebovih in odtokih</t>
  </si>
  <si>
    <t>napajalnik AC/DC, 230V/24V, 24 W</t>
  </si>
  <si>
    <t>instalacijski odklopnik 1p, B, 2A</t>
  </si>
  <si>
    <t>instalacijski odklopnik 1p, B, 6A</t>
  </si>
  <si>
    <t>instalacijski odklopnik 1p, B, 16A</t>
  </si>
  <si>
    <t>idikator delovanja sistema</t>
  </si>
  <si>
    <t>alarm za nadzor tipala in senzorja</t>
  </si>
  <si>
    <t xml:space="preserve">Senzor temperature in vlage </t>
  </si>
  <si>
    <t>Priključni vodotesni raychem spoj</t>
  </si>
  <si>
    <t>ATESTIRAN grelni kabel za taljenje ledu  GL-116 dolžine 116 m, moč 2326 W (20 W/m), za vgradnjo v žlote in odtočne cevi, kpl. s pritrdilno in obesno opremo</t>
  </si>
  <si>
    <t>Napajalni kabel  OLFLEX 3x2,5m2</t>
  </si>
  <si>
    <t xml:space="preserve">Signalni kabel LiYCY 4x1mm2 </t>
  </si>
  <si>
    <t xml:space="preserve">OPOMBA: </t>
  </si>
  <si>
    <t>Pred nabavo grelnih kablov, je potrebno točne dolžine grelnih kablov preveriti na objektu!</t>
  </si>
  <si>
    <t>Razdelilnik R-Kot. za jaki tok, dimenzij 1000 x 2000 x 300 mm kovinski z vrati , ključavnico in opremljen z:</t>
  </si>
  <si>
    <t>SKUPAJ RAZDELILNIK R-Kot.</t>
  </si>
  <si>
    <t>glavno stikalo 3p, 100 A</t>
  </si>
  <si>
    <t>instalacijski odklopnik 20 A, C, 3p</t>
  </si>
  <si>
    <t>instalacijski odklopnik 25 A, C, 3p</t>
  </si>
  <si>
    <t>signalna svetilka LED zelena, 230V</t>
  </si>
  <si>
    <t>stabilizirani usmernik 230/24V 100W</t>
  </si>
  <si>
    <t>Kabel NYY-J 2x1,5mm2</t>
  </si>
  <si>
    <t>Kabel NYY-J 8x1,5mm2</t>
  </si>
  <si>
    <t>Kabel NYY-J 5x6mm2</t>
  </si>
  <si>
    <t xml:space="preserve">Zvonec s transformatorjem </t>
  </si>
  <si>
    <t>Električna ura dvostranska</t>
  </si>
  <si>
    <t>Kabel NYY 4x16mm2</t>
  </si>
  <si>
    <t>Kabel NYY 4x50mm2</t>
  </si>
  <si>
    <t>Žica Rf fi 8 mm</t>
  </si>
  <si>
    <t>Križne sponke za žico Rf fi 8 mm</t>
  </si>
  <si>
    <t>Stikalo navadno VIMAR ali slično z dozami, uvodnicami pokrovi (enojno, dvojno, trojno)</t>
  </si>
  <si>
    <t>Stikalo izmenično VIMAR ali slično z dozami, uvodnicami pokrovi (enojno, dvojno, trojno)</t>
  </si>
  <si>
    <t>Stikalo križno VIMAR ali slično z dozami, uvodnicami pokrovi (enojno)</t>
  </si>
  <si>
    <t>Šuko vtičnica 230 V, 16 A, IP 44, tip VIMAR Plana šolske bele barve ali slično v kompletu z razvodnico za litobetonsko ali knauf steno vrtljivo zaščito (šolska vtičnica), fi 60 mm.</t>
  </si>
  <si>
    <t>Zvočnik za obvestila</t>
  </si>
  <si>
    <t>Omarica G. I. P. (doza za glavno izenačitev potencialov) PS 49 za vgradnjo v opečno ali litobetonsko steno. V kompletu s priključno sponko in vijaki.</t>
  </si>
  <si>
    <t>Trofazna vtičnica, 3x230/400V, 16A, L1+L2+L3+N+PE, vodotesna z zaščitnim pokrovom IP44. V kompletu z razvodnico (enojno) za vgradnjo v opečno ali litobetonsko steno,fi 60 mm</t>
  </si>
  <si>
    <t>Grebenasto stikalo 4G 25-10-P</t>
  </si>
  <si>
    <t xml:space="preserve">Kabelske police - jakotočne PK 200, komplet s pritrdilnim spojnim materialom </t>
  </si>
  <si>
    <t>Priklop stroja za lupljenje krompirja po zahtevah dobavitelja opreme</t>
  </si>
  <si>
    <t>Priklop parnega konvektomata po zahtevah dobavitelja opreme</t>
  </si>
  <si>
    <t>Priklop hlajene mize po zahtevah dobavitelja opreme</t>
  </si>
  <si>
    <t>Priklop ogrevanega pulta po zahtevah dobavitelja opreme</t>
  </si>
  <si>
    <t>Priklop pomivalnega stroja preko grebenastega stikala po zahtevah dobavitelja opreme</t>
  </si>
  <si>
    <t>Priklop regulacijskih žaluzij po zahtevah strojnih inštalacij</t>
  </si>
  <si>
    <t>Priklop ventilatorjev po zahtevah strojnih inštalacij</t>
  </si>
  <si>
    <t>Priklop razdelilcev talnega gretja po zahtevah strojnih inštalacij</t>
  </si>
  <si>
    <t>Priklop regulacijske žaluzije preko zveznega stikala, po zahtevah strojnih inštalacij</t>
  </si>
  <si>
    <t xml:space="preserve">Zaščitna masa pyroexpan-a za tesnenje kablov na prehodnih odprtinah skozi požarne stene upoštevajoč predpise in standarde </t>
  </si>
  <si>
    <t>Priklop presostata in plinskega ventila po zahtevah strojnih inštalacij</t>
  </si>
  <si>
    <t>Priklop razsvetljave v napi po zahtevah dobavitelja opreme</t>
  </si>
  <si>
    <t>Priklop termostatov za talno gretje po zahtevah strojnih inštalacij</t>
  </si>
  <si>
    <t>Priklop termostatskih ventilov za cirkulacijo po zahtevah strojnih inštalacij</t>
  </si>
  <si>
    <t>Povezovalni kabli UTP, RJ45 - RJ45, cat 6(+)</t>
  </si>
  <si>
    <t>Optični kabel 12x50/125um</t>
  </si>
  <si>
    <t>LiYCY 2x1mm2</t>
  </si>
  <si>
    <t>LiYCY 3x1mm2</t>
  </si>
  <si>
    <t>Zvočniški kabel 2x1mm2</t>
  </si>
  <si>
    <t>Notranja enota domofona</t>
  </si>
  <si>
    <t>Kabel Iy(st)Y  1 x 2 x 0,8 mm2, delno položen po kabelski lestvi delno po litobetonski plošči</t>
  </si>
  <si>
    <t>Nastavitve, meritve in spuščanje sistema v obratovanje</t>
  </si>
  <si>
    <t>Vhodni panel domofona z mikrozvočno kombinacijo in 1 klicno tipko, p/o izvedbe sličen ali (URMET - VEZAVE )</t>
  </si>
  <si>
    <t>El. ključavnica 12 VDC, požarna varnost 341 000e-03 GREY.Pred nabavo preveri, ali je ključavnico možno vgraditi v izbrana vrata</t>
  </si>
  <si>
    <t>Šuko vtičnica 3x230 V, 16 A, tip VIMAR Plana bele barve ali slično za vgradnjo v parapetni kanal (šolska vtičnica)</t>
  </si>
  <si>
    <t>Šuko vtičnica 230 V, 16 A, tip VIMAR Plana šolske bele barve ali slično v kompletu z razvodnico za litobetonsko ali knauf steno  (šolska vtičnica), fi 60 mm.</t>
  </si>
  <si>
    <t>Parapetni kanal v beli barvi ali  po želji arhitekta PK130/65 z drobnim materialom</t>
  </si>
  <si>
    <t>Razdelilnik R-G za jaki tok, dimenzij 800 x 2100 x 300 mm kovinski z vrati , ključavnico in opremljen z:</t>
  </si>
  <si>
    <t>Razdelilnik R-Kuh. za jaki tok, dimenzij 600 x 1400 x 250 mm kovinski z vrati , ključavnico in opremljen z:</t>
  </si>
  <si>
    <t>Faza I</t>
  </si>
  <si>
    <t>IX.</t>
  </si>
  <si>
    <t>X.</t>
  </si>
  <si>
    <t>kontaktor R25-40 230V</t>
  </si>
  <si>
    <t>Nadometna razdelilna omara R-O.G.Ž. 1 za ogrevanje žlot, dimenzij 500x600x200 mm (ŠxVxG) kovinski z vrati, ključavnico in opremljen z:</t>
  </si>
  <si>
    <t>Centralna enota domofona z napajalnikom ( do 5 enot ) montirana v razdelilnik</t>
  </si>
  <si>
    <t>Pocinkani valjanec FeZn 20x3 mm2</t>
  </si>
  <si>
    <t>Zaščitna, plastična, gibljiva, samougasna (RF), rebrasta cev, položena podometno, kompletno z dozami in pritrdilnim materialom:</t>
  </si>
  <si>
    <t>samogasna instalacijska cev fi 16 mm</t>
  </si>
  <si>
    <t>samogasna instalacijska cev fi 32 mm</t>
  </si>
  <si>
    <t>Nizkonapetostni kabli položeni delno na policah delno v cevi v steni v razmerjo 70/30%, komplet z dobavo montažo in drobnim materialom</t>
  </si>
  <si>
    <t>Zaščitna cev RBT fi 23 mm položena v litobetonski steni ali knauf steni</t>
  </si>
  <si>
    <t>IR senzor stropni ali stenski za vklapljanje razsvetljave</t>
  </si>
  <si>
    <t>Nadometna stenska svetilka SV2 Disano 418 Rigo  1x13 CELL white s stikalom in vtičnico, IP43 ali ekvivalentna</t>
  </si>
  <si>
    <t>Nadometna svetilka SV5 Disano 921 Hydro ATEX protection, 2x58 CELFD-DIG grey, IP66 ali ekvivalentna</t>
  </si>
  <si>
    <t>Vgradna svetilka SV7 Disano 850 Minicomfort T5  high-gloss 99.99, 4x13 CELLD-DIG white ali ekvivalentna</t>
  </si>
  <si>
    <t>Vgradna svetilka SV9 Disano 825 Comfort - opal diffuser, FL 4x18 CELD-DIG white s sijalkami ali ekvivalenta</t>
  </si>
  <si>
    <t>Grebenasto stikalo 4G 16-10-PK</t>
  </si>
  <si>
    <t>Kabelske police PK 100 s pokrovom, komplet s pritrdilnim in spojnim materialom</t>
  </si>
  <si>
    <t>Kabelske police PK 200 s pokrovom, komplet s pritrdilnim in spojnim materialom</t>
  </si>
  <si>
    <t>Kabelske police PK 300 s pokrovom, komplet s pritrdilnim in spojnim materialom</t>
  </si>
  <si>
    <t>Vhodni panel domofona z mikrozvočno kombinacijo in 5 klicnimi tipkami, p/o izvedbe sličen ali (URMET - VEZAVE )</t>
  </si>
  <si>
    <t>Šuko vtičnica 2x230 V, 16 A, tip VIMAR Plana šolske bele barve ali slično v kompletu z razvodnico za litobetonsko ali knauf steno  (šolska vtičnica), fi 60 mm.</t>
  </si>
  <si>
    <t>instalacijski odklopnik 6 A, B, 1p</t>
  </si>
  <si>
    <t>instalacijski odklopnik 6 A, C, 2p</t>
  </si>
  <si>
    <t>kontaktor R 20-11</t>
  </si>
  <si>
    <t>kontaktor R 22-20</t>
  </si>
  <si>
    <t>stikalo CG8-A200/FT2</t>
  </si>
  <si>
    <t>SKUPAJ RAZDELILNIK R-Kuh</t>
  </si>
  <si>
    <t>instalacijski odklopnik 16 A, B, 1p</t>
  </si>
  <si>
    <t>Priklop in zagon klimata, spuščanje sistema v obratovanje</t>
  </si>
  <si>
    <t>SVETILKE  FAZA I</t>
  </si>
  <si>
    <t>MONTAŽNI MATERIAL DOBAVA, MONTAŽA
IN PRIKLOP FAZA I</t>
  </si>
  <si>
    <t>RAZDELILNIKI FAZA I</t>
  </si>
  <si>
    <t>OGREVANJE ŽLEBOV FAZA I</t>
  </si>
  <si>
    <t>OŽIČENJE IN IZVEDBA STROJNIH INŠTALACIJ FAZA I</t>
  </si>
  <si>
    <t>UNIVERZALNO STRUKTUIRANO OŽIČENJE FAZA I</t>
  </si>
  <si>
    <t>JAVLJANJE POŽARA FAZA I</t>
  </si>
  <si>
    <t>DOMOFON FAZA I</t>
  </si>
  <si>
    <t>STRELOVODNE INŠTALACIJE FAZA I</t>
  </si>
  <si>
    <t>OSTALE OBVEZNOSTI FAZ I</t>
  </si>
  <si>
    <t>Vsi dobavljeni materiali in naprave morajo biti opremljeni z a-testi oziroma ustreznimi certifikati. Za vse pozicije v popisu materiala se šteje dobava in montaža. V vseh postavkah, kjer je naveden proizvajalec oz. tip izdelka, velja določilo "KOT NAPRIMER". Ponudnik lahko ponudi blago oz. izdelke z boljšimi performansami, ne sme pa ponuditi slabših.</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</si>
</sst>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
    <numFmt numFmtId="173" formatCode="#,##0.00\ &quot;€&quot;"/>
    <numFmt numFmtId="174" formatCode="&quot;True&quot;;&quot;True&quot;;&quot;False&quot;"/>
    <numFmt numFmtId="175" formatCode="&quot;On&quot;;&quot;On&quot;;&quot;Off&quot;"/>
    <numFmt numFmtId="176" formatCode="[$€-2]\ #,##0.00_);[Red]\([$€-2]\ #,##0.00\)"/>
    <numFmt numFmtId="177" formatCode="[$-424]d\.\ mmmm\ yyyy"/>
    <numFmt numFmtId="178" formatCode="#,##0.00\ [$€-1]"/>
    <numFmt numFmtId="179" formatCode="#,##0.0"/>
    <numFmt numFmtId="180" formatCode="#,##0.00\ [$EUR]"/>
    <numFmt numFmtId="181" formatCode="General_)"/>
  </numFmts>
  <fonts count="50">
    <font>
      <sz val="11"/>
      <color theme="1"/>
      <name val="Calibri"/>
      <family val="2"/>
    </font>
    <font>
      <sz val="11"/>
      <color indexed="8"/>
      <name val="Calibri"/>
      <family val="2"/>
    </font>
    <font>
      <sz val="10"/>
      <name val="Arial"/>
      <family val="2"/>
    </font>
    <font>
      <b/>
      <sz val="10"/>
      <name val="Arial"/>
      <family val="2"/>
    </font>
    <font>
      <sz val="10"/>
      <color indexed="8"/>
      <name val="Arial"/>
      <family val="2"/>
    </font>
    <font>
      <u val="single"/>
      <sz val="8.3"/>
      <color indexed="12"/>
      <name val="Arial"/>
      <family val="2"/>
    </font>
    <font>
      <u val="single"/>
      <sz val="8.3"/>
      <color indexed="36"/>
      <name val="Arial"/>
      <family val="2"/>
    </font>
    <font>
      <b/>
      <sz val="12"/>
      <name val="Arial"/>
      <family val="2"/>
    </font>
    <font>
      <sz val="10"/>
      <name val="Arial CE"/>
      <family val="0"/>
    </font>
    <font>
      <sz val="8"/>
      <name val="Calibri"/>
      <family val="2"/>
    </font>
    <font>
      <sz val="10"/>
      <name val="Courier"/>
      <family val="1"/>
    </font>
    <font>
      <sz val="10"/>
      <color indexed="10"/>
      <name val="Arial"/>
      <family val="2"/>
    </font>
    <font>
      <sz val="10"/>
      <color indexed="62"/>
      <name val="Arial"/>
      <family val="2"/>
    </font>
    <font>
      <b/>
      <sz val="10"/>
      <color indexed="8"/>
      <name val="Arial"/>
      <family val="2"/>
    </font>
    <font>
      <b/>
      <i/>
      <sz val="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Arial"/>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color indexed="63"/>
      </left>
      <right>
        <color indexed="63"/>
      </right>
      <top style="double"/>
      <bottom>
        <color indexed="63"/>
      </bottom>
    </border>
    <border>
      <left style="hair"/>
      <right style="hair"/>
      <top style="hair"/>
      <bottom style="hair"/>
    </border>
    <border>
      <left>
        <color indexed="63"/>
      </left>
      <right>
        <color indexed="63"/>
      </right>
      <top>
        <color indexed="63"/>
      </top>
      <bottom style="hair"/>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5" fillId="0" borderId="0" applyNumberFormat="0" applyFill="0" applyBorder="0" applyAlignment="0" applyProtection="0"/>
    <xf numFmtId="0" fontId="34" fillId="21"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39" fillId="22" borderId="0" applyNumberFormat="0" applyBorder="0" applyAlignment="0" applyProtection="0"/>
    <xf numFmtId="0" fontId="2" fillId="0" borderId="0" applyNumberFormat="0" applyFill="0" applyBorder="0" applyAlignment="0" applyProtection="0"/>
    <xf numFmtId="175" fontId="10" fillId="0" borderId="0">
      <alignment/>
      <protection/>
    </xf>
    <xf numFmtId="0" fontId="6" fillId="0" borderId="0" applyNumberFormat="0" applyFill="0" applyBorder="0" applyAlignment="0" applyProtection="0"/>
    <xf numFmtId="9" fontId="1" fillId="0" borderId="0" applyFont="0" applyFill="0" applyBorder="0" applyAlignment="0" applyProtection="0"/>
    <xf numFmtId="0" fontId="1" fillId="23"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2" fillId="0" borderId="6" applyNumberFormat="0" applyFill="0" applyAlignment="0" applyProtection="0"/>
    <xf numFmtId="0" fontId="43" fillId="30" borderId="7" applyNumberFormat="0" applyAlignment="0" applyProtection="0"/>
    <xf numFmtId="0" fontId="44" fillId="21" borderId="8" applyNumberFormat="0" applyAlignment="0" applyProtection="0"/>
    <xf numFmtId="0" fontId="45"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2" borderId="8" applyNumberFormat="0" applyAlignment="0" applyProtection="0"/>
    <xf numFmtId="0" fontId="47" fillId="0" borderId="9" applyNumberFormat="0" applyFill="0" applyAlignment="0" applyProtection="0"/>
  </cellStyleXfs>
  <cellXfs count="237">
    <xf numFmtId="0" fontId="0" fillId="0" borderId="0" xfId="0" applyFont="1" applyAlignment="1">
      <alignment/>
    </xf>
    <xf numFmtId="0" fontId="3" fillId="0" borderId="0" xfId="43" applyFont="1" applyAlignment="1">
      <alignment horizontal="left" vertical="top"/>
      <protection/>
    </xf>
    <xf numFmtId="0" fontId="3" fillId="0" borderId="0" xfId="43" applyFont="1" applyAlignment="1">
      <alignment wrapText="1"/>
      <protection/>
    </xf>
    <xf numFmtId="0" fontId="3" fillId="0" borderId="0" xfId="43" applyFont="1" applyAlignment="1">
      <alignment/>
      <protection/>
    </xf>
    <xf numFmtId="173" fontId="3" fillId="0" borderId="0" xfId="43" applyNumberFormat="1" applyFont="1">
      <alignment/>
      <protection/>
    </xf>
    <xf numFmtId="0" fontId="2" fillId="0" borderId="0" xfId="43">
      <alignment/>
      <protection/>
    </xf>
    <xf numFmtId="0" fontId="3" fillId="0" borderId="10" xfId="43" applyFont="1" applyBorder="1" applyAlignment="1">
      <alignment/>
      <protection/>
    </xf>
    <xf numFmtId="0" fontId="2" fillId="0" borderId="10" xfId="43" applyBorder="1" applyAlignment="1">
      <alignment horizontal="right"/>
      <protection/>
    </xf>
    <xf numFmtId="0" fontId="3" fillId="0" borderId="10" xfId="43" applyFont="1" applyBorder="1" applyAlignment="1">
      <alignment horizontal="left"/>
      <protection/>
    </xf>
    <xf numFmtId="173" fontId="3" fillId="0" borderId="10" xfId="43" applyNumberFormat="1" applyFont="1" applyBorder="1" applyAlignment="1">
      <alignment horizontal="right"/>
      <protection/>
    </xf>
    <xf numFmtId="0" fontId="2" fillId="0" borderId="0" xfId="43" applyAlignment="1">
      <alignment horizontal="right"/>
      <protection/>
    </xf>
    <xf numFmtId="0" fontId="2" fillId="0" borderId="0" xfId="43" applyAlignment="1">
      <alignment horizontal="right" vertical="top"/>
      <protection/>
    </xf>
    <xf numFmtId="0" fontId="2" fillId="0" borderId="0" xfId="43" applyAlignment="1">
      <alignment wrapText="1"/>
      <protection/>
    </xf>
    <xf numFmtId="0" fontId="2" fillId="0" borderId="0" xfId="43" applyAlignment="1">
      <alignment/>
      <protection/>
    </xf>
    <xf numFmtId="173" fontId="2" fillId="0" borderId="0" xfId="43" applyNumberFormat="1">
      <alignment/>
      <protection/>
    </xf>
    <xf numFmtId="0" fontId="4" fillId="0" borderId="0" xfId="0" applyFont="1" applyAlignment="1">
      <alignment horizontal="left" vertical="top" wrapText="1"/>
    </xf>
    <xf numFmtId="0" fontId="2" fillId="0" borderId="0" xfId="43" applyBorder="1" applyAlignment="1">
      <alignment wrapText="1"/>
      <protection/>
    </xf>
    <xf numFmtId="0" fontId="2" fillId="0" borderId="0" xfId="43" applyBorder="1" applyAlignment="1">
      <alignment/>
      <protection/>
    </xf>
    <xf numFmtId="173" fontId="2" fillId="0" borderId="0" xfId="43" applyNumberFormat="1" applyBorder="1">
      <alignment/>
      <protection/>
    </xf>
    <xf numFmtId="0" fontId="2" fillId="0" borderId="0" xfId="43" applyFont="1" applyAlignment="1">
      <alignment wrapText="1"/>
      <protection/>
    </xf>
    <xf numFmtId="49" fontId="2" fillId="0" borderId="0" xfId="43" applyNumberFormat="1" applyFont="1" applyAlignment="1">
      <alignment horizontal="center" vertical="top"/>
      <protection/>
    </xf>
    <xf numFmtId="0" fontId="2" fillId="0" borderId="0" xfId="43" applyFont="1" applyAlignment="1">
      <alignment horizontal="right" vertical="top"/>
      <protection/>
    </xf>
    <xf numFmtId="0" fontId="3" fillId="0" borderId="0" xfId="43" applyFont="1" applyBorder="1" applyAlignment="1">
      <alignment wrapText="1"/>
      <protection/>
    </xf>
    <xf numFmtId="0" fontId="3" fillId="0" borderId="0" xfId="43" applyFont="1" applyBorder="1" applyAlignment="1">
      <alignment/>
      <protection/>
    </xf>
    <xf numFmtId="0" fontId="2" fillId="0" borderId="11" xfId="43" applyBorder="1" applyAlignment="1">
      <alignment horizontal="right" vertical="top"/>
      <protection/>
    </xf>
    <xf numFmtId="0" fontId="7" fillId="0" borderId="11" xfId="43" applyFont="1" applyBorder="1" applyAlignment="1">
      <alignment horizontal="left"/>
      <protection/>
    </xf>
    <xf numFmtId="4" fontId="3" fillId="0" borderId="11" xfId="43" applyNumberFormat="1" applyFont="1" applyBorder="1">
      <alignment/>
      <protection/>
    </xf>
    <xf numFmtId="173" fontId="7" fillId="0" borderId="11" xfId="43" applyNumberFormat="1" applyFont="1" applyBorder="1">
      <alignment/>
      <protection/>
    </xf>
    <xf numFmtId="0" fontId="2" fillId="0" borderId="0" xfId="43" applyBorder="1" applyAlignment="1">
      <alignment horizontal="right"/>
      <protection/>
    </xf>
    <xf numFmtId="0" fontId="3" fillId="0" borderId="0" xfId="43" applyFont="1" applyBorder="1" applyAlignment="1">
      <alignment horizontal="left"/>
      <protection/>
    </xf>
    <xf numFmtId="173" fontId="3" fillId="0" borderId="0" xfId="43" applyNumberFormat="1" applyFont="1" applyBorder="1" applyAlignment="1">
      <alignment horizontal="right"/>
      <protection/>
    </xf>
    <xf numFmtId="0" fontId="2" fillId="0" borderId="0" xfId="43" applyFont="1" applyBorder="1" applyAlignment="1">
      <alignment wrapText="1"/>
      <protection/>
    </xf>
    <xf numFmtId="9" fontId="2" fillId="0" borderId="0" xfId="43" applyNumberFormat="1" applyAlignment="1">
      <alignment/>
      <protection/>
    </xf>
    <xf numFmtId="173" fontId="7" fillId="0" borderId="0" xfId="43" applyNumberFormat="1" applyFont="1">
      <alignment/>
      <protection/>
    </xf>
    <xf numFmtId="173" fontId="3" fillId="33" borderId="12" xfId="41" applyNumberFormat="1" applyFont="1" applyFill="1" applyBorder="1" applyAlignment="1">
      <alignment horizontal="right"/>
      <protection/>
    </xf>
    <xf numFmtId="49" fontId="2" fillId="0" borderId="0" xfId="43" applyNumberFormat="1" applyFont="1" applyFill="1" applyAlignment="1">
      <alignment horizontal="center" vertical="top"/>
      <protection/>
    </xf>
    <xf numFmtId="0" fontId="2" fillId="0" borderId="0" xfId="43" applyFill="1" applyBorder="1" applyAlignment="1">
      <alignment wrapText="1"/>
      <protection/>
    </xf>
    <xf numFmtId="0" fontId="2" fillId="0" borderId="0" xfId="43" applyFill="1" applyBorder="1" applyAlignment="1">
      <alignment/>
      <protection/>
    </xf>
    <xf numFmtId="173" fontId="2" fillId="0" borderId="0" xfId="43" applyNumberFormat="1" applyFill="1" applyBorder="1">
      <alignment/>
      <protection/>
    </xf>
    <xf numFmtId="0" fontId="2" fillId="0" borderId="0" xfId="43" applyFill="1">
      <alignment/>
      <protection/>
    </xf>
    <xf numFmtId="178" fontId="3" fillId="33" borderId="12" xfId="41" applyNumberFormat="1" applyFont="1" applyFill="1" applyBorder="1">
      <alignment/>
      <protection/>
    </xf>
    <xf numFmtId="0" fontId="7" fillId="0" borderId="0" xfId="43" applyFont="1" applyBorder="1" applyAlignment="1">
      <alignment wrapText="1"/>
      <protection/>
    </xf>
    <xf numFmtId="49" fontId="3" fillId="0" borderId="0" xfId="41" applyNumberFormat="1" applyFont="1" applyFill="1" applyBorder="1" applyAlignment="1">
      <alignment horizontal="right" vertical="top"/>
      <protection/>
    </xf>
    <xf numFmtId="0" fontId="3" fillId="0" borderId="0" xfId="42" applyFont="1" applyFill="1" applyBorder="1" applyAlignment="1">
      <alignment vertical="top" wrapText="1"/>
      <protection/>
    </xf>
    <xf numFmtId="0" fontId="3" fillId="0" borderId="0" xfId="41" applyFont="1" applyFill="1" applyBorder="1" applyAlignment="1">
      <alignment horizontal="center"/>
      <protection/>
    </xf>
    <xf numFmtId="4" fontId="2" fillId="0" borderId="0" xfId="41" applyNumberFormat="1" applyFont="1" applyFill="1" applyBorder="1" applyAlignment="1">
      <alignment horizontal="center"/>
      <protection/>
    </xf>
    <xf numFmtId="173" fontId="3" fillId="0" borderId="0" xfId="41" applyNumberFormat="1" applyFont="1" applyFill="1" applyBorder="1" applyAlignment="1">
      <alignment horizontal="center"/>
      <protection/>
    </xf>
    <xf numFmtId="178" fontId="3" fillId="33" borderId="12" xfId="41" applyNumberFormat="1" applyFont="1" applyFill="1" applyBorder="1" applyAlignment="1">
      <alignment horizontal="center"/>
      <protection/>
    </xf>
    <xf numFmtId="0" fontId="2" fillId="0" borderId="0" xfId="41" applyFont="1" applyFill="1" applyBorder="1" applyProtection="1">
      <alignment/>
      <protection/>
    </xf>
    <xf numFmtId="0" fontId="2" fillId="0" borderId="0" xfId="41" applyFont="1" applyFill="1" applyProtection="1">
      <alignment/>
      <protection/>
    </xf>
    <xf numFmtId="0" fontId="3" fillId="0" borderId="0" xfId="41" applyFont="1" applyFill="1" applyBorder="1" applyAlignment="1" applyProtection="1">
      <alignment horizontal="right" vertical="top"/>
      <protection/>
    </xf>
    <xf numFmtId="0" fontId="3" fillId="0" borderId="0" xfId="41" applyFont="1" applyFill="1" applyBorder="1" applyAlignment="1" applyProtection="1">
      <alignment vertical="top" wrapText="1"/>
      <protection/>
    </xf>
    <xf numFmtId="0" fontId="3" fillId="0" borderId="0" xfId="41" applyFont="1" applyFill="1" applyBorder="1" applyAlignment="1" applyProtection="1">
      <alignment horizontal="center"/>
      <protection/>
    </xf>
    <xf numFmtId="173" fontId="3" fillId="0" borderId="0" xfId="41" applyNumberFormat="1" applyFont="1" applyFill="1" applyBorder="1" applyAlignment="1" applyProtection="1">
      <alignment horizontal="center"/>
      <protection/>
    </xf>
    <xf numFmtId="178" fontId="3" fillId="0" borderId="0" xfId="41" applyNumberFormat="1" applyFont="1" applyFill="1" applyBorder="1" applyAlignment="1" applyProtection="1">
      <alignment horizontal="center"/>
      <protection/>
    </xf>
    <xf numFmtId="0" fontId="3" fillId="0" borderId="0" xfId="41" applyFont="1" applyFill="1" applyAlignment="1" applyProtection="1">
      <alignment horizontal="right" vertical="top"/>
      <protection/>
    </xf>
    <xf numFmtId="0" fontId="3" fillId="0" borderId="13" xfId="41" applyFont="1" applyFill="1" applyBorder="1" applyAlignment="1" applyProtection="1">
      <alignment horizontal="left" vertical="top" wrapText="1"/>
      <protection/>
    </xf>
    <xf numFmtId="0" fontId="3" fillId="0" borderId="13" xfId="41" applyFont="1" applyFill="1" applyBorder="1" applyAlignment="1" applyProtection="1">
      <alignment horizontal="center"/>
      <protection/>
    </xf>
    <xf numFmtId="3" fontId="3" fillId="0" borderId="13" xfId="41" applyNumberFormat="1" applyFont="1" applyFill="1" applyBorder="1" applyAlignment="1" applyProtection="1">
      <alignment horizontal="center"/>
      <protection/>
    </xf>
    <xf numFmtId="4" fontId="3" fillId="0" borderId="13" xfId="41" applyNumberFormat="1" applyFont="1" applyFill="1" applyBorder="1" applyAlignment="1" applyProtection="1">
      <alignment horizontal="right"/>
      <protection/>
    </xf>
    <xf numFmtId="178" fontId="3" fillId="0" borderId="13" xfId="41" applyNumberFormat="1" applyFont="1" applyFill="1" applyBorder="1" applyAlignment="1" applyProtection="1">
      <alignment horizontal="right"/>
      <protection/>
    </xf>
    <xf numFmtId="0" fontId="2" fillId="0" borderId="0" xfId="41" applyFont="1" applyFill="1" applyAlignment="1" applyProtection="1">
      <alignment horizontal="right"/>
      <protection/>
    </xf>
    <xf numFmtId="0" fontId="3" fillId="0" borderId="0" xfId="41" applyFont="1" applyFill="1" applyBorder="1" applyAlignment="1" applyProtection="1">
      <alignment horizontal="left" vertical="top" wrapText="1"/>
      <protection/>
    </xf>
    <xf numFmtId="0" fontId="2" fillId="0" borderId="0" xfId="41" applyFont="1" applyFill="1" applyBorder="1" applyAlignment="1" applyProtection="1">
      <alignment horizontal="right"/>
      <protection/>
    </xf>
    <xf numFmtId="172" fontId="2" fillId="0" borderId="0" xfId="0" applyNumberFormat="1" applyFont="1" applyFill="1" applyBorder="1" applyAlignment="1">
      <alignment horizontal="right"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center"/>
    </xf>
    <xf numFmtId="1" fontId="2" fillId="0" borderId="0" xfId="0" applyNumberFormat="1" applyFont="1" applyFill="1" applyBorder="1" applyAlignment="1">
      <alignment horizontal="center"/>
    </xf>
    <xf numFmtId="173" fontId="2" fillId="34" borderId="12" xfId="41" applyNumberFormat="1" applyFont="1" applyFill="1" applyBorder="1" applyProtection="1">
      <alignment/>
      <protection locked="0"/>
    </xf>
    <xf numFmtId="178" fontId="2" fillId="0" borderId="0" xfId="41" applyNumberFormat="1" applyFont="1" applyBorder="1" applyAlignment="1" applyProtection="1">
      <alignment horizontal="center"/>
      <protection/>
    </xf>
    <xf numFmtId="173" fontId="2" fillId="0" borderId="0" xfId="41" applyNumberFormat="1" applyFont="1" applyFill="1" applyBorder="1" applyProtection="1">
      <alignment/>
      <protection locked="0"/>
    </xf>
    <xf numFmtId="0" fontId="11" fillId="0" borderId="0" xfId="42" applyFont="1" applyFill="1" applyAlignment="1">
      <alignment/>
      <protection/>
    </xf>
    <xf numFmtId="0" fontId="12" fillId="0" borderId="0" xfId="42" applyFont="1" applyFill="1" applyAlignment="1">
      <alignment/>
      <protection/>
    </xf>
    <xf numFmtId="0" fontId="2" fillId="0" borderId="0" xfId="42" applyFont="1" applyFill="1" applyAlignment="1">
      <alignment/>
      <protection/>
    </xf>
    <xf numFmtId="4" fontId="2" fillId="0" borderId="0" xfId="42" applyNumberFormat="1" applyFont="1" applyFill="1" applyAlignment="1">
      <alignment horizontal="center"/>
      <protection/>
    </xf>
    <xf numFmtId="0" fontId="4" fillId="0" borderId="0" xfId="0" applyFont="1" applyAlignment="1">
      <alignment horizontal="left" wrapText="1"/>
    </xf>
    <xf numFmtId="0" fontId="2" fillId="0" borderId="0" xfId="0" applyFont="1" applyFill="1" applyBorder="1" applyAlignment="1">
      <alignment horizontal="center" wrapText="1"/>
    </xf>
    <xf numFmtId="0" fontId="4" fillId="0" borderId="0" xfId="0" applyFont="1" applyFill="1" applyAlignment="1">
      <alignment/>
    </xf>
    <xf numFmtId="0" fontId="4" fillId="0" borderId="0" xfId="0" applyFont="1" applyFill="1" applyBorder="1" applyAlignment="1">
      <alignment/>
    </xf>
    <xf numFmtId="0" fontId="2" fillId="0" borderId="0" xfId="0" applyFont="1" applyAlignment="1">
      <alignment horizontal="center"/>
    </xf>
    <xf numFmtId="0" fontId="48" fillId="0" borderId="0" xfId="0" applyFont="1" applyAlignment="1">
      <alignment/>
    </xf>
    <xf numFmtId="178" fontId="48" fillId="0" borderId="0" xfId="0" applyNumberFormat="1" applyFont="1" applyAlignment="1">
      <alignment/>
    </xf>
    <xf numFmtId="0" fontId="48" fillId="0" borderId="0" xfId="0" applyFont="1" applyFill="1" applyAlignment="1">
      <alignment/>
    </xf>
    <xf numFmtId="3" fontId="2" fillId="0" borderId="0" xfId="41" applyNumberFormat="1" applyFont="1" applyFill="1" applyBorder="1" applyAlignment="1">
      <alignment horizontal="center"/>
      <protection/>
    </xf>
    <xf numFmtId="4" fontId="3" fillId="0" borderId="0" xfId="41" applyNumberFormat="1" applyFont="1" applyFill="1" applyBorder="1">
      <alignment/>
      <protection/>
    </xf>
    <xf numFmtId="3" fontId="3" fillId="0" borderId="0" xfId="41" applyNumberFormat="1" applyFont="1" applyFill="1" applyBorder="1" applyAlignment="1" applyProtection="1">
      <alignment horizontal="center"/>
      <protection/>
    </xf>
    <xf numFmtId="4" fontId="3" fillId="0" borderId="0" xfId="41" applyNumberFormat="1" applyFont="1" applyFill="1" applyBorder="1" applyProtection="1">
      <alignment/>
      <protection/>
    </xf>
    <xf numFmtId="178" fontId="3" fillId="0" borderId="0" xfId="41" applyNumberFormat="1" applyFont="1" applyFill="1" applyBorder="1" applyProtection="1">
      <alignment/>
      <protection/>
    </xf>
    <xf numFmtId="0" fontId="3" fillId="0" borderId="0" xfId="44" applyFont="1" applyFill="1" applyBorder="1" applyAlignment="1">
      <alignment horizontal="left" vertical="top"/>
      <protection/>
    </xf>
    <xf numFmtId="0" fontId="2" fillId="0" borderId="0" xfId="44" applyFont="1" applyFill="1" applyBorder="1" applyAlignment="1">
      <alignment horizontal="right"/>
      <protection/>
    </xf>
    <xf numFmtId="3" fontId="2" fillId="0" borderId="0" xfId="0" applyNumberFormat="1" applyFont="1" applyFill="1" applyBorder="1" applyAlignment="1">
      <alignment/>
    </xf>
    <xf numFmtId="4" fontId="4" fillId="0" borderId="0" xfId="0" applyNumberFormat="1" applyFont="1" applyFill="1" applyBorder="1" applyAlignment="1">
      <alignment/>
    </xf>
    <xf numFmtId="178" fontId="4" fillId="0" borderId="0" xfId="0" applyNumberFormat="1" applyFont="1" applyFill="1" applyBorder="1" applyAlignment="1">
      <alignment/>
    </xf>
    <xf numFmtId="172" fontId="2" fillId="0" borderId="0" xfId="0" applyNumberFormat="1" applyFont="1" applyFill="1" applyBorder="1" applyAlignment="1">
      <alignment horizontal="right" vertical="top"/>
    </xf>
    <xf numFmtId="49" fontId="2" fillId="0" borderId="0" xfId="0" applyNumberFormat="1" applyFont="1" applyFill="1" applyBorder="1" applyAlignment="1">
      <alignment horizontal="left" vertical="top" wrapText="1"/>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4" fontId="2" fillId="34" borderId="12" xfId="41" applyNumberFormat="1" applyFont="1" applyFill="1" applyBorder="1" applyProtection="1">
      <alignment/>
      <protection locked="0"/>
    </xf>
    <xf numFmtId="178" fontId="2" fillId="0" borderId="0" xfId="41" applyNumberFormat="1" applyFont="1" applyFill="1" applyBorder="1" applyProtection="1">
      <alignment/>
      <protection/>
    </xf>
    <xf numFmtId="0" fontId="3" fillId="0" borderId="0" xfId="42" applyFont="1" applyFill="1" applyBorder="1" applyAlignment="1">
      <alignment horizontal="left" vertical="top" wrapText="1"/>
      <protection/>
    </xf>
    <xf numFmtId="0" fontId="2" fillId="0" borderId="0" xfId="44" applyFont="1" applyFill="1" applyAlignment="1">
      <alignment horizontal="right"/>
      <protection/>
    </xf>
    <xf numFmtId="0" fontId="2" fillId="0" borderId="0" xfId="0" applyFont="1" applyFill="1" applyBorder="1" applyAlignment="1">
      <alignment horizontal="left"/>
    </xf>
    <xf numFmtId="1" fontId="2" fillId="0" borderId="0" xfId="0" applyNumberFormat="1" applyFont="1" applyFill="1" applyBorder="1" applyAlignment="1">
      <alignment horizontal="right"/>
    </xf>
    <xf numFmtId="0" fontId="2" fillId="0" borderId="0" xfId="45" applyFont="1" applyFill="1" applyBorder="1" applyAlignment="1">
      <alignment horizontal="left" vertical="center" wrapText="1"/>
      <protection/>
    </xf>
    <xf numFmtId="0" fontId="2" fillId="0" borderId="0" xfId="45" applyFont="1" applyFill="1" applyBorder="1" applyAlignment="1">
      <alignment horizontal="right" wrapText="1"/>
      <protection/>
    </xf>
    <xf numFmtId="49" fontId="2" fillId="0" borderId="0" xfId="0" applyNumberFormat="1" applyFont="1" applyFill="1" applyBorder="1" applyAlignment="1" quotePrefix="1">
      <alignment horizontal="left" vertical="top" wrapText="1"/>
    </xf>
    <xf numFmtId="172" fontId="2" fillId="0" borderId="0" xfId="41" applyNumberFormat="1" applyFont="1" applyFill="1" applyAlignment="1" applyProtection="1">
      <alignment horizontal="right" vertical="top"/>
      <protection/>
    </xf>
    <xf numFmtId="0" fontId="2" fillId="0" borderId="0" xfId="0" applyFont="1" applyBorder="1" applyAlignment="1">
      <alignment vertical="top" wrapText="1"/>
    </xf>
    <xf numFmtId="0" fontId="2" fillId="0" borderId="0" xfId="0" applyFont="1" applyBorder="1" applyAlignment="1">
      <alignment horizontal="center"/>
    </xf>
    <xf numFmtId="181" fontId="2" fillId="0" borderId="0" xfId="48" applyNumberFormat="1" applyFont="1" applyFill="1" applyBorder="1" applyAlignment="1">
      <alignment horizontal="right"/>
      <protection/>
    </xf>
    <xf numFmtId="2" fontId="4" fillId="0" borderId="0" xfId="0" applyNumberFormat="1" applyFont="1" applyBorder="1" applyAlignment="1">
      <alignment/>
    </xf>
    <xf numFmtId="3" fontId="2" fillId="0" borderId="0" xfId="48" applyNumberFormat="1" applyFont="1" applyFill="1" applyBorder="1" applyAlignment="1">
      <alignment horizontal="center"/>
      <protection/>
    </xf>
    <xf numFmtId="44" fontId="2" fillId="0" borderId="0" xfId="48" applyNumberFormat="1" applyFont="1" applyFill="1" applyBorder="1" applyAlignment="1">
      <alignment horizontal="center"/>
      <protection/>
    </xf>
    <xf numFmtId="44" fontId="4" fillId="0" borderId="0" xfId="0" applyNumberFormat="1" applyFont="1" applyBorder="1" applyAlignment="1">
      <alignment horizontal="center"/>
    </xf>
    <xf numFmtId="0" fontId="2" fillId="0" borderId="0" xfId="0" applyFont="1" applyBorder="1" applyAlignment="1">
      <alignment/>
    </xf>
    <xf numFmtId="181" fontId="2" fillId="0" borderId="0" xfId="48" applyNumberFormat="1" applyFont="1" applyFill="1" applyBorder="1" applyAlignment="1">
      <alignment horizontal="center"/>
      <protection/>
    </xf>
    <xf numFmtId="172" fontId="2" fillId="0" borderId="0" xfId="44" applyNumberFormat="1" applyFont="1" applyFill="1" applyAlignment="1">
      <alignment vertical="top"/>
      <protection/>
    </xf>
    <xf numFmtId="0" fontId="2" fillId="0" borderId="0" xfId="42" applyFont="1" applyFill="1" applyAlignment="1">
      <alignment horizontal="left" vertical="top" wrapText="1"/>
      <protection/>
    </xf>
    <xf numFmtId="0" fontId="2" fillId="0" borderId="0" xfId="42" applyFont="1" applyFill="1" applyAlignment="1">
      <alignment horizontal="right"/>
      <protection/>
    </xf>
    <xf numFmtId="3" fontId="2" fillId="0" borderId="0" xfId="42" applyNumberFormat="1" applyFont="1" applyFill="1" applyAlignment="1">
      <alignment horizontal="right"/>
      <protection/>
    </xf>
    <xf numFmtId="4" fontId="2" fillId="0" borderId="0" xfId="47" applyNumberFormat="1" applyFont="1" applyFill="1" applyBorder="1" applyAlignment="1">
      <alignment horizontal="right"/>
    </xf>
    <xf numFmtId="178" fontId="2" fillId="0" borderId="0" xfId="47" applyNumberFormat="1" applyFont="1" applyFill="1" applyBorder="1" applyAlignment="1">
      <alignment horizontal="right"/>
    </xf>
    <xf numFmtId="4" fontId="2" fillId="0" borderId="0" xfId="47" applyNumberFormat="1" applyFont="1" applyFill="1" applyBorder="1" applyAlignment="1">
      <alignment/>
    </xf>
    <xf numFmtId="0" fontId="4" fillId="0" borderId="0" xfId="0" applyFont="1" applyFill="1" applyBorder="1" applyAlignment="1">
      <alignment horizontal="left" wrapText="1"/>
    </xf>
    <xf numFmtId="0" fontId="2" fillId="0" borderId="0" xfId="0" applyFont="1" applyFill="1" applyBorder="1" applyAlignment="1">
      <alignment horizontal="right" wrapText="1"/>
    </xf>
    <xf numFmtId="3" fontId="2" fillId="0" borderId="0" xfId="0" applyNumberFormat="1" applyFont="1" applyFill="1" applyBorder="1" applyAlignment="1">
      <alignment horizontal="center" wrapText="1"/>
    </xf>
    <xf numFmtId="4" fontId="2" fillId="0" borderId="0" xfId="41" applyNumberFormat="1" applyFont="1" applyFill="1" applyBorder="1" applyProtection="1">
      <alignment/>
      <protection locked="0"/>
    </xf>
    <xf numFmtId="0" fontId="4" fillId="0" borderId="0" xfId="0" applyFont="1" applyFill="1" applyAlignment="1">
      <alignment horizontal="right"/>
    </xf>
    <xf numFmtId="0" fontId="4" fillId="0" borderId="0" xfId="0" applyFont="1" applyFill="1" applyAlignment="1">
      <alignment wrapText="1"/>
    </xf>
    <xf numFmtId="0" fontId="4" fillId="0" borderId="0" xfId="0" applyFont="1" applyFill="1" applyAlignment="1">
      <alignment horizontal="center" wrapText="1"/>
    </xf>
    <xf numFmtId="3" fontId="4" fillId="0" borderId="0" xfId="0" applyNumberFormat="1" applyFont="1" applyFill="1" applyAlignment="1">
      <alignment horizontal="center" wrapText="1"/>
    </xf>
    <xf numFmtId="4" fontId="4" fillId="0" borderId="0" xfId="0" applyNumberFormat="1" applyFont="1" applyFill="1" applyBorder="1" applyAlignment="1">
      <alignment wrapText="1"/>
    </xf>
    <xf numFmtId="172" fontId="2" fillId="0" borderId="0" xfId="41" applyNumberFormat="1" applyFont="1" applyFill="1" applyAlignment="1">
      <alignment horizontal="right" vertical="top"/>
      <protection/>
    </xf>
    <xf numFmtId="173" fontId="2" fillId="0" borderId="0" xfId="41" applyNumberFormat="1" applyFont="1" applyFill="1" applyBorder="1" applyProtection="1">
      <alignment/>
      <protection/>
    </xf>
    <xf numFmtId="173" fontId="4" fillId="0" borderId="0" xfId="0" applyNumberFormat="1" applyFont="1" applyFill="1" applyAlignment="1">
      <alignment/>
    </xf>
    <xf numFmtId="0" fontId="4" fillId="0" borderId="0" xfId="0" applyFont="1" applyFill="1" applyAlignment="1">
      <alignment horizontal="justify"/>
    </xf>
    <xf numFmtId="0" fontId="13" fillId="0" borderId="0" xfId="0" applyFont="1" applyFill="1" applyAlignment="1">
      <alignment horizontal="right" vertical="top"/>
    </xf>
    <xf numFmtId="0" fontId="4" fillId="0" borderId="0" xfId="0" applyFont="1" applyFill="1" applyBorder="1" applyAlignment="1">
      <alignment wrapText="1"/>
    </xf>
    <xf numFmtId="0" fontId="4" fillId="0" borderId="0" xfId="0" applyFont="1" applyFill="1" applyBorder="1" applyAlignment="1">
      <alignment horizontal="center"/>
    </xf>
    <xf numFmtId="3" fontId="4" fillId="0" borderId="0" xfId="0" applyNumberFormat="1" applyFont="1" applyFill="1" applyBorder="1" applyAlignment="1">
      <alignment horizontal="center"/>
    </xf>
    <xf numFmtId="0" fontId="4" fillId="0" borderId="0" xfId="0" applyFont="1" applyFill="1" applyAlignment="1">
      <alignment vertical="top" wrapText="1"/>
    </xf>
    <xf numFmtId="0" fontId="4" fillId="0" borderId="0" xfId="0" applyFont="1" applyFill="1" applyAlignment="1">
      <alignment horizontal="center"/>
    </xf>
    <xf numFmtId="3" fontId="4" fillId="0" borderId="0" xfId="0" applyNumberFormat="1" applyFont="1" applyFill="1" applyAlignment="1">
      <alignment horizontal="center"/>
    </xf>
    <xf numFmtId="4" fontId="4" fillId="0" borderId="0" xfId="0" applyNumberFormat="1" applyFont="1" applyFill="1" applyAlignment="1">
      <alignment/>
    </xf>
    <xf numFmtId="178" fontId="4" fillId="0" borderId="0" xfId="0" applyNumberFormat="1" applyFont="1" applyFill="1" applyAlignment="1">
      <alignment/>
    </xf>
    <xf numFmtId="0" fontId="3" fillId="0" borderId="0" xfId="41" applyFont="1" applyFill="1" applyAlignment="1" applyProtection="1">
      <alignment horizontal="left" vertical="top" wrapText="1"/>
      <protection/>
    </xf>
    <xf numFmtId="4" fontId="3" fillId="0" borderId="0" xfId="41" applyNumberFormat="1" applyFont="1" applyFill="1" applyBorder="1" applyAlignment="1" applyProtection="1">
      <alignment horizontal="right"/>
      <protection/>
    </xf>
    <xf numFmtId="178" fontId="3" fillId="0" borderId="0" xfId="41" applyNumberFormat="1" applyFont="1" applyFill="1" applyBorder="1" applyAlignment="1" applyProtection="1">
      <alignment horizontal="right"/>
      <protection/>
    </xf>
    <xf numFmtId="0" fontId="2" fillId="0" borderId="0" xfId="0" applyFont="1" applyFill="1" applyBorder="1" applyAlignment="1" applyProtection="1">
      <alignment horizontal="left"/>
      <protection locked="0"/>
    </xf>
    <xf numFmtId="0" fontId="2" fillId="0" borderId="0"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horizontal="right"/>
      <protection locked="0"/>
    </xf>
    <xf numFmtId="3" fontId="2" fillId="0" borderId="0" xfId="0" applyNumberFormat="1" applyFont="1" applyFill="1" applyBorder="1" applyAlignment="1" applyProtection="1">
      <alignment horizontal="right"/>
      <protection locked="0"/>
    </xf>
    <xf numFmtId="172" fontId="2" fillId="0" borderId="0" xfId="45" applyNumberFormat="1" applyFont="1" applyFill="1" applyBorder="1" applyAlignment="1">
      <alignment horizontal="right" vertical="top" wrapText="1"/>
      <protection/>
    </xf>
    <xf numFmtId="1" fontId="2" fillId="0" borderId="0" xfId="44" applyNumberFormat="1" applyFont="1" applyFill="1" applyBorder="1" applyAlignment="1">
      <alignment horizontal="right"/>
      <protection/>
    </xf>
    <xf numFmtId="4" fontId="2" fillId="0" borderId="0" xfId="0" applyNumberFormat="1" applyFont="1" applyFill="1" applyBorder="1" applyAlignment="1">
      <alignment/>
    </xf>
    <xf numFmtId="172" fontId="2" fillId="0" borderId="0" xfId="42" applyNumberFormat="1" applyFont="1" applyFill="1" applyAlignment="1" applyProtection="1">
      <alignment vertical="top"/>
      <protection locked="0"/>
    </xf>
    <xf numFmtId="0" fontId="2" fillId="0" borderId="0" xfId="42" applyFont="1" applyFill="1" applyBorder="1" applyAlignment="1">
      <alignment horizontal="left" vertical="top" wrapText="1"/>
      <protection/>
    </xf>
    <xf numFmtId="0" fontId="2" fillId="0" borderId="0" xfId="42" applyFont="1" applyFill="1" applyBorder="1" applyAlignment="1">
      <alignment horizontal="right"/>
      <protection/>
    </xf>
    <xf numFmtId="1" fontId="2" fillId="0" borderId="0" xfId="42" applyNumberFormat="1" applyFont="1" applyFill="1" applyBorder="1" applyAlignment="1">
      <alignment/>
      <protection/>
    </xf>
    <xf numFmtId="0" fontId="2" fillId="0" borderId="0" xfId="45" applyFont="1" applyFill="1" applyBorder="1" applyAlignment="1">
      <alignment horizontal="left" vertical="top" wrapText="1"/>
      <protection/>
    </xf>
    <xf numFmtId="4" fontId="2" fillId="0" borderId="0" xfId="45" applyNumberFormat="1" applyFont="1" applyFill="1" applyBorder="1" applyAlignment="1">
      <alignment horizontal="right" wrapText="1"/>
      <protection/>
    </xf>
    <xf numFmtId="0" fontId="2" fillId="0" borderId="0" xfId="0" applyFont="1" applyFill="1" applyBorder="1" applyAlignment="1">
      <alignment horizontal="left" vertical="top" wrapText="1"/>
    </xf>
    <xf numFmtId="3" fontId="2" fillId="0" borderId="0" xfId="0" applyNumberFormat="1" applyFont="1" applyFill="1" applyBorder="1" applyAlignment="1">
      <alignment horizontal="right" wrapText="1"/>
    </xf>
    <xf numFmtId="0" fontId="2" fillId="0" borderId="0" xfId="44" applyFont="1" applyFill="1" applyBorder="1" applyAlignment="1">
      <alignment vertical="top"/>
      <protection/>
    </xf>
    <xf numFmtId="0" fontId="4" fillId="0" borderId="0" xfId="0" applyFont="1" applyFill="1" applyBorder="1" applyAlignment="1">
      <alignment horizontal="left" vertical="top" wrapText="1"/>
    </xf>
    <xf numFmtId="0" fontId="4" fillId="0" borderId="0" xfId="0" applyFont="1" applyFill="1" applyAlignment="1">
      <alignment horizontal="justify" vertical="top"/>
    </xf>
    <xf numFmtId="0" fontId="4" fillId="0" borderId="0" xfId="0" applyFont="1" applyFill="1" applyBorder="1" applyAlignment="1">
      <alignment vertical="top" wrapText="1"/>
    </xf>
    <xf numFmtId="172" fontId="2" fillId="0" borderId="0" xfId="42" applyNumberFormat="1" applyFont="1" applyFill="1" applyAlignment="1">
      <alignment horizontal="right" vertical="top"/>
      <protection/>
    </xf>
    <xf numFmtId="0" fontId="2" fillId="0" borderId="0" xfId="0" applyFont="1" applyFill="1" applyAlignment="1">
      <alignment horizontal="right"/>
    </xf>
    <xf numFmtId="3" fontId="2" fillId="0" borderId="0" xfId="0" applyNumberFormat="1" applyFont="1" applyFill="1" applyAlignment="1">
      <alignment horizontal="right"/>
    </xf>
    <xf numFmtId="1" fontId="2" fillId="0" borderId="0" xfId="42" applyNumberFormat="1" applyFont="1" applyFill="1" applyAlignment="1">
      <alignment horizontal="left" vertical="top"/>
      <protection/>
    </xf>
    <xf numFmtId="3" fontId="2" fillId="0" borderId="0" xfId="44" applyNumberFormat="1" applyFont="1" applyFill="1" applyAlignment="1">
      <alignment horizontal="right"/>
      <protection/>
    </xf>
    <xf numFmtId="178" fontId="2" fillId="0" borderId="0" xfId="41" applyNumberFormat="1" applyFont="1" applyFill="1" applyBorder="1" applyAlignment="1" applyProtection="1">
      <alignment horizontal="right"/>
      <protection/>
    </xf>
    <xf numFmtId="49" fontId="2" fillId="0" borderId="0" xfId="0" applyNumberFormat="1" applyFont="1" applyFill="1" applyAlignment="1">
      <alignment horizontal="left" vertical="top" wrapText="1"/>
    </xf>
    <xf numFmtId="3" fontId="2" fillId="0" borderId="0" xfId="44" applyNumberFormat="1" applyFont="1" applyFill="1" applyBorder="1" applyAlignment="1">
      <alignment horizontal="right"/>
      <protection/>
    </xf>
    <xf numFmtId="172" fontId="2" fillId="0" borderId="0" xfId="41" applyNumberFormat="1" applyFont="1" applyFill="1" applyBorder="1" applyAlignment="1">
      <alignment horizontal="right" vertical="top"/>
      <protection/>
    </xf>
    <xf numFmtId="0" fontId="4" fillId="0" borderId="0" xfId="0" applyFont="1" applyFill="1" applyBorder="1" applyAlignment="1">
      <alignment horizontal="center" wrapText="1"/>
    </xf>
    <xf numFmtId="3" fontId="4" fillId="0" borderId="0" xfId="0" applyNumberFormat="1" applyFont="1" applyFill="1" applyBorder="1" applyAlignment="1">
      <alignment horizontal="center" wrapText="1"/>
    </xf>
    <xf numFmtId="0" fontId="3" fillId="0" borderId="0" xfId="44" applyFont="1" applyFill="1" applyBorder="1" applyAlignment="1">
      <alignment horizontal="justify" vertical="top" wrapText="1"/>
      <protection/>
    </xf>
    <xf numFmtId="0" fontId="2" fillId="0" borderId="0" xfId="44" applyFont="1" applyFill="1" applyAlignment="1">
      <alignment horizontal="left" vertical="top" wrapText="1"/>
      <protection/>
    </xf>
    <xf numFmtId="0" fontId="2" fillId="0" borderId="0" xfId="0" applyFont="1" applyFill="1" applyAlignment="1">
      <alignment horizontal="left"/>
    </xf>
    <xf numFmtId="0" fontId="2" fillId="0" borderId="0" xfId="0" applyFont="1" applyFill="1" applyBorder="1" applyAlignment="1">
      <alignment horizontal="left" wrapText="1"/>
    </xf>
    <xf numFmtId="0" fontId="2" fillId="0" borderId="0" xfId="0" applyFont="1" applyFill="1" applyBorder="1" applyAlignment="1">
      <alignment wrapText="1"/>
    </xf>
    <xf numFmtId="0" fontId="2" fillId="0" borderId="0" xfId="45" applyFont="1" applyFill="1" applyBorder="1" applyAlignment="1">
      <alignment horizontal="right" vertical="center" wrapText="1"/>
      <protection/>
    </xf>
    <xf numFmtId="0" fontId="2" fillId="0" borderId="0" xfId="44" applyFont="1" applyFill="1" applyBorder="1" applyAlignment="1">
      <alignment horizontal="right" vertical="top"/>
      <protection/>
    </xf>
    <xf numFmtId="0" fontId="2" fillId="0" borderId="0" xfId="44" applyFont="1" applyFill="1" applyBorder="1" applyAlignment="1">
      <alignment horizontal="justify" vertical="top" wrapText="1"/>
      <protection/>
    </xf>
    <xf numFmtId="1" fontId="2" fillId="0" borderId="0" xfId="42" applyNumberFormat="1" applyFont="1" applyFill="1" applyBorder="1" applyAlignment="1">
      <alignment horizontal="left" vertical="top"/>
      <protection/>
    </xf>
    <xf numFmtId="3" fontId="2" fillId="0" borderId="0" xfId="42" applyNumberFormat="1" applyFont="1" applyFill="1" applyBorder="1" applyAlignment="1">
      <alignment/>
      <protection/>
    </xf>
    <xf numFmtId="0" fontId="3" fillId="0" borderId="0" xfId="41" applyFont="1" applyFill="1" applyBorder="1" applyAlignment="1">
      <alignment vertical="top" wrapText="1"/>
      <protection/>
    </xf>
    <xf numFmtId="3" fontId="2" fillId="0" borderId="0" xfId="41" applyNumberFormat="1" applyFont="1" applyFill="1" applyBorder="1" applyAlignment="1">
      <alignment horizontal="right"/>
      <protection/>
    </xf>
    <xf numFmtId="173" fontId="3" fillId="0" borderId="0" xfId="41" applyNumberFormat="1" applyFont="1" applyFill="1" applyBorder="1">
      <alignment/>
      <protection/>
    </xf>
    <xf numFmtId="3" fontId="3" fillId="0" borderId="0" xfId="41" applyNumberFormat="1" applyFont="1" applyFill="1" applyBorder="1" applyAlignment="1" applyProtection="1">
      <alignment horizontal="right"/>
      <protection/>
    </xf>
    <xf numFmtId="173" fontId="3" fillId="0" borderId="0" xfId="41" applyNumberFormat="1" applyFont="1" applyFill="1" applyBorder="1" applyProtection="1">
      <alignment/>
      <protection/>
    </xf>
    <xf numFmtId="173" fontId="3" fillId="0" borderId="0" xfId="41" applyNumberFormat="1" applyFont="1" applyFill="1" applyBorder="1" applyAlignment="1" applyProtection="1">
      <alignment horizontal="right"/>
      <protection/>
    </xf>
    <xf numFmtId="3" fontId="3" fillId="0" borderId="13" xfId="41" applyNumberFormat="1" applyFont="1" applyFill="1" applyBorder="1" applyAlignment="1" applyProtection="1">
      <alignment horizontal="right"/>
      <protection/>
    </xf>
    <xf numFmtId="173" fontId="3" fillId="0" borderId="13" xfId="41" applyNumberFormat="1" applyFont="1" applyFill="1" applyBorder="1" applyAlignment="1" applyProtection="1">
      <alignment horizontal="right"/>
      <protection/>
    </xf>
    <xf numFmtId="0" fontId="3" fillId="0" borderId="0" xfId="44" applyFont="1" applyFill="1" applyAlignment="1">
      <alignment horizontal="left" vertical="top" wrapText="1"/>
      <protection/>
    </xf>
    <xf numFmtId="173" fontId="2" fillId="0" borderId="0" xfId="41" applyNumberFormat="1" applyFont="1" applyFill="1" applyBorder="1" applyAlignment="1" applyProtection="1">
      <alignment horizontal="right"/>
      <protection/>
    </xf>
    <xf numFmtId="0" fontId="2" fillId="0" borderId="0" xfId="44" applyFont="1" applyFill="1" applyAlignment="1">
      <alignment horizontal="right" vertical="top"/>
      <protection/>
    </xf>
    <xf numFmtId="0" fontId="2" fillId="0" borderId="0" xfId="44" applyFont="1" applyFill="1" applyAlignment="1" quotePrefix="1">
      <alignment horizontal="right" vertical="top"/>
      <protection/>
    </xf>
    <xf numFmtId="2" fontId="2" fillId="0" borderId="0" xfId="47" applyNumberFormat="1" applyFont="1" applyFill="1" applyBorder="1" applyAlignment="1">
      <alignment horizontal="center"/>
    </xf>
    <xf numFmtId="173" fontId="2" fillId="34" borderId="12" xfId="41" applyNumberFormat="1" applyFont="1" applyFill="1" applyBorder="1" applyAlignment="1" applyProtection="1">
      <alignment horizontal="center"/>
      <protection locked="0"/>
    </xf>
    <xf numFmtId="173" fontId="2" fillId="0" borderId="0" xfId="41" applyNumberFormat="1" applyFont="1" applyBorder="1" applyAlignment="1" applyProtection="1">
      <alignment horizontal="right"/>
      <protection/>
    </xf>
    <xf numFmtId="0" fontId="2" fillId="0" borderId="0" xfId="0" applyFont="1" applyFill="1" applyAlignment="1">
      <alignment/>
    </xf>
    <xf numFmtId="0" fontId="2" fillId="35" borderId="0" xfId="0" applyFont="1" applyFill="1" applyAlignment="1">
      <alignment/>
    </xf>
    <xf numFmtId="2" fontId="2" fillId="0" borderId="0" xfId="0" applyNumberFormat="1" applyFont="1" applyFill="1" applyBorder="1" applyAlignment="1">
      <alignment horizontal="center" wrapText="1"/>
    </xf>
    <xf numFmtId="49" fontId="14" fillId="0" borderId="0" xfId="0" applyNumberFormat="1" applyFont="1" applyFill="1" applyBorder="1" applyAlignment="1">
      <alignment horizontal="left" vertical="top" wrapText="1"/>
    </xf>
    <xf numFmtId="0" fontId="4" fillId="0" borderId="0" xfId="0" applyFont="1" applyAlignment="1">
      <alignment horizontal="center" wrapText="1"/>
    </xf>
    <xf numFmtId="3" fontId="4" fillId="0" borderId="0" xfId="0" applyNumberFormat="1" applyFont="1" applyAlignment="1">
      <alignment horizontal="right" wrapText="1"/>
    </xf>
    <xf numFmtId="0" fontId="4" fillId="0" borderId="0" xfId="0" applyFont="1" applyFill="1" applyBorder="1" applyAlignment="1">
      <alignment horizontal="right"/>
    </xf>
    <xf numFmtId="0" fontId="2" fillId="0" borderId="0" xfId="44" applyFont="1" applyFill="1" applyAlignment="1">
      <alignment vertical="top"/>
      <protection/>
    </xf>
    <xf numFmtId="0" fontId="49" fillId="0" borderId="0" xfId="0" applyFont="1" applyAlignment="1">
      <alignment/>
    </xf>
    <xf numFmtId="3" fontId="49" fillId="0" borderId="0" xfId="0" applyNumberFormat="1" applyFont="1" applyAlignment="1">
      <alignment horizontal="right"/>
    </xf>
    <xf numFmtId="0" fontId="49" fillId="0" borderId="0" xfId="0" applyFont="1" applyAlignment="1">
      <alignment horizontal="right"/>
    </xf>
    <xf numFmtId="0" fontId="2" fillId="0" borderId="0" xfId="44" applyFont="1" applyFill="1" applyBorder="1" applyAlignment="1" quotePrefix="1">
      <alignment vertical="top"/>
      <protection/>
    </xf>
    <xf numFmtId="0" fontId="4" fillId="0" borderId="0" xfId="0" applyFont="1" applyFill="1" applyAlignment="1">
      <alignment horizontal="left" wrapText="1"/>
    </xf>
    <xf numFmtId="1" fontId="3" fillId="0" borderId="0" xfId="42" applyNumberFormat="1" applyFont="1" applyFill="1" applyBorder="1" applyAlignment="1">
      <alignment horizontal="left" vertical="top"/>
      <protection/>
    </xf>
    <xf numFmtId="0" fontId="2" fillId="0" borderId="0" xfId="44" applyFont="1" applyFill="1" applyBorder="1" applyAlignment="1">
      <alignment horizontal="left" vertical="top" wrapText="1"/>
      <protection/>
    </xf>
    <xf numFmtId="0" fontId="2" fillId="0" borderId="0" xfId="0" applyFont="1" applyFill="1" applyAlignment="1">
      <alignment horizontal="left" vertical="top" wrapText="1"/>
    </xf>
    <xf numFmtId="0" fontId="2" fillId="0" borderId="0" xfId="0" applyFont="1" applyFill="1" applyAlignment="1">
      <alignment horizontal="left" vertical="center" wrapText="1"/>
    </xf>
    <xf numFmtId="2" fontId="2" fillId="0" borderId="0" xfId="44" applyNumberFormat="1" applyFont="1" applyFill="1" applyAlignment="1">
      <alignment horizontal="right"/>
      <protection/>
    </xf>
    <xf numFmtId="0" fontId="2" fillId="0" borderId="0" xfId="44" applyFont="1" applyFill="1" applyAlignment="1" quotePrefix="1">
      <alignment vertical="top"/>
      <protection/>
    </xf>
    <xf numFmtId="0" fontId="4" fillId="35" borderId="0" xfId="0" applyFont="1" applyFill="1" applyAlignment="1">
      <alignment/>
    </xf>
    <xf numFmtId="0" fontId="4" fillId="0" borderId="0" xfId="0" applyFont="1" applyAlignment="1">
      <alignment wrapText="1"/>
    </xf>
    <xf numFmtId="173" fontId="2" fillId="0" borderId="0" xfId="41" applyNumberFormat="1" applyFont="1" applyBorder="1" applyProtection="1">
      <alignment/>
      <protection/>
    </xf>
    <xf numFmtId="0" fontId="4" fillId="0" borderId="0" xfId="0" applyFont="1" applyAlignment="1">
      <alignment horizontal="justify"/>
    </xf>
    <xf numFmtId="0" fontId="4" fillId="0" borderId="0" xfId="0" applyFont="1" applyAlignment="1">
      <alignment horizontal="center"/>
    </xf>
    <xf numFmtId="0" fontId="3" fillId="0" borderId="0" xfId="41" applyFont="1" applyFill="1" applyBorder="1" applyAlignment="1">
      <alignment wrapText="1"/>
      <protection/>
    </xf>
    <xf numFmtId="0" fontId="3" fillId="0" borderId="0" xfId="41" applyFont="1" applyFill="1" applyBorder="1" applyAlignment="1" applyProtection="1">
      <alignment wrapText="1"/>
      <protection/>
    </xf>
    <xf numFmtId="0" fontId="3" fillId="0" borderId="0" xfId="41" applyFont="1" applyFill="1" applyAlignment="1" applyProtection="1">
      <alignment horizontal="left" wrapText="1"/>
      <protection/>
    </xf>
    <xf numFmtId="0" fontId="4" fillId="0" borderId="0" xfId="0" applyFont="1" applyFill="1" applyAlignment="1">
      <alignment horizontal="right" vertical="top"/>
    </xf>
    <xf numFmtId="0" fontId="4" fillId="0" borderId="0" xfId="0" applyFont="1" applyAlignment="1">
      <alignment horizontal="justify" vertical="top"/>
    </xf>
    <xf numFmtId="0" fontId="13" fillId="0" borderId="0" xfId="0" applyFont="1" applyFill="1" applyAlignment="1">
      <alignment horizontal="left" vertical="top" wrapText="1"/>
    </xf>
    <xf numFmtId="0" fontId="13" fillId="0" borderId="0" xfId="0" applyFont="1" applyFill="1" applyAlignment="1">
      <alignment horizontal="left" wrapText="1"/>
    </xf>
    <xf numFmtId="0" fontId="4" fillId="0" borderId="0" xfId="0" applyFont="1" applyFill="1" applyAlignment="1">
      <alignment/>
    </xf>
    <xf numFmtId="172" fontId="2" fillId="0" borderId="0" xfId="41" applyNumberFormat="1" applyFont="1" applyFill="1" applyAlignment="1">
      <alignment vertical="top"/>
      <protection/>
    </xf>
    <xf numFmtId="0" fontId="13" fillId="0" borderId="0" xfId="0" applyFont="1" applyFill="1" applyAlignment="1">
      <alignment vertical="top"/>
    </xf>
  </cellXfs>
  <cellStyles count="5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FORMULA" xfId="42"/>
    <cellStyle name="Navadno_LG PZI popis strojne instalacije popravljen popis" xfId="43"/>
    <cellStyle name="Navadno_List1" xfId="44"/>
    <cellStyle name="Navadno_Popis Materiala" xfId="45"/>
    <cellStyle name="Nevtralno" xfId="46"/>
    <cellStyle name="normal" xfId="47"/>
    <cellStyle name="Normal 11" xfId="48"/>
    <cellStyle name="Followed Hyperlink" xfId="49"/>
    <cellStyle name="Percent" xfId="50"/>
    <cellStyle name="Opomba" xfId="51"/>
    <cellStyle name="Opozorilo" xfId="52"/>
    <cellStyle name="Pojasnjevalno besedilo" xfId="53"/>
    <cellStyle name="Poudarek1" xfId="54"/>
    <cellStyle name="Poudarek2" xfId="55"/>
    <cellStyle name="Poudarek3" xfId="56"/>
    <cellStyle name="Poudarek4" xfId="57"/>
    <cellStyle name="Poudarek5" xfId="58"/>
    <cellStyle name="Poudarek6" xfId="59"/>
    <cellStyle name="Povezana celica" xfId="60"/>
    <cellStyle name="Preveri celico" xfId="61"/>
    <cellStyle name="Računanje" xfId="62"/>
    <cellStyle name="Slabo" xfId="63"/>
    <cellStyle name="Currency" xfId="64"/>
    <cellStyle name="Currency [0]" xfId="65"/>
    <cellStyle name="Valuta 2" xfId="66"/>
    <cellStyle name="Comma" xfId="67"/>
    <cellStyle name="Comma [0]" xfId="68"/>
    <cellStyle name="Vnos" xfId="69"/>
    <cellStyle name="Vsota"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76200" cy="276225"/>
    <xdr:sp fLocksText="0">
      <xdr:nvSpPr>
        <xdr:cNvPr id="1" name="Text Box 87"/>
        <xdr:cNvSpPr txBox="1">
          <a:spLocks noChangeArrowheads="1"/>
        </xdr:cNvSpPr>
      </xdr:nvSpPr>
      <xdr:spPr>
        <a:xfrm>
          <a:off x="3629025"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76225"/>
    <xdr:sp fLocksText="0">
      <xdr:nvSpPr>
        <xdr:cNvPr id="2" name="Text Box 88"/>
        <xdr:cNvSpPr txBox="1">
          <a:spLocks noChangeArrowheads="1"/>
        </xdr:cNvSpPr>
      </xdr:nvSpPr>
      <xdr:spPr>
        <a:xfrm>
          <a:off x="3629025"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76225"/>
    <xdr:sp fLocksText="0">
      <xdr:nvSpPr>
        <xdr:cNvPr id="3" name="Text Box 89"/>
        <xdr:cNvSpPr txBox="1">
          <a:spLocks noChangeArrowheads="1"/>
        </xdr:cNvSpPr>
      </xdr:nvSpPr>
      <xdr:spPr>
        <a:xfrm>
          <a:off x="3629025"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76225"/>
    <xdr:sp fLocksText="0">
      <xdr:nvSpPr>
        <xdr:cNvPr id="4" name="Text Box 90"/>
        <xdr:cNvSpPr txBox="1">
          <a:spLocks noChangeArrowheads="1"/>
        </xdr:cNvSpPr>
      </xdr:nvSpPr>
      <xdr:spPr>
        <a:xfrm>
          <a:off x="3629025"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76225"/>
    <xdr:sp fLocksText="0">
      <xdr:nvSpPr>
        <xdr:cNvPr id="5" name="Text Box 91"/>
        <xdr:cNvSpPr txBox="1">
          <a:spLocks noChangeArrowheads="1"/>
        </xdr:cNvSpPr>
      </xdr:nvSpPr>
      <xdr:spPr>
        <a:xfrm>
          <a:off x="4095750"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76225"/>
    <xdr:sp fLocksText="0">
      <xdr:nvSpPr>
        <xdr:cNvPr id="6" name="Text Box 92"/>
        <xdr:cNvSpPr txBox="1">
          <a:spLocks noChangeArrowheads="1"/>
        </xdr:cNvSpPr>
      </xdr:nvSpPr>
      <xdr:spPr>
        <a:xfrm>
          <a:off x="4095750"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76225"/>
    <xdr:sp fLocksText="0">
      <xdr:nvSpPr>
        <xdr:cNvPr id="7" name="Text Box 93"/>
        <xdr:cNvSpPr txBox="1">
          <a:spLocks noChangeArrowheads="1"/>
        </xdr:cNvSpPr>
      </xdr:nvSpPr>
      <xdr:spPr>
        <a:xfrm>
          <a:off x="4095750"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76225"/>
    <xdr:sp fLocksText="0">
      <xdr:nvSpPr>
        <xdr:cNvPr id="8" name="Text Box 94"/>
        <xdr:cNvSpPr txBox="1">
          <a:spLocks noChangeArrowheads="1"/>
        </xdr:cNvSpPr>
      </xdr:nvSpPr>
      <xdr:spPr>
        <a:xfrm>
          <a:off x="4095750"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76225"/>
    <xdr:sp fLocksText="0">
      <xdr:nvSpPr>
        <xdr:cNvPr id="9" name="Text Box 87"/>
        <xdr:cNvSpPr txBox="1">
          <a:spLocks noChangeArrowheads="1"/>
        </xdr:cNvSpPr>
      </xdr:nvSpPr>
      <xdr:spPr>
        <a:xfrm>
          <a:off x="3629025"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76225"/>
    <xdr:sp fLocksText="0">
      <xdr:nvSpPr>
        <xdr:cNvPr id="10" name="Text Box 88"/>
        <xdr:cNvSpPr txBox="1">
          <a:spLocks noChangeArrowheads="1"/>
        </xdr:cNvSpPr>
      </xdr:nvSpPr>
      <xdr:spPr>
        <a:xfrm>
          <a:off x="3629025"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76225"/>
    <xdr:sp fLocksText="0">
      <xdr:nvSpPr>
        <xdr:cNvPr id="11" name="Text Box 89"/>
        <xdr:cNvSpPr txBox="1">
          <a:spLocks noChangeArrowheads="1"/>
        </xdr:cNvSpPr>
      </xdr:nvSpPr>
      <xdr:spPr>
        <a:xfrm>
          <a:off x="3629025"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76225"/>
    <xdr:sp fLocksText="0">
      <xdr:nvSpPr>
        <xdr:cNvPr id="12" name="Text Box 90"/>
        <xdr:cNvSpPr txBox="1">
          <a:spLocks noChangeArrowheads="1"/>
        </xdr:cNvSpPr>
      </xdr:nvSpPr>
      <xdr:spPr>
        <a:xfrm>
          <a:off x="3629025"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76225"/>
    <xdr:sp fLocksText="0">
      <xdr:nvSpPr>
        <xdr:cNvPr id="13" name="Text Box 91"/>
        <xdr:cNvSpPr txBox="1">
          <a:spLocks noChangeArrowheads="1"/>
        </xdr:cNvSpPr>
      </xdr:nvSpPr>
      <xdr:spPr>
        <a:xfrm>
          <a:off x="4095750"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76225"/>
    <xdr:sp fLocksText="0">
      <xdr:nvSpPr>
        <xdr:cNvPr id="14" name="Text Box 92"/>
        <xdr:cNvSpPr txBox="1">
          <a:spLocks noChangeArrowheads="1"/>
        </xdr:cNvSpPr>
      </xdr:nvSpPr>
      <xdr:spPr>
        <a:xfrm>
          <a:off x="4095750"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76225"/>
    <xdr:sp fLocksText="0">
      <xdr:nvSpPr>
        <xdr:cNvPr id="15" name="Text Box 93"/>
        <xdr:cNvSpPr txBox="1">
          <a:spLocks noChangeArrowheads="1"/>
        </xdr:cNvSpPr>
      </xdr:nvSpPr>
      <xdr:spPr>
        <a:xfrm>
          <a:off x="4095750"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76225"/>
    <xdr:sp fLocksText="0">
      <xdr:nvSpPr>
        <xdr:cNvPr id="16" name="Text Box 94"/>
        <xdr:cNvSpPr txBox="1">
          <a:spLocks noChangeArrowheads="1"/>
        </xdr:cNvSpPr>
      </xdr:nvSpPr>
      <xdr:spPr>
        <a:xfrm>
          <a:off x="4095750"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76225"/>
    <xdr:sp fLocksText="0">
      <xdr:nvSpPr>
        <xdr:cNvPr id="17" name="Text Box 87"/>
        <xdr:cNvSpPr txBox="1">
          <a:spLocks noChangeArrowheads="1"/>
        </xdr:cNvSpPr>
      </xdr:nvSpPr>
      <xdr:spPr>
        <a:xfrm>
          <a:off x="3629025"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76225"/>
    <xdr:sp fLocksText="0">
      <xdr:nvSpPr>
        <xdr:cNvPr id="18" name="Text Box 88"/>
        <xdr:cNvSpPr txBox="1">
          <a:spLocks noChangeArrowheads="1"/>
        </xdr:cNvSpPr>
      </xdr:nvSpPr>
      <xdr:spPr>
        <a:xfrm>
          <a:off x="3629025"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76225"/>
    <xdr:sp fLocksText="0">
      <xdr:nvSpPr>
        <xdr:cNvPr id="19" name="Text Box 89"/>
        <xdr:cNvSpPr txBox="1">
          <a:spLocks noChangeArrowheads="1"/>
        </xdr:cNvSpPr>
      </xdr:nvSpPr>
      <xdr:spPr>
        <a:xfrm>
          <a:off x="3629025"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76225"/>
    <xdr:sp fLocksText="0">
      <xdr:nvSpPr>
        <xdr:cNvPr id="20" name="Text Box 90"/>
        <xdr:cNvSpPr txBox="1">
          <a:spLocks noChangeArrowheads="1"/>
        </xdr:cNvSpPr>
      </xdr:nvSpPr>
      <xdr:spPr>
        <a:xfrm>
          <a:off x="3629025"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76225"/>
    <xdr:sp fLocksText="0">
      <xdr:nvSpPr>
        <xdr:cNvPr id="21" name="Text Box 91"/>
        <xdr:cNvSpPr txBox="1">
          <a:spLocks noChangeArrowheads="1"/>
        </xdr:cNvSpPr>
      </xdr:nvSpPr>
      <xdr:spPr>
        <a:xfrm>
          <a:off x="4095750"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76225"/>
    <xdr:sp fLocksText="0">
      <xdr:nvSpPr>
        <xdr:cNvPr id="22" name="Text Box 92"/>
        <xdr:cNvSpPr txBox="1">
          <a:spLocks noChangeArrowheads="1"/>
        </xdr:cNvSpPr>
      </xdr:nvSpPr>
      <xdr:spPr>
        <a:xfrm>
          <a:off x="4095750"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76225"/>
    <xdr:sp fLocksText="0">
      <xdr:nvSpPr>
        <xdr:cNvPr id="23" name="Text Box 93"/>
        <xdr:cNvSpPr txBox="1">
          <a:spLocks noChangeArrowheads="1"/>
        </xdr:cNvSpPr>
      </xdr:nvSpPr>
      <xdr:spPr>
        <a:xfrm>
          <a:off x="4095750"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76225"/>
    <xdr:sp fLocksText="0">
      <xdr:nvSpPr>
        <xdr:cNvPr id="24" name="Text Box 94"/>
        <xdr:cNvSpPr txBox="1">
          <a:spLocks noChangeArrowheads="1"/>
        </xdr:cNvSpPr>
      </xdr:nvSpPr>
      <xdr:spPr>
        <a:xfrm>
          <a:off x="4095750" y="4095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52425"/>
    <xdr:sp fLocksText="0">
      <xdr:nvSpPr>
        <xdr:cNvPr id="25" name="Text Box 87"/>
        <xdr:cNvSpPr txBox="1">
          <a:spLocks noChangeArrowheads="1"/>
        </xdr:cNvSpPr>
      </xdr:nvSpPr>
      <xdr:spPr>
        <a:xfrm>
          <a:off x="3629025"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52425"/>
    <xdr:sp fLocksText="0">
      <xdr:nvSpPr>
        <xdr:cNvPr id="26" name="Text Box 88"/>
        <xdr:cNvSpPr txBox="1">
          <a:spLocks noChangeArrowheads="1"/>
        </xdr:cNvSpPr>
      </xdr:nvSpPr>
      <xdr:spPr>
        <a:xfrm>
          <a:off x="3629025"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52425"/>
    <xdr:sp fLocksText="0">
      <xdr:nvSpPr>
        <xdr:cNvPr id="27" name="Text Box 89"/>
        <xdr:cNvSpPr txBox="1">
          <a:spLocks noChangeArrowheads="1"/>
        </xdr:cNvSpPr>
      </xdr:nvSpPr>
      <xdr:spPr>
        <a:xfrm>
          <a:off x="3629025"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52425"/>
    <xdr:sp fLocksText="0">
      <xdr:nvSpPr>
        <xdr:cNvPr id="28" name="Text Box 90"/>
        <xdr:cNvSpPr txBox="1">
          <a:spLocks noChangeArrowheads="1"/>
        </xdr:cNvSpPr>
      </xdr:nvSpPr>
      <xdr:spPr>
        <a:xfrm>
          <a:off x="3629025"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52425"/>
    <xdr:sp fLocksText="0">
      <xdr:nvSpPr>
        <xdr:cNvPr id="29" name="Text Box 91"/>
        <xdr:cNvSpPr txBox="1">
          <a:spLocks noChangeArrowheads="1"/>
        </xdr:cNvSpPr>
      </xdr:nvSpPr>
      <xdr:spPr>
        <a:xfrm>
          <a:off x="4095750"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52425"/>
    <xdr:sp fLocksText="0">
      <xdr:nvSpPr>
        <xdr:cNvPr id="30" name="Text Box 92"/>
        <xdr:cNvSpPr txBox="1">
          <a:spLocks noChangeArrowheads="1"/>
        </xdr:cNvSpPr>
      </xdr:nvSpPr>
      <xdr:spPr>
        <a:xfrm>
          <a:off x="4095750"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52425"/>
    <xdr:sp fLocksText="0">
      <xdr:nvSpPr>
        <xdr:cNvPr id="31" name="Text Box 93"/>
        <xdr:cNvSpPr txBox="1">
          <a:spLocks noChangeArrowheads="1"/>
        </xdr:cNvSpPr>
      </xdr:nvSpPr>
      <xdr:spPr>
        <a:xfrm>
          <a:off x="4095750"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52425"/>
    <xdr:sp fLocksText="0">
      <xdr:nvSpPr>
        <xdr:cNvPr id="32" name="Text Box 94"/>
        <xdr:cNvSpPr txBox="1">
          <a:spLocks noChangeArrowheads="1"/>
        </xdr:cNvSpPr>
      </xdr:nvSpPr>
      <xdr:spPr>
        <a:xfrm>
          <a:off x="4095750"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52425"/>
    <xdr:sp fLocksText="0">
      <xdr:nvSpPr>
        <xdr:cNvPr id="33" name="Text Box 87"/>
        <xdr:cNvSpPr txBox="1">
          <a:spLocks noChangeArrowheads="1"/>
        </xdr:cNvSpPr>
      </xdr:nvSpPr>
      <xdr:spPr>
        <a:xfrm>
          <a:off x="3629025"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52425"/>
    <xdr:sp fLocksText="0">
      <xdr:nvSpPr>
        <xdr:cNvPr id="34" name="Text Box 88"/>
        <xdr:cNvSpPr txBox="1">
          <a:spLocks noChangeArrowheads="1"/>
        </xdr:cNvSpPr>
      </xdr:nvSpPr>
      <xdr:spPr>
        <a:xfrm>
          <a:off x="3629025"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52425"/>
    <xdr:sp fLocksText="0">
      <xdr:nvSpPr>
        <xdr:cNvPr id="35" name="Text Box 89"/>
        <xdr:cNvSpPr txBox="1">
          <a:spLocks noChangeArrowheads="1"/>
        </xdr:cNvSpPr>
      </xdr:nvSpPr>
      <xdr:spPr>
        <a:xfrm>
          <a:off x="3629025"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52425"/>
    <xdr:sp fLocksText="0">
      <xdr:nvSpPr>
        <xdr:cNvPr id="36" name="Text Box 90"/>
        <xdr:cNvSpPr txBox="1">
          <a:spLocks noChangeArrowheads="1"/>
        </xdr:cNvSpPr>
      </xdr:nvSpPr>
      <xdr:spPr>
        <a:xfrm>
          <a:off x="3629025"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52425"/>
    <xdr:sp fLocksText="0">
      <xdr:nvSpPr>
        <xdr:cNvPr id="37" name="Text Box 91"/>
        <xdr:cNvSpPr txBox="1">
          <a:spLocks noChangeArrowheads="1"/>
        </xdr:cNvSpPr>
      </xdr:nvSpPr>
      <xdr:spPr>
        <a:xfrm>
          <a:off x="4095750"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52425"/>
    <xdr:sp fLocksText="0">
      <xdr:nvSpPr>
        <xdr:cNvPr id="38" name="Text Box 92"/>
        <xdr:cNvSpPr txBox="1">
          <a:spLocks noChangeArrowheads="1"/>
        </xdr:cNvSpPr>
      </xdr:nvSpPr>
      <xdr:spPr>
        <a:xfrm>
          <a:off x="4095750"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52425"/>
    <xdr:sp fLocksText="0">
      <xdr:nvSpPr>
        <xdr:cNvPr id="39" name="Text Box 93"/>
        <xdr:cNvSpPr txBox="1">
          <a:spLocks noChangeArrowheads="1"/>
        </xdr:cNvSpPr>
      </xdr:nvSpPr>
      <xdr:spPr>
        <a:xfrm>
          <a:off x="4095750"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52425"/>
    <xdr:sp fLocksText="0">
      <xdr:nvSpPr>
        <xdr:cNvPr id="40" name="Text Box 94"/>
        <xdr:cNvSpPr txBox="1">
          <a:spLocks noChangeArrowheads="1"/>
        </xdr:cNvSpPr>
      </xdr:nvSpPr>
      <xdr:spPr>
        <a:xfrm>
          <a:off x="4095750"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52425"/>
    <xdr:sp fLocksText="0">
      <xdr:nvSpPr>
        <xdr:cNvPr id="41" name="Text Box 87"/>
        <xdr:cNvSpPr txBox="1">
          <a:spLocks noChangeArrowheads="1"/>
        </xdr:cNvSpPr>
      </xdr:nvSpPr>
      <xdr:spPr>
        <a:xfrm>
          <a:off x="3629025"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52425"/>
    <xdr:sp fLocksText="0">
      <xdr:nvSpPr>
        <xdr:cNvPr id="42" name="Text Box 88"/>
        <xdr:cNvSpPr txBox="1">
          <a:spLocks noChangeArrowheads="1"/>
        </xdr:cNvSpPr>
      </xdr:nvSpPr>
      <xdr:spPr>
        <a:xfrm>
          <a:off x="3629025"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52425"/>
    <xdr:sp fLocksText="0">
      <xdr:nvSpPr>
        <xdr:cNvPr id="43" name="Text Box 89"/>
        <xdr:cNvSpPr txBox="1">
          <a:spLocks noChangeArrowheads="1"/>
        </xdr:cNvSpPr>
      </xdr:nvSpPr>
      <xdr:spPr>
        <a:xfrm>
          <a:off x="3629025"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52425"/>
    <xdr:sp fLocksText="0">
      <xdr:nvSpPr>
        <xdr:cNvPr id="44" name="Text Box 90"/>
        <xdr:cNvSpPr txBox="1">
          <a:spLocks noChangeArrowheads="1"/>
        </xdr:cNvSpPr>
      </xdr:nvSpPr>
      <xdr:spPr>
        <a:xfrm>
          <a:off x="3629025"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52425"/>
    <xdr:sp fLocksText="0">
      <xdr:nvSpPr>
        <xdr:cNvPr id="45" name="Text Box 91"/>
        <xdr:cNvSpPr txBox="1">
          <a:spLocks noChangeArrowheads="1"/>
        </xdr:cNvSpPr>
      </xdr:nvSpPr>
      <xdr:spPr>
        <a:xfrm>
          <a:off x="4095750"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52425"/>
    <xdr:sp fLocksText="0">
      <xdr:nvSpPr>
        <xdr:cNvPr id="46" name="Text Box 92"/>
        <xdr:cNvSpPr txBox="1">
          <a:spLocks noChangeArrowheads="1"/>
        </xdr:cNvSpPr>
      </xdr:nvSpPr>
      <xdr:spPr>
        <a:xfrm>
          <a:off x="4095750"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52425"/>
    <xdr:sp fLocksText="0">
      <xdr:nvSpPr>
        <xdr:cNvPr id="47" name="Text Box 93"/>
        <xdr:cNvSpPr txBox="1">
          <a:spLocks noChangeArrowheads="1"/>
        </xdr:cNvSpPr>
      </xdr:nvSpPr>
      <xdr:spPr>
        <a:xfrm>
          <a:off x="4095750"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52425"/>
    <xdr:sp fLocksText="0">
      <xdr:nvSpPr>
        <xdr:cNvPr id="48" name="Text Box 94"/>
        <xdr:cNvSpPr txBox="1">
          <a:spLocks noChangeArrowheads="1"/>
        </xdr:cNvSpPr>
      </xdr:nvSpPr>
      <xdr:spPr>
        <a:xfrm>
          <a:off x="4095750" y="1429702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76225"/>
    <xdr:sp fLocksText="0">
      <xdr:nvSpPr>
        <xdr:cNvPr id="49" name="Text Box 87"/>
        <xdr:cNvSpPr txBox="1">
          <a:spLocks noChangeArrowheads="1"/>
        </xdr:cNvSpPr>
      </xdr:nvSpPr>
      <xdr:spPr>
        <a:xfrm>
          <a:off x="3629025"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76225"/>
    <xdr:sp fLocksText="0">
      <xdr:nvSpPr>
        <xdr:cNvPr id="50" name="Text Box 88"/>
        <xdr:cNvSpPr txBox="1">
          <a:spLocks noChangeArrowheads="1"/>
        </xdr:cNvSpPr>
      </xdr:nvSpPr>
      <xdr:spPr>
        <a:xfrm>
          <a:off x="3629025"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76225"/>
    <xdr:sp fLocksText="0">
      <xdr:nvSpPr>
        <xdr:cNvPr id="51" name="Text Box 89"/>
        <xdr:cNvSpPr txBox="1">
          <a:spLocks noChangeArrowheads="1"/>
        </xdr:cNvSpPr>
      </xdr:nvSpPr>
      <xdr:spPr>
        <a:xfrm>
          <a:off x="3629025"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76225"/>
    <xdr:sp fLocksText="0">
      <xdr:nvSpPr>
        <xdr:cNvPr id="52" name="Text Box 90"/>
        <xdr:cNvSpPr txBox="1">
          <a:spLocks noChangeArrowheads="1"/>
        </xdr:cNvSpPr>
      </xdr:nvSpPr>
      <xdr:spPr>
        <a:xfrm>
          <a:off x="3629025"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76225"/>
    <xdr:sp fLocksText="0">
      <xdr:nvSpPr>
        <xdr:cNvPr id="53" name="Text Box 91"/>
        <xdr:cNvSpPr txBox="1">
          <a:spLocks noChangeArrowheads="1"/>
        </xdr:cNvSpPr>
      </xdr:nvSpPr>
      <xdr:spPr>
        <a:xfrm>
          <a:off x="4095750"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76225"/>
    <xdr:sp fLocksText="0">
      <xdr:nvSpPr>
        <xdr:cNvPr id="54" name="Text Box 92"/>
        <xdr:cNvSpPr txBox="1">
          <a:spLocks noChangeArrowheads="1"/>
        </xdr:cNvSpPr>
      </xdr:nvSpPr>
      <xdr:spPr>
        <a:xfrm>
          <a:off x="4095750"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76225"/>
    <xdr:sp fLocksText="0">
      <xdr:nvSpPr>
        <xdr:cNvPr id="55" name="Text Box 93"/>
        <xdr:cNvSpPr txBox="1">
          <a:spLocks noChangeArrowheads="1"/>
        </xdr:cNvSpPr>
      </xdr:nvSpPr>
      <xdr:spPr>
        <a:xfrm>
          <a:off x="4095750"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76225"/>
    <xdr:sp fLocksText="0">
      <xdr:nvSpPr>
        <xdr:cNvPr id="56" name="Text Box 94"/>
        <xdr:cNvSpPr txBox="1">
          <a:spLocks noChangeArrowheads="1"/>
        </xdr:cNvSpPr>
      </xdr:nvSpPr>
      <xdr:spPr>
        <a:xfrm>
          <a:off x="4095750"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76225"/>
    <xdr:sp fLocksText="0">
      <xdr:nvSpPr>
        <xdr:cNvPr id="57" name="Text Box 87"/>
        <xdr:cNvSpPr txBox="1">
          <a:spLocks noChangeArrowheads="1"/>
        </xdr:cNvSpPr>
      </xdr:nvSpPr>
      <xdr:spPr>
        <a:xfrm>
          <a:off x="3629025"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76225"/>
    <xdr:sp fLocksText="0">
      <xdr:nvSpPr>
        <xdr:cNvPr id="58" name="Text Box 88"/>
        <xdr:cNvSpPr txBox="1">
          <a:spLocks noChangeArrowheads="1"/>
        </xdr:cNvSpPr>
      </xdr:nvSpPr>
      <xdr:spPr>
        <a:xfrm>
          <a:off x="3629025"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76225"/>
    <xdr:sp fLocksText="0">
      <xdr:nvSpPr>
        <xdr:cNvPr id="59" name="Text Box 89"/>
        <xdr:cNvSpPr txBox="1">
          <a:spLocks noChangeArrowheads="1"/>
        </xdr:cNvSpPr>
      </xdr:nvSpPr>
      <xdr:spPr>
        <a:xfrm>
          <a:off x="3629025"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76225"/>
    <xdr:sp fLocksText="0">
      <xdr:nvSpPr>
        <xdr:cNvPr id="60" name="Text Box 90"/>
        <xdr:cNvSpPr txBox="1">
          <a:spLocks noChangeArrowheads="1"/>
        </xdr:cNvSpPr>
      </xdr:nvSpPr>
      <xdr:spPr>
        <a:xfrm>
          <a:off x="3629025"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76225"/>
    <xdr:sp fLocksText="0">
      <xdr:nvSpPr>
        <xdr:cNvPr id="61" name="Text Box 91"/>
        <xdr:cNvSpPr txBox="1">
          <a:spLocks noChangeArrowheads="1"/>
        </xdr:cNvSpPr>
      </xdr:nvSpPr>
      <xdr:spPr>
        <a:xfrm>
          <a:off x="4095750"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76225"/>
    <xdr:sp fLocksText="0">
      <xdr:nvSpPr>
        <xdr:cNvPr id="62" name="Text Box 92"/>
        <xdr:cNvSpPr txBox="1">
          <a:spLocks noChangeArrowheads="1"/>
        </xdr:cNvSpPr>
      </xdr:nvSpPr>
      <xdr:spPr>
        <a:xfrm>
          <a:off x="4095750"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76225"/>
    <xdr:sp fLocksText="0">
      <xdr:nvSpPr>
        <xdr:cNvPr id="63" name="Text Box 93"/>
        <xdr:cNvSpPr txBox="1">
          <a:spLocks noChangeArrowheads="1"/>
        </xdr:cNvSpPr>
      </xdr:nvSpPr>
      <xdr:spPr>
        <a:xfrm>
          <a:off x="4095750"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76225"/>
    <xdr:sp fLocksText="0">
      <xdr:nvSpPr>
        <xdr:cNvPr id="64" name="Text Box 94"/>
        <xdr:cNvSpPr txBox="1">
          <a:spLocks noChangeArrowheads="1"/>
        </xdr:cNvSpPr>
      </xdr:nvSpPr>
      <xdr:spPr>
        <a:xfrm>
          <a:off x="4095750"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76225"/>
    <xdr:sp fLocksText="0">
      <xdr:nvSpPr>
        <xdr:cNvPr id="65" name="Text Box 87"/>
        <xdr:cNvSpPr txBox="1">
          <a:spLocks noChangeArrowheads="1"/>
        </xdr:cNvSpPr>
      </xdr:nvSpPr>
      <xdr:spPr>
        <a:xfrm>
          <a:off x="3629025"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76225"/>
    <xdr:sp fLocksText="0">
      <xdr:nvSpPr>
        <xdr:cNvPr id="66" name="Text Box 88"/>
        <xdr:cNvSpPr txBox="1">
          <a:spLocks noChangeArrowheads="1"/>
        </xdr:cNvSpPr>
      </xdr:nvSpPr>
      <xdr:spPr>
        <a:xfrm>
          <a:off x="3629025"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76225"/>
    <xdr:sp fLocksText="0">
      <xdr:nvSpPr>
        <xdr:cNvPr id="67" name="Text Box 89"/>
        <xdr:cNvSpPr txBox="1">
          <a:spLocks noChangeArrowheads="1"/>
        </xdr:cNvSpPr>
      </xdr:nvSpPr>
      <xdr:spPr>
        <a:xfrm>
          <a:off x="3629025"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76225"/>
    <xdr:sp fLocksText="0">
      <xdr:nvSpPr>
        <xdr:cNvPr id="68" name="Text Box 90"/>
        <xdr:cNvSpPr txBox="1">
          <a:spLocks noChangeArrowheads="1"/>
        </xdr:cNvSpPr>
      </xdr:nvSpPr>
      <xdr:spPr>
        <a:xfrm>
          <a:off x="3629025"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76225"/>
    <xdr:sp fLocksText="0">
      <xdr:nvSpPr>
        <xdr:cNvPr id="69" name="Text Box 91"/>
        <xdr:cNvSpPr txBox="1">
          <a:spLocks noChangeArrowheads="1"/>
        </xdr:cNvSpPr>
      </xdr:nvSpPr>
      <xdr:spPr>
        <a:xfrm>
          <a:off x="4095750"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76225"/>
    <xdr:sp fLocksText="0">
      <xdr:nvSpPr>
        <xdr:cNvPr id="70" name="Text Box 92"/>
        <xdr:cNvSpPr txBox="1">
          <a:spLocks noChangeArrowheads="1"/>
        </xdr:cNvSpPr>
      </xdr:nvSpPr>
      <xdr:spPr>
        <a:xfrm>
          <a:off x="4095750"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76225"/>
    <xdr:sp fLocksText="0">
      <xdr:nvSpPr>
        <xdr:cNvPr id="71" name="Text Box 93"/>
        <xdr:cNvSpPr txBox="1">
          <a:spLocks noChangeArrowheads="1"/>
        </xdr:cNvSpPr>
      </xdr:nvSpPr>
      <xdr:spPr>
        <a:xfrm>
          <a:off x="4095750"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76225"/>
    <xdr:sp fLocksText="0">
      <xdr:nvSpPr>
        <xdr:cNvPr id="72" name="Text Box 94"/>
        <xdr:cNvSpPr txBox="1">
          <a:spLocks noChangeArrowheads="1"/>
        </xdr:cNvSpPr>
      </xdr:nvSpPr>
      <xdr:spPr>
        <a:xfrm>
          <a:off x="4095750" y="17049750"/>
          <a:ext cx="76200"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73" name="Text Box 87"/>
        <xdr:cNvSpPr txBox="1">
          <a:spLocks noChangeArrowheads="1"/>
        </xdr:cNvSpPr>
      </xdr:nvSpPr>
      <xdr:spPr>
        <a:xfrm>
          <a:off x="3629025"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74" name="Text Box 88"/>
        <xdr:cNvSpPr txBox="1">
          <a:spLocks noChangeArrowheads="1"/>
        </xdr:cNvSpPr>
      </xdr:nvSpPr>
      <xdr:spPr>
        <a:xfrm>
          <a:off x="3629025"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75" name="Text Box 89"/>
        <xdr:cNvSpPr txBox="1">
          <a:spLocks noChangeArrowheads="1"/>
        </xdr:cNvSpPr>
      </xdr:nvSpPr>
      <xdr:spPr>
        <a:xfrm>
          <a:off x="3629025"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76" name="Text Box 90"/>
        <xdr:cNvSpPr txBox="1">
          <a:spLocks noChangeArrowheads="1"/>
        </xdr:cNvSpPr>
      </xdr:nvSpPr>
      <xdr:spPr>
        <a:xfrm>
          <a:off x="3629025"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77" name="Text Box 91"/>
        <xdr:cNvSpPr txBox="1">
          <a:spLocks noChangeArrowheads="1"/>
        </xdr:cNvSpPr>
      </xdr:nvSpPr>
      <xdr:spPr>
        <a:xfrm>
          <a:off x="4095750"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78" name="Text Box 92"/>
        <xdr:cNvSpPr txBox="1">
          <a:spLocks noChangeArrowheads="1"/>
        </xdr:cNvSpPr>
      </xdr:nvSpPr>
      <xdr:spPr>
        <a:xfrm>
          <a:off x="4095750"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79" name="Text Box 93"/>
        <xdr:cNvSpPr txBox="1">
          <a:spLocks noChangeArrowheads="1"/>
        </xdr:cNvSpPr>
      </xdr:nvSpPr>
      <xdr:spPr>
        <a:xfrm>
          <a:off x="4095750"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0" name="Text Box 94"/>
        <xdr:cNvSpPr txBox="1">
          <a:spLocks noChangeArrowheads="1"/>
        </xdr:cNvSpPr>
      </xdr:nvSpPr>
      <xdr:spPr>
        <a:xfrm>
          <a:off x="4095750"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1" name="Text Box 87"/>
        <xdr:cNvSpPr txBox="1">
          <a:spLocks noChangeArrowheads="1"/>
        </xdr:cNvSpPr>
      </xdr:nvSpPr>
      <xdr:spPr>
        <a:xfrm>
          <a:off x="3629025"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2" name="Text Box 88"/>
        <xdr:cNvSpPr txBox="1">
          <a:spLocks noChangeArrowheads="1"/>
        </xdr:cNvSpPr>
      </xdr:nvSpPr>
      <xdr:spPr>
        <a:xfrm>
          <a:off x="3629025"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3" name="Text Box 89"/>
        <xdr:cNvSpPr txBox="1">
          <a:spLocks noChangeArrowheads="1"/>
        </xdr:cNvSpPr>
      </xdr:nvSpPr>
      <xdr:spPr>
        <a:xfrm>
          <a:off x="3629025"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4" name="Text Box 90"/>
        <xdr:cNvSpPr txBox="1">
          <a:spLocks noChangeArrowheads="1"/>
        </xdr:cNvSpPr>
      </xdr:nvSpPr>
      <xdr:spPr>
        <a:xfrm>
          <a:off x="3629025"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5" name="Text Box 91"/>
        <xdr:cNvSpPr txBox="1">
          <a:spLocks noChangeArrowheads="1"/>
        </xdr:cNvSpPr>
      </xdr:nvSpPr>
      <xdr:spPr>
        <a:xfrm>
          <a:off x="4095750"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6" name="Text Box 92"/>
        <xdr:cNvSpPr txBox="1">
          <a:spLocks noChangeArrowheads="1"/>
        </xdr:cNvSpPr>
      </xdr:nvSpPr>
      <xdr:spPr>
        <a:xfrm>
          <a:off x="4095750"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7" name="Text Box 93"/>
        <xdr:cNvSpPr txBox="1">
          <a:spLocks noChangeArrowheads="1"/>
        </xdr:cNvSpPr>
      </xdr:nvSpPr>
      <xdr:spPr>
        <a:xfrm>
          <a:off x="4095750"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8" name="Text Box 94"/>
        <xdr:cNvSpPr txBox="1">
          <a:spLocks noChangeArrowheads="1"/>
        </xdr:cNvSpPr>
      </xdr:nvSpPr>
      <xdr:spPr>
        <a:xfrm>
          <a:off x="4095750"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9" name="Text Box 87"/>
        <xdr:cNvSpPr txBox="1">
          <a:spLocks noChangeArrowheads="1"/>
        </xdr:cNvSpPr>
      </xdr:nvSpPr>
      <xdr:spPr>
        <a:xfrm>
          <a:off x="3629025"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90" name="Text Box 88"/>
        <xdr:cNvSpPr txBox="1">
          <a:spLocks noChangeArrowheads="1"/>
        </xdr:cNvSpPr>
      </xdr:nvSpPr>
      <xdr:spPr>
        <a:xfrm>
          <a:off x="3629025"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91" name="Text Box 89"/>
        <xdr:cNvSpPr txBox="1">
          <a:spLocks noChangeArrowheads="1"/>
        </xdr:cNvSpPr>
      </xdr:nvSpPr>
      <xdr:spPr>
        <a:xfrm>
          <a:off x="3629025"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92" name="Text Box 90"/>
        <xdr:cNvSpPr txBox="1">
          <a:spLocks noChangeArrowheads="1"/>
        </xdr:cNvSpPr>
      </xdr:nvSpPr>
      <xdr:spPr>
        <a:xfrm>
          <a:off x="3629025"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93" name="Text Box 91"/>
        <xdr:cNvSpPr txBox="1">
          <a:spLocks noChangeArrowheads="1"/>
        </xdr:cNvSpPr>
      </xdr:nvSpPr>
      <xdr:spPr>
        <a:xfrm>
          <a:off x="4095750"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94" name="Text Box 92"/>
        <xdr:cNvSpPr txBox="1">
          <a:spLocks noChangeArrowheads="1"/>
        </xdr:cNvSpPr>
      </xdr:nvSpPr>
      <xdr:spPr>
        <a:xfrm>
          <a:off x="4095750"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95" name="Text Box 93"/>
        <xdr:cNvSpPr txBox="1">
          <a:spLocks noChangeArrowheads="1"/>
        </xdr:cNvSpPr>
      </xdr:nvSpPr>
      <xdr:spPr>
        <a:xfrm>
          <a:off x="4095750"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96" name="Text Box 94"/>
        <xdr:cNvSpPr txBox="1">
          <a:spLocks noChangeArrowheads="1"/>
        </xdr:cNvSpPr>
      </xdr:nvSpPr>
      <xdr:spPr>
        <a:xfrm>
          <a:off x="4095750" y="225552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352425"/>
    <xdr:sp fLocksText="0">
      <xdr:nvSpPr>
        <xdr:cNvPr id="97" name="Text Box 87"/>
        <xdr:cNvSpPr txBox="1">
          <a:spLocks noChangeArrowheads="1"/>
        </xdr:cNvSpPr>
      </xdr:nvSpPr>
      <xdr:spPr>
        <a:xfrm>
          <a:off x="3629025"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352425"/>
    <xdr:sp fLocksText="0">
      <xdr:nvSpPr>
        <xdr:cNvPr id="98" name="Text Box 88"/>
        <xdr:cNvSpPr txBox="1">
          <a:spLocks noChangeArrowheads="1"/>
        </xdr:cNvSpPr>
      </xdr:nvSpPr>
      <xdr:spPr>
        <a:xfrm>
          <a:off x="3629025"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352425"/>
    <xdr:sp fLocksText="0">
      <xdr:nvSpPr>
        <xdr:cNvPr id="99" name="Text Box 89"/>
        <xdr:cNvSpPr txBox="1">
          <a:spLocks noChangeArrowheads="1"/>
        </xdr:cNvSpPr>
      </xdr:nvSpPr>
      <xdr:spPr>
        <a:xfrm>
          <a:off x="3629025"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352425"/>
    <xdr:sp fLocksText="0">
      <xdr:nvSpPr>
        <xdr:cNvPr id="100" name="Text Box 90"/>
        <xdr:cNvSpPr txBox="1">
          <a:spLocks noChangeArrowheads="1"/>
        </xdr:cNvSpPr>
      </xdr:nvSpPr>
      <xdr:spPr>
        <a:xfrm>
          <a:off x="3629025"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352425"/>
    <xdr:sp fLocksText="0">
      <xdr:nvSpPr>
        <xdr:cNvPr id="101" name="Text Box 91"/>
        <xdr:cNvSpPr txBox="1">
          <a:spLocks noChangeArrowheads="1"/>
        </xdr:cNvSpPr>
      </xdr:nvSpPr>
      <xdr:spPr>
        <a:xfrm>
          <a:off x="4095750"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352425"/>
    <xdr:sp fLocksText="0">
      <xdr:nvSpPr>
        <xdr:cNvPr id="102" name="Text Box 92"/>
        <xdr:cNvSpPr txBox="1">
          <a:spLocks noChangeArrowheads="1"/>
        </xdr:cNvSpPr>
      </xdr:nvSpPr>
      <xdr:spPr>
        <a:xfrm>
          <a:off x="4095750"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352425"/>
    <xdr:sp fLocksText="0">
      <xdr:nvSpPr>
        <xdr:cNvPr id="103" name="Text Box 93"/>
        <xdr:cNvSpPr txBox="1">
          <a:spLocks noChangeArrowheads="1"/>
        </xdr:cNvSpPr>
      </xdr:nvSpPr>
      <xdr:spPr>
        <a:xfrm>
          <a:off x="4095750"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352425"/>
    <xdr:sp fLocksText="0">
      <xdr:nvSpPr>
        <xdr:cNvPr id="104" name="Text Box 94"/>
        <xdr:cNvSpPr txBox="1">
          <a:spLocks noChangeArrowheads="1"/>
        </xdr:cNvSpPr>
      </xdr:nvSpPr>
      <xdr:spPr>
        <a:xfrm>
          <a:off x="4095750"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352425"/>
    <xdr:sp fLocksText="0">
      <xdr:nvSpPr>
        <xdr:cNvPr id="105" name="Text Box 87"/>
        <xdr:cNvSpPr txBox="1">
          <a:spLocks noChangeArrowheads="1"/>
        </xdr:cNvSpPr>
      </xdr:nvSpPr>
      <xdr:spPr>
        <a:xfrm>
          <a:off x="3629025"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352425"/>
    <xdr:sp fLocksText="0">
      <xdr:nvSpPr>
        <xdr:cNvPr id="106" name="Text Box 88"/>
        <xdr:cNvSpPr txBox="1">
          <a:spLocks noChangeArrowheads="1"/>
        </xdr:cNvSpPr>
      </xdr:nvSpPr>
      <xdr:spPr>
        <a:xfrm>
          <a:off x="3629025"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352425"/>
    <xdr:sp fLocksText="0">
      <xdr:nvSpPr>
        <xdr:cNvPr id="107" name="Text Box 89"/>
        <xdr:cNvSpPr txBox="1">
          <a:spLocks noChangeArrowheads="1"/>
        </xdr:cNvSpPr>
      </xdr:nvSpPr>
      <xdr:spPr>
        <a:xfrm>
          <a:off x="3629025"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352425"/>
    <xdr:sp fLocksText="0">
      <xdr:nvSpPr>
        <xdr:cNvPr id="108" name="Text Box 90"/>
        <xdr:cNvSpPr txBox="1">
          <a:spLocks noChangeArrowheads="1"/>
        </xdr:cNvSpPr>
      </xdr:nvSpPr>
      <xdr:spPr>
        <a:xfrm>
          <a:off x="3629025"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352425"/>
    <xdr:sp fLocksText="0">
      <xdr:nvSpPr>
        <xdr:cNvPr id="109" name="Text Box 91"/>
        <xdr:cNvSpPr txBox="1">
          <a:spLocks noChangeArrowheads="1"/>
        </xdr:cNvSpPr>
      </xdr:nvSpPr>
      <xdr:spPr>
        <a:xfrm>
          <a:off x="4095750"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352425"/>
    <xdr:sp fLocksText="0">
      <xdr:nvSpPr>
        <xdr:cNvPr id="110" name="Text Box 92"/>
        <xdr:cNvSpPr txBox="1">
          <a:spLocks noChangeArrowheads="1"/>
        </xdr:cNvSpPr>
      </xdr:nvSpPr>
      <xdr:spPr>
        <a:xfrm>
          <a:off x="4095750"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352425"/>
    <xdr:sp fLocksText="0">
      <xdr:nvSpPr>
        <xdr:cNvPr id="111" name="Text Box 93"/>
        <xdr:cNvSpPr txBox="1">
          <a:spLocks noChangeArrowheads="1"/>
        </xdr:cNvSpPr>
      </xdr:nvSpPr>
      <xdr:spPr>
        <a:xfrm>
          <a:off x="4095750"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352425"/>
    <xdr:sp fLocksText="0">
      <xdr:nvSpPr>
        <xdr:cNvPr id="112" name="Text Box 94"/>
        <xdr:cNvSpPr txBox="1">
          <a:spLocks noChangeArrowheads="1"/>
        </xdr:cNvSpPr>
      </xdr:nvSpPr>
      <xdr:spPr>
        <a:xfrm>
          <a:off x="4095750"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352425"/>
    <xdr:sp fLocksText="0">
      <xdr:nvSpPr>
        <xdr:cNvPr id="113" name="Text Box 87"/>
        <xdr:cNvSpPr txBox="1">
          <a:spLocks noChangeArrowheads="1"/>
        </xdr:cNvSpPr>
      </xdr:nvSpPr>
      <xdr:spPr>
        <a:xfrm>
          <a:off x="3629025"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352425"/>
    <xdr:sp fLocksText="0">
      <xdr:nvSpPr>
        <xdr:cNvPr id="114" name="Text Box 88"/>
        <xdr:cNvSpPr txBox="1">
          <a:spLocks noChangeArrowheads="1"/>
        </xdr:cNvSpPr>
      </xdr:nvSpPr>
      <xdr:spPr>
        <a:xfrm>
          <a:off x="3629025"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352425"/>
    <xdr:sp fLocksText="0">
      <xdr:nvSpPr>
        <xdr:cNvPr id="115" name="Text Box 89"/>
        <xdr:cNvSpPr txBox="1">
          <a:spLocks noChangeArrowheads="1"/>
        </xdr:cNvSpPr>
      </xdr:nvSpPr>
      <xdr:spPr>
        <a:xfrm>
          <a:off x="3629025"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352425"/>
    <xdr:sp fLocksText="0">
      <xdr:nvSpPr>
        <xdr:cNvPr id="116" name="Text Box 90"/>
        <xdr:cNvSpPr txBox="1">
          <a:spLocks noChangeArrowheads="1"/>
        </xdr:cNvSpPr>
      </xdr:nvSpPr>
      <xdr:spPr>
        <a:xfrm>
          <a:off x="3629025"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352425"/>
    <xdr:sp fLocksText="0">
      <xdr:nvSpPr>
        <xdr:cNvPr id="117" name="Text Box 91"/>
        <xdr:cNvSpPr txBox="1">
          <a:spLocks noChangeArrowheads="1"/>
        </xdr:cNvSpPr>
      </xdr:nvSpPr>
      <xdr:spPr>
        <a:xfrm>
          <a:off x="4095750"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352425"/>
    <xdr:sp fLocksText="0">
      <xdr:nvSpPr>
        <xdr:cNvPr id="118" name="Text Box 92"/>
        <xdr:cNvSpPr txBox="1">
          <a:spLocks noChangeArrowheads="1"/>
        </xdr:cNvSpPr>
      </xdr:nvSpPr>
      <xdr:spPr>
        <a:xfrm>
          <a:off x="4095750"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352425"/>
    <xdr:sp fLocksText="0">
      <xdr:nvSpPr>
        <xdr:cNvPr id="119" name="Text Box 93"/>
        <xdr:cNvSpPr txBox="1">
          <a:spLocks noChangeArrowheads="1"/>
        </xdr:cNvSpPr>
      </xdr:nvSpPr>
      <xdr:spPr>
        <a:xfrm>
          <a:off x="4095750"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352425"/>
    <xdr:sp fLocksText="0">
      <xdr:nvSpPr>
        <xdr:cNvPr id="120" name="Text Box 94"/>
        <xdr:cNvSpPr txBox="1">
          <a:spLocks noChangeArrowheads="1"/>
        </xdr:cNvSpPr>
      </xdr:nvSpPr>
      <xdr:spPr>
        <a:xfrm>
          <a:off x="4095750" y="17211675"/>
          <a:ext cx="76200" cy="352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7"/>
  <sheetViews>
    <sheetView view="pageBreakPreview" zoomScaleSheetLayoutView="100" zoomScalePageLayoutView="0" workbookViewId="0" topLeftCell="A1">
      <selection activeCell="L24" sqref="L24"/>
    </sheetView>
  </sheetViews>
  <sheetFormatPr defaultColWidth="8.00390625" defaultRowHeight="15"/>
  <cols>
    <col min="1" max="1" width="10.7109375" style="11" customWidth="1"/>
    <col min="2" max="2" width="57.00390625" style="12" customWidth="1"/>
    <col min="3" max="3" width="7.421875" style="13" customWidth="1"/>
    <col min="4" max="4" width="19.140625" style="14" customWidth="1"/>
    <col min="5" max="7" width="10.7109375" style="5" bestFit="1" customWidth="1"/>
    <col min="8" max="16384" width="8.00390625" style="5" customWidth="1"/>
  </cols>
  <sheetData>
    <row r="1" spans="1:4" ht="12.75">
      <c r="A1" s="1"/>
      <c r="B1" s="2"/>
      <c r="C1" s="3"/>
      <c r="D1" s="4"/>
    </row>
    <row r="2" spans="1:4" s="10" customFormat="1" ht="12.75">
      <c r="A2" s="6" t="s">
        <v>21</v>
      </c>
      <c r="B2" s="7"/>
      <c r="C2" s="8"/>
      <c r="D2" s="9" t="s">
        <v>7</v>
      </c>
    </row>
    <row r="3" spans="1:4" s="10" customFormat="1" ht="12.75">
      <c r="A3" s="23"/>
      <c r="B3" s="28"/>
      <c r="C3" s="29"/>
      <c r="D3" s="30"/>
    </row>
    <row r="4" spans="1:4" s="10" customFormat="1" ht="15.75">
      <c r="A4" s="23"/>
      <c r="B4" s="41" t="s">
        <v>257</v>
      </c>
      <c r="C4" s="29"/>
      <c r="D4" s="30"/>
    </row>
    <row r="5" spans="2:4" ht="12.75">
      <c r="B5" s="31" t="str">
        <f>SPLOŠNO!B1</f>
        <v>SPLOŠNO (OPOZORILA IN OPOMBE)</v>
      </c>
      <c r="C5" s="17"/>
      <c r="D5" s="18"/>
    </row>
    <row r="6" spans="1:7" ht="12.75">
      <c r="A6" s="20" t="s">
        <v>15</v>
      </c>
      <c r="B6" s="16" t="str">
        <f>'SVETILKE I'!B1</f>
        <v>SVETILKE  FAZA I</v>
      </c>
      <c r="C6" s="17"/>
      <c r="D6" s="18">
        <f>'SVETILKE I'!F1</f>
        <v>0</v>
      </c>
      <c r="E6" s="14"/>
      <c r="F6" s="14"/>
      <c r="G6" s="14"/>
    </row>
    <row r="7" spans="1:4" ht="25.5">
      <c r="A7" s="20" t="s">
        <v>16</v>
      </c>
      <c r="B7" s="16" t="str">
        <f>'MONTAZNI M I'!B1</f>
        <v>MONTAŽNI MATERIAL DOBAVA, MONTAŽA
IN PRIKLOP FAZA I</v>
      </c>
      <c r="C7" s="17"/>
      <c r="D7" s="18">
        <f>'MONTAZNI M I'!F1</f>
        <v>0</v>
      </c>
    </row>
    <row r="8" spans="1:4" ht="12.75">
      <c r="A8" s="20" t="s">
        <v>17</v>
      </c>
      <c r="B8" s="16" t="str">
        <f>'RAZDELILNIKI I'!B1</f>
        <v>RAZDELILNIKI FAZA I</v>
      </c>
      <c r="C8" s="17"/>
      <c r="D8" s="18">
        <f>'RAZDELILNIKI I'!F1</f>
        <v>0</v>
      </c>
    </row>
    <row r="9" spans="1:4" ht="12.75">
      <c r="A9" s="20" t="s">
        <v>18</v>
      </c>
      <c r="B9" s="16" t="str">
        <f>'OGREVANJE ŽL I'!B1</f>
        <v>OGREVANJE ŽLEBOV FAZA I</v>
      </c>
      <c r="C9" s="17"/>
      <c r="D9" s="18">
        <f>'OGREVANJE ŽL I'!F1</f>
        <v>0</v>
      </c>
    </row>
    <row r="10" spans="1:4" ht="12.75">
      <c r="A10" s="20" t="s">
        <v>14</v>
      </c>
      <c r="B10" s="16" t="str">
        <f>'OŽ-STROJNE I'!B1</f>
        <v>OŽIČENJE IN IZVEDBA STROJNIH INŠTALACIJ FAZA I</v>
      </c>
      <c r="C10" s="17"/>
      <c r="D10" s="18">
        <f>'OŽ-STROJNE I'!F1</f>
        <v>0</v>
      </c>
    </row>
    <row r="11" spans="1:4" ht="12.75">
      <c r="A11" s="20" t="s">
        <v>22</v>
      </c>
      <c r="B11" s="16" t="str">
        <f>'UNIVERZALNO I'!B1</f>
        <v>UNIVERZALNO STRUKTUIRANO OŽIČENJE FAZA I</v>
      </c>
      <c r="C11" s="17"/>
      <c r="D11" s="18">
        <f>'UNIVERZALNO I'!F1</f>
        <v>0</v>
      </c>
    </row>
    <row r="12" spans="1:4" ht="12.75">
      <c r="A12" s="20" t="s">
        <v>51</v>
      </c>
      <c r="B12" s="16" t="str">
        <f>'POŽAR I'!B1</f>
        <v>JAVLJANJE POŽARA FAZA I</v>
      </c>
      <c r="C12" s="17"/>
      <c r="D12" s="18">
        <f>'POŽAR I'!F1</f>
        <v>0</v>
      </c>
    </row>
    <row r="13" spans="1:4" s="39" customFormat="1" ht="12.75">
      <c r="A13" s="35" t="s">
        <v>52</v>
      </c>
      <c r="B13" s="36" t="str">
        <f>'DOMOFON I'!B1</f>
        <v>DOMOFON FAZA I</v>
      </c>
      <c r="C13" s="37"/>
      <c r="D13" s="38">
        <f>'DOMOFON I'!F1</f>
        <v>0</v>
      </c>
    </row>
    <row r="14" spans="1:4" ht="12.75">
      <c r="A14" s="20" t="s">
        <v>258</v>
      </c>
      <c r="B14" s="16" t="str">
        <f>'STRELOVOD I'!B1</f>
        <v>STRELOVODNE INŠTALACIJE FAZA I</v>
      </c>
      <c r="C14" s="17"/>
      <c r="D14" s="18">
        <f>'STRELOVOD I'!F1</f>
        <v>0</v>
      </c>
    </row>
    <row r="15" spans="1:4" ht="12.75">
      <c r="A15" s="20" t="s">
        <v>259</v>
      </c>
      <c r="B15" s="16" t="str">
        <f>'OSTALE OB I'!B1</f>
        <v>OSTALE OBVEZNOSTI FAZ I</v>
      </c>
      <c r="C15" s="17"/>
      <c r="D15" s="18">
        <f>'OSTALE OB I'!F1</f>
        <v>0</v>
      </c>
    </row>
    <row r="16" spans="1:4" ht="13.5" thickBot="1">
      <c r="A16" s="21"/>
      <c r="B16" s="22"/>
      <c r="C16" s="23"/>
      <c r="D16" s="18"/>
    </row>
    <row r="17" spans="1:4" ht="16.5" thickTop="1">
      <c r="A17" s="24"/>
      <c r="B17" s="25" t="s">
        <v>3</v>
      </c>
      <c r="C17" s="26"/>
      <c r="D17" s="27">
        <f>SUM(D6:D16)</f>
        <v>0</v>
      </c>
    </row>
    <row r="19" spans="2:4" ht="12.75">
      <c r="B19" s="19" t="s">
        <v>132</v>
      </c>
      <c r="C19" s="32">
        <v>0.22</v>
      </c>
      <c r="D19" s="14">
        <f>D17*C19</f>
        <v>0</v>
      </c>
    </row>
    <row r="21" spans="2:4" ht="15.75">
      <c r="B21" s="33" t="s">
        <v>133</v>
      </c>
      <c r="D21" s="33">
        <f>D17+D19</f>
        <v>0</v>
      </c>
    </row>
    <row r="22" spans="2:4" ht="15.75">
      <c r="B22" s="33"/>
      <c r="D22" s="33"/>
    </row>
    <row r="23" spans="1:4" s="13" customFormat="1" ht="12.75">
      <c r="A23" s="11"/>
      <c r="B23" s="19" t="s">
        <v>9</v>
      </c>
      <c r="D23" s="14"/>
    </row>
    <row r="24" spans="1:4" s="13" customFormat="1" ht="12.75">
      <c r="A24" s="11"/>
      <c r="B24" s="19"/>
      <c r="D24" s="14"/>
    </row>
    <row r="25" spans="1:4" s="13" customFormat="1" ht="37.5" customHeight="1">
      <c r="A25" s="11"/>
      <c r="B25" s="15" t="s">
        <v>10</v>
      </c>
      <c r="D25" s="14"/>
    </row>
    <row r="26" spans="1:4" s="13" customFormat="1" ht="12.75">
      <c r="A26" s="11"/>
      <c r="B26" s="15"/>
      <c r="D26" s="14"/>
    </row>
    <row r="27" spans="1:4" s="13" customFormat="1" ht="51">
      <c r="A27" s="11"/>
      <c r="B27" s="15" t="s">
        <v>11</v>
      </c>
      <c r="D27" s="14"/>
    </row>
  </sheetData>
  <sheetProtection/>
  <printOptions/>
  <pageMargins left="0.7480314960629921" right="0.7480314960629921" top="0.984251968503937" bottom="0.5905511811023623" header="0.7874015748031497" footer="0.31496062992125984"/>
  <pageSetup fitToHeight="100" horizontalDpi="300" verticalDpi="300" orientation="portrait" paperSize="9" scale="85" r:id="rId1"/>
  <headerFooter alignWithMargins="0">
    <oddFooter>&amp;L&amp;10&amp;F, &amp;A&amp;R&amp;10&amp;P/&amp;N</oddFooter>
  </headerFooter>
</worksheet>
</file>

<file path=xl/worksheets/sheet10.xml><?xml version="1.0" encoding="utf-8"?>
<worksheet xmlns="http://schemas.openxmlformats.org/spreadsheetml/2006/main" xmlns:r="http://schemas.openxmlformats.org/officeDocument/2006/relationships">
  <sheetPr>
    <tabColor rgb="FFC00000"/>
  </sheetPr>
  <dimension ref="A1:J723"/>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G36" sqref="G36:G37"/>
    </sheetView>
  </sheetViews>
  <sheetFormatPr defaultColWidth="9.00390625" defaultRowHeight="15"/>
  <cols>
    <col min="1" max="1" width="4.421875" style="127" customWidth="1"/>
    <col min="2" max="2" width="50.00390625" style="140" customWidth="1"/>
    <col min="3" max="3" width="7.00390625" style="141" customWidth="1"/>
    <col min="4" max="4" width="8.57421875" style="142" customWidth="1"/>
    <col min="5" max="5" width="11.57421875" style="143" customWidth="1"/>
    <col min="6" max="6" width="14.140625" style="144" customWidth="1"/>
    <col min="7" max="9" width="9.00390625" style="77" customWidth="1"/>
    <col min="10" max="10" width="11.57421875" style="77" customWidth="1"/>
    <col min="11" max="16384" width="9.00390625" style="77" customWidth="1"/>
  </cols>
  <sheetData>
    <row r="1" spans="1:7" s="49" customFormat="1" ht="16.5" customHeight="1">
      <c r="A1" s="42" t="s">
        <v>52</v>
      </c>
      <c r="B1" s="43" t="s">
        <v>295</v>
      </c>
      <c r="C1" s="44"/>
      <c r="D1" s="83"/>
      <c r="E1" s="84"/>
      <c r="F1" s="40">
        <f>SUBTOTAL(9,F5:F23)</f>
        <v>0</v>
      </c>
      <c r="G1" s="48"/>
    </row>
    <row r="2" spans="1:7" s="49" customFormat="1" ht="12.75">
      <c r="A2" s="50"/>
      <c r="B2" s="51"/>
      <c r="C2" s="52"/>
      <c r="D2" s="85"/>
      <c r="E2" s="86"/>
      <c r="F2" s="87"/>
      <c r="G2" s="48"/>
    </row>
    <row r="3" spans="1:6" s="61" customFormat="1" ht="12.75">
      <c r="A3" s="55"/>
      <c r="B3" s="56" t="s">
        <v>4</v>
      </c>
      <c r="C3" s="57" t="s">
        <v>5</v>
      </c>
      <c r="D3" s="58" t="s">
        <v>8</v>
      </c>
      <c r="E3" s="59" t="s">
        <v>6</v>
      </c>
      <c r="F3" s="60" t="s">
        <v>7</v>
      </c>
    </row>
    <row r="4" spans="1:6" s="61" customFormat="1" ht="12.75">
      <c r="A4" s="55"/>
      <c r="B4" s="145"/>
      <c r="C4" s="52"/>
      <c r="D4" s="85"/>
      <c r="E4" s="146"/>
      <c r="F4" s="147"/>
    </row>
    <row r="5" spans="1:6" ht="12.75">
      <c r="A5" s="148"/>
      <c r="B5" s="149"/>
      <c r="C5" s="150"/>
      <c r="D5" s="151"/>
      <c r="E5" s="126"/>
      <c r="F5" s="98"/>
    </row>
    <row r="6" spans="1:6" ht="38.25">
      <c r="A6" s="152">
        <f>MAX($A$2:$A5)+1</f>
        <v>1</v>
      </c>
      <c r="B6" s="65" t="s">
        <v>278</v>
      </c>
      <c r="C6" s="95" t="s">
        <v>2</v>
      </c>
      <c r="D6" s="153">
        <v>1</v>
      </c>
      <c r="E6" s="68"/>
      <c r="F6" s="98">
        <f>E6*D6</f>
        <v>0</v>
      </c>
    </row>
    <row r="7" spans="1:6" ht="12.75">
      <c r="A7" s="55"/>
      <c r="B7" s="65"/>
      <c r="C7" s="95"/>
      <c r="D7" s="153"/>
      <c r="E7" s="154"/>
      <c r="F7" s="98"/>
    </row>
    <row r="8" spans="1:6" ht="25.5">
      <c r="A8" s="152">
        <f>MAX($A$2:$A7)+1</f>
        <v>2</v>
      </c>
      <c r="B8" s="65" t="s">
        <v>250</v>
      </c>
      <c r="C8" s="95" t="s">
        <v>2</v>
      </c>
      <c r="D8" s="153">
        <v>1</v>
      </c>
      <c r="E8" s="68"/>
      <c r="F8" s="98">
        <f>E8*D8</f>
        <v>0</v>
      </c>
    </row>
    <row r="9" spans="1:6" ht="12.75">
      <c r="A9" s="55"/>
      <c r="B9" s="65"/>
      <c r="C9" s="95"/>
      <c r="D9" s="153"/>
      <c r="E9" s="154"/>
      <c r="F9" s="98"/>
    </row>
    <row r="10" spans="1:6" ht="25.5">
      <c r="A10" s="152">
        <f>MAX($A$2:$A7)+1</f>
        <v>2</v>
      </c>
      <c r="B10" s="65" t="s">
        <v>262</v>
      </c>
      <c r="C10" s="95" t="s">
        <v>2</v>
      </c>
      <c r="D10" s="153">
        <v>2</v>
      </c>
      <c r="E10" s="68"/>
      <c r="F10" s="98">
        <f>E10*D10</f>
        <v>0</v>
      </c>
    </row>
    <row r="11" spans="1:6" ht="17.25" customHeight="1">
      <c r="A11" s="55"/>
      <c r="B11" s="65"/>
      <c r="C11" s="95"/>
      <c r="D11" s="153"/>
      <c r="E11" s="154"/>
      <c r="F11" s="98"/>
    </row>
    <row r="12" spans="1:6" ht="12.75">
      <c r="A12" s="152">
        <f>MAX($A$2:$A11)+1</f>
        <v>3</v>
      </c>
      <c r="B12" s="65" t="s">
        <v>247</v>
      </c>
      <c r="C12" s="95" t="s">
        <v>2</v>
      </c>
      <c r="D12" s="153">
        <v>6</v>
      </c>
      <c r="E12" s="68"/>
      <c r="F12" s="98">
        <f>E12*D12</f>
        <v>0</v>
      </c>
    </row>
    <row r="13" spans="1:6" ht="12.75">
      <c r="A13" s="55"/>
      <c r="B13" s="65"/>
      <c r="C13" s="95"/>
      <c r="D13" s="153"/>
      <c r="E13" s="154"/>
      <c r="F13" s="98"/>
    </row>
    <row r="14" spans="1:6" ht="38.25">
      <c r="A14" s="152">
        <f>MAX($A$2:$A13)+1</f>
        <v>4</v>
      </c>
      <c r="B14" s="65" t="s">
        <v>251</v>
      </c>
      <c r="C14" s="95" t="s">
        <v>2</v>
      </c>
      <c r="D14" s="153">
        <v>2</v>
      </c>
      <c r="E14" s="68"/>
      <c r="F14" s="98">
        <f>E14*D14</f>
        <v>0</v>
      </c>
    </row>
    <row r="15" spans="1:6" ht="12.75">
      <c r="A15" s="55"/>
      <c r="B15" s="65"/>
      <c r="C15" s="95"/>
      <c r="D15" s="153"/>
      <c r="E15" s="154"/>
      <c r="F15" s="98"/>
    </row>
    <row r="16" spans="1:6" ht="25.5">
      <c r="A16" s="152">
        <f>MAX($A$2:$A15)+1</f>
        <v>5</v>
      </c>
      <c r="B16" s="65" t="s">
        <v>248</v>
      </c>
      <c r="C16" s="95" t="s">
        <v>1</v>
      </c>
      <c r="D16" s="153">
        <v>210</v>
      </c>
      <c r="E16" s="68"/>
      <c r="F16" s="98">
        <f>E16*D16</f>
        <v>0</v>
      </c>
    </row>
    <row r="17" spans="1:6" ht="12.75">
      <c r="A17" s="155"/>
      <c r="B17" s="65"/>
      <c r="C17" s="95"/>
      <c r="D17" s="153"/>
      <c r="E17" s="154"/>
      <c r="F17" s="98"/>
    </row>
    <row r="18" spans="1:6" ht="25.5">
      <c r="A18" s="152">
        <f>MAX($A$2:$A17)+1</f>
        <v>6</v>
      </c>
      <c r="B18" s="65" t="s">
        <v>61</v>
      </c>
      <c r="C18" s="95" t="s">
        <v>1</v>
      </c>
      <c r="D18" s="153">
        <v>210</v>
      </c>
      <c r="E18" s="68"/>
      <c r="F18" s="98">
        <f>E18*D18</f>
        <v>0</v>
      </c>
    </row>
    <row r="19" spans="1:6" ht="12.75">
      <c r="A19" s="155"/>
      <c r="B19" s="65"/>
      <c r="C19" s="95"/>
      <c r="D19" s="153"/>
      <c r="E19" s="154"/>
      <c r="F19" s="98"/>
    </row>
    <row r="20" spans="1:6" ht="12.75">
      <c r="A20" s="152">
        <f>MAX($A$2:$A19)+1</f>
        <v>7</v>
      </c>
      <c r="B20" s="65" t="s">
        <v>249</v>
      </c>
      <c r="C20" s="95" t="s">
        <v>0</v>
      </c>
      <c r="D20" s="153">
        <v>1</v>
      </c>
      <c r="E20" s="68"/>
      <c r="F20" s="98">
        <f>E20*D20</f>
        <v>0</v>
      </c>
    </row>
    <row r="21" spans="1:6" ht="12.75">
      <c r="A21" s="155"/>
      <c r="B21" s="65"/>
      <c r="C21" s="95"/>
      <c r="D21" s="153"/>
      <c r="E21" s="78"/>
      <c r="F21" s="98"/>
    </row>
    <row r="22" spans="1:6" ht="12.75">
      <c r="A22" s="152">
        <f>MAX($A$2:$A21)+1</f>
        <v>8</v>
      </c>
      <c r="B22" s="156" t="s">
        <v>139</v>
      </c>
      <c r="C22" s="157" t="s">
        <v>140</v>
      </c>
      <c r="D22" s="158">
        <v>3</v>
      </c>
      <c r="E22" s="68"/>
      <c r="F22" s="121">
        <f>SUM(F5:F20)*D22%</f>
        <v>0</v>
      </c>
    </row>
    <row r="23" spans="2:6" ht="12.75">
      <c r="B23" s="128"/>
      <c r="C23" s="129"/>
      <c r="D23" s="130"/>
      <c r="E23" s="131"/>
      <c r="F23" s="92"/>
    </row>
    <row r="24" spans="2:6" ht="12.75">
      <c r="B24" s="128"/>
      <c r="C24" s="129"/>
      <c r="D24" s="130"/>
      <c r="E24" s="131"/>
      <c r="F24" s="92"/>
    </row>
    <row r="25" spans="2:6" ht="12.75">
      <c r="B25" s="128"/>
      <c r="C25" s="129"/>
      <c r="D25" s="130"/>
      <c r="E25" s="131"/>
      <c r="F25" s="92"/>
    </row>
    <row r="26" spans="2:6" ht="12.75">
      <c r="B26" s="128"/>
      <c r="C26" s="129"/>
      <c r="D26" s="130"/>
      <c r="E26" s="131"/>
      <c r="F26" s="92"/>
    </row>
    <row r="27" spans="2:6" ht="12.75">
      <c r="B27" s="128"/>
      <c r="C27" s="129"/>
      <c r="D27" s="130"/>
      <c r="E27" s="131"/>
      <c r="F27" s="92"/>
    </row>
    <row r="28" spans="2:6" ht="12.75">
      <c r="B28" s="128"/>
      <c r="C28" s="129"/>
      <c r="D28" s="130"/>
      <c r="E28" s="131"/>
      <c r="F28" s="92"/>
    </row>
    <row r="29" spans="2:6" ht="12.75">
      <c r="B29" s="128"/>
      <c r="C29" s="129"/>
      <c r="D29" s="130"/>
      <c r="E29" s="131"/>
      <c r="F29" s="92"/>
    </row>
    <row r="30" spans="2:6" ht="12.75">
      <c r="B30" s="128"/>
      <c r="C30" s="129"/>
      <c r="D30" s="130"/>
      <c r="E30" s="131"/>
      <c r="F30" s="92"/>
    </row>
    <row r="31" spans="2:6" ht="12.75">
      <c r="B31" s="128"/>
      <c r="C31" s="129"/>
      <c r="D31" s="130"/>
      <c r="E31" s="131"/>
      <c r="F31" s="92"/>
    </row>
    <row r="32" spans="2:6" ht="12.75">
      <c r="B32" s="128"/>
      <c r="C32" s="129"/>
      <c r="D32" s="130"/>
      <c r="E32" s="131"/>
      <c r="F32" s="92"/>
    </row>
    <row r="33" spans="2:6" ht="12.75">
      <c r="B33" s="128"/>
      <c r="C33" s="129"/>
      <c r="D33" s="130"/>
      <c r="E33" s="131"/>
      <c r="F33" s="92"/>
    </row>
    <row r="34" spans="2:6" ht="12.75">
      <c r="B34" s="128"/>
      <c r="C34" s="129"/>
      <c r="D34" s="130"/>
      <c r="E34" s="126"/>
      <c r="F34" s="98"/>
    </row>
    <row r="35" spans="2:6" ht="12.75">
      <c r="B35" s="128"/>
      <c r="C35" s="129"/>
      <c r="D35" s="130"/>
      <c r="E35" s="131"/>
      <c r="F35" s="92"/>
    </row>
    <row r="36" spans="2:6" ht="12.75">
      <c r="B36" s="128"/>
      <c r="C36" s="129"/>
      <c r="D36" s="130"/>
      <c r="E36" s="131"/>
      <c r="F36" s="92"/>
    </row>
    <row r="37" spans="2:6" ht="12.75">
      <c r="B37" s="128"/>
      <c r="C37" s="129"/>
      <c r="D37" s="130"/>
      <c r="E37" s="131"/>
      <c r="F37" s="92"/>
    </row>
    <row r="38" spans="2:6" ht="12.75">
      <c r="B38" s="128"/>
      <c r="C38" s="129"/>
      <c r="D38" s="130"/>
      <c r="E38" s="131"/>
      <c r="F38" s="92"/>
    </row>
    <row r="39" spans="2:6" ht="12.75">
      <c r="B39" s="128"/>
      <c r="C39" s="129"/>
      <c r="D39" s="130"/>
      <c r="E39" s="131"/>
      <c r="F39" s="92"/>
    </row>
    <row r="40" spans="2:6" ht="12.75">
      <c r="B40" s="128"/>
      <c r="C40" s="129"/>
      <c r="D40" s="130"/>
      <c r="E40" s="131"/>
      <c r="F40" s="92"/>
    </row>
    <row r="41" spans="2:6" ht="12.75">
      <c r="B41" s="128"/>
      <c r="C41" s="129"/>
      <c r="D41" s="130"/>
      <c r="E41" s="131"/>
      <c r="F41" s="92"/>
    </row>
    <row r="42" spans="2:6" ht="12.75">
      <c r="B42" s="128"/>
      <c r="C42" s="129"/>
      <c r="D42" s="130"/>
      <c r="E42" s="131"/>
      <c r="F42" s="92"/>
    </row>
    <row r="43" spans="2:6" ht="12.75">
      <c r="B43" s="128"/>
      <c r="C43" s="129"/>
      <c r="D43" s="130"/>
      <c r="E43" s="126"/>
      <c r="F43" s="98"/>
    </row>
    <row r="44" spans="2:6" ht="12.75">
      <c r="B44" s="128"/>
      <c r="C44" s="129"/>
      <c r="D44" s="130"/>
      <c r="E44" s="131"/>
      <c r="F44" s="92"/>
    </row>
    <row r="45" spans="2:6" ht="12.75">
      <c r="B45" s="128"/>
      <c r="C45" s="129"/>
      <c r="D45" s="130"/>
      <c r="E45" s="131"/>
      <c r="F45" s="92"/>
    </row>
    <row r="46" spans="2:6" ht="12.75">
      <c r="B46" s="128"/>
      <c r="C46" s="129"/>
      <c r="D46" s="130"/>
      <c r="E46" s="131"/>
      <c r="F46" s="92"/>
    </row>
    <row r="47" spans="2:6" ht="12.75">
      <c r="B47" s="128"/>
      <c r="C47" s="129"/>
      <c r="D47" s="130"/>
      <c r="E47" s="131"/>
      <c r="F47" s="92"/>
    </row>
    <row r="48" spans="2:6" ht="12.75">
      <c r="B48" s="128"/>
      <c r="C48" s="129"/>
      <c r="D48" s="130"/>
      <c r="E48" s="131"/>
      <c r="F48" s="92"/>
    </row>
    <row r="49" spans="2:6" ht="12.75">
      <c r="B49" s="128"/>
      <c r="C49" s="129"/>
      <c r="D49" s="130"/>
      <c r="E49" s="131"/>
      <c r="F49" s="92"/>
    </row>
    <row r="50" spans="2:6" ht="12.75">
      <c r="B50" s="128"/>
      <c r="C50" s="129"/>
      <c r="D50" s="130"/>
      <c r="E50" s="131"/>
      <c r="F50" s="92"/>
    </row>
    <row r="51" spans="2:6" ht="12.75">
      <c r="B51" s="128"/>
      <c r="C51" s="129"/>
      <c r="D51" s="130"/>
      <c r="E51" s="131"/>
      <c r="F51" s="92"/>
    </row>
    <row r="52" spans="2:6" ht="12.75">
      <c r="B52" s="128"/>
      <c r="C52" s="129"/>
      <c r="D52" s="130"/>
      <c r="E52" s="126"/>
      <c r="F52" s="98"/>
    </row>
    <row r="53" spans="2:6" ht="12.75">
      <c r="B53" s="128"/>
      <c r="C53" s="129"/>
      <c r="D53" s="130"/>
      <c r="E53" s="131"/>
      <c r="F53" s="92"/>
    </row>
    <row r="54" spans="2:6" ht="12.75">
      <c r="B54" s="128"/>
      <c r="C54" s="129"/>
      <c r="D54" s="130"/>
      <c r="E54" s="131"/>
      <c r="F54" s="92"/>
    </row>
    <row r="55" spans="2:6" ht="12.75">
      <c r="B55" s="128"/>
      <c r="C55" s="129"/>
      <c r="D55" s="130"/>
      <c r="E55" s="131"/>
      <c r="F55" s="92"/>
    </row>
    <row r="56" spans="2:6" ht="12.75">
      <c r="B56" s="128"/>
      <c r="C56" s="129"/>
      <c r="D56" s="130"/>
      <c r="E56" s="131"/>
      <c r="F56" s="92"/>
    </row>
    <row r="57" spans="2:6" ht="12.75">
      <c r="B57" s="128"/>
      <c r="C57" s="129"/>
      <c r="D57" s="130"/>
      <c r="E57" s="131"/>
      <c r="F57" s="92"/>
    </row>
    <row r="58" spans="2:6" ht="12.75">
      <c r="B58" s="128"/>
      <c r="C58" s="129"/>
      <c r="D58" s="130"/>
      <c r="E58" s="131"/>
      <c r="F58" s="92"/>
    </row>
    <row r="59" spans="1:6" ht="12.75">
      <c r="A59" s="132"/>
      <c r="B59" s="128"/>
      <c r="C59" s="129"/>
      <c r="D59" s="130"/>
      <c r="E59" s="131"/>
      <c r="F59" s="92"/>
    </row>
    <row r="60" spans="2:6" ht="12.75">
      <c r="B60" s="128"/>
      <c r="C60" s="129"/>
      <c r="D60" s="130"/>
      <c r="E60" s="131"/>
      <c r="F60" s="92"/>
    </row>
    <row r="61" spans="2:6" ht="12.75">
      <c r="B61" s="128"/>
      <c r="C61" s="129"/>
      <c r="D61" s="130"/>
      <c r="E61" s="131"/>
      <c r="F61" s="92"/>
    </row>
    <row r="62" spans="2:6" ht="12.75">
      <c r="B62" s="128"/>
      <c r="C62" s="129"/>
      <c r="D62" s="130"/>
      <c r="E62" s="131"/>
      <c r="F62" s="92"/>
    </row>
    <row r="63" spans="2:6" ht="12.75">
      <c r="B63" s="128"/>
      <c r="C63" s="129"/>
      <c r="D63" s="130"/>
      <c r="E63" s="131"/>
      <c r="F63" s="92"/>
    </row>
    <row r="64" spans="2:6" ht="12.75">
      <c r="B64" s="128"/>
      <c r="C64" s="129"/>
      <c r="D64" s="130"/>
      <c r="E64" s="131"/>
      <c r="F64" s="92"/>
    </row>
    <row r="65" spans="2:6" ht="12.75">
      <c r="B65" s="128"/>
      <c r="C65" s="129"/>
      <c r="D65" s="130"/>
      <c r="E65" s="131"/>
      <c r="F65" s="92"/>
    </row>
    <row r="66" spans="2:6" ht="12.75">
      <c r="B66" s="128"/>
      <c r="C66" s="129"/>
      <c r="D66" s="130"/>
      <c r="E66" s="131"/>
      <c r="F66" s="92"/>
    </row>
    <row r="67" spans="2:6" ht="12.75">
      <c r="B67" s="128"/>
      <c r="C67" s="129"/>
      <c r="D67" s="130"/>
      <c r="E67" s="131"/>
      <c r="F67" s="92"/>
    </row>
    <row r="68" spans="2:6" ht="12.75">
      <c r="B68" s="128"/>
      <c r="C68" s="129"/>
      <c r="D68" s="130"/>
      <c r="E68" s="131"/>
      <c r="F68" s="92"/>
    </row>
    <row r="69" spans="2:6" ht="12.75">
      <c r="B69" s="128"/>
      <c r="C69" s="129"/>
      <c r="D69" s="130"/>
      <c r="E69" s="131"/>
      <c r="F69" s="92"/>
    </row>
    <row r="70" spans="2:6" ht="12.75">
      <c r="B70" s="128"/>
      <c r="C70" s="129"/>
      <c r="D70" s="130"/>
      <c r="E70" s="131"/>
      <c r="F70" s="92"/>
    </row>
    <row r="71" spans="2:6" ht="12.75">
      <c r="B71" s="128"/>
      <c r="C71" s="129"/>
      <c r="D71" s="130"/>
      <c r="E71" s="131"/>
      <c r="F71" s="92"/>
    </row>
    <row r="72" spans="2:6" ht="12.75">
      <c r="B72" s="128"/>
      <c r="C72" s="129"/>
      <c r="D72" s="130"/>
      <c r="E72" s="131"/>
      <c r="F72" s="92"/>
    </row>
    <row r="73" spans="2:6" ht="12.75">
      <c r="B73" s="128"/>
      <c r="C73" s="129"/>
      <c r="D73" s="130"/>
      <c r="E73" s="131"/>
      <c r="F73" s="92"/>
    </row>
    <row r="74" spans="2:6" ht="12.75">
      <c r="B74" s="128"/>
      <c r="C74" s="129"/>
      <c r="D74" s="130"/>
      <c r="E74" s="131"/>
      <c r="F74" s="92"/>
    </row>
    <row r="75" spans="2:6" ht="12.75">
      <c r="B75" s="128"/>
      <c r="C75" s="129"/>
      <c r="D75" s="130"/>
      <c r="E75" s="131"/>
      <c r="F75" s="92"/>
    </row>
    <row r="76" spans="2:6" ht="12.75">
      <c r="B76" s="128"/>
      <c r="C76" s="129"/>
      <c r="D76" s="130"/>
      <c r="E76" s="131"/>
      <c r="F76" s="92"/>
    </row>
    <row r="77" spans="2:6" ht="12.75">
      <c r="B77" s="128"/>
      <c r="C77" s="129"/>
      <c r="D77" s="130"/>
      <c r="E77" s="126"/>
      <c r="F77" s="98"/>
    </row>
    <row r="78" spans="2:6" ht="12.75">
      <c r="B78" s="128"/>
      <c r="C78" s="129"/>
      <c r="D78" s="130"/>
      <c r="E78" s="131"/>
      <c r="F78" s="92"/>
    </row>
    <row r="79" spans="2:6" ht="12.75">
      <c r="B79" s="128"/>
      <c r="C79" s="129"/>
      <c r="D79" s="130"/>
      <c r="E79" s="131"/>
      <c r="F79" s="92"/>
    </row>
    <row r="80" spans="2:6" ht="12.75">
      <c r="B80" s="128"/>
      <c r="C80" s="129"/>
      <c r="D80" s="130"/>
      <c r="E80" s="131"/>
      <c r="F80" s="92"/>
    </row>
    <row r="81" spans="2:6" ht="12.75">
      <c r="B81" s="128"/>
      <c r="C81" s="129"/>
      <c r="D81" s="130"/>
      <c r="E81" s="131"/>
      <c r="F81" s="92"/>
    </row>
    <row r="82" spans="2:6" ht="12.75">
      <c r="B82" s="128"/>
      <c r="C82" s="129"/>
      <c r="D82" s="130"/>
      <c r="E82" s="131"/>
      <c r="F82" s="92"/>
    </row>
    <row r="83" spans="2:6" ht="12.75">
      <c r="B83" s="128"/>
      <c r="C83" s="129"/>
      <c r="D83" s="130"/>
      <c r="E83" s="131"/>
      <c r="F83" s="92"/>
    </row>
    <row r="84" spans="2:6" ht="12.75">
      <c r="B84" s="128"/>
      <c r="C84" s="129"/>
      <c r="D84" s="130"/>
      <c r="E84" s="131"/>
      <c r="F84" s="92"/>
    </row>
    <row r="85" spans="1:6" ht="12.75">
      <c r="A85" s="132"/>
      <c r="B85" s="128"/>
      <c r="C85" s="129"/>
      <c r="D85" s="130"/>
      <c r="E85" s="131"/>
      <c r="F85" s="92"/>
    </row>
    <row r="86" spans="2:6" ht="12.75">
      <c r="B86" s="128"/>
      <c r="C86" s="129"/>
      <c r="D86" s="130"/>
      <c r="E86" s="131"/>
      <c r="F86" s="92"/>
    </row>
    <row r="87" spans="2:6" ht="12.75">
      <c r="B87" s="128"/>
      <c r="C87" s="129"/>
      <c r="D87" s="130"/>
      <c r="E87" s="131"/>
      <c r="F87" s="92"/>
    </row>
    <row r="88" spans="2:6" ht="12.75">
      <c r="B88" s="128"/>
      <c r="C88" s="129"/>
      <c r="D88" s="130"/>
      <c r="E88" s="131"/>
      <c r="F88" s="92"/>
    </row>
    <row r="89" spans="2:6" ht="12.75">
      <c r="B89" s="128"/>
      <c r="C89" s="129"/>
      <c r="D89" s="130"/>
      <c r="E89" s="131"/>
      <c r="F89" s="92"/>
    </row>
    <row r="90" spans="2:6" ht="12.75">
      <c r="B90" s="128"/>
      <c r="C90" s="129"/>
      <c r="D90" s="130"/>
      <c r="E90" s="131"/>
      <c r="F90" s="92"/>
    </row>
    <row r="91" spans="2:6" ht="12.75">
      <c r="B91" s="128"/>
      <c r="C91" s="129"/>
      <c r="D91" s="130"/>
      <c r="E91" s="131"/>
      <c r="F91" s="92"/>
    </row>
    <row r="92" spans="2:6" ht="12.75">
      <c r="B92" s="128"/>
      <c r="C92" s="129"/>
      <c r="D92" s="130"/>
      <c r="E92" s="131"/>
      <c r="F92" s="92"/>
    </row>
    <row r="93" spans="2:6" ht="12.75">
      <c r="B93" s="128"/>
      <c r="C93" s="129"/>
      <c r="D93" s="130"/>
      <c r="E93" s="131"/>
      <c r="F93" s="92"/>
    </row>
    <row r="94" spans="2:6" ht="12.75">
      <c r="B94" s="128"/>
      <c r="C94" s="129"/>
      <c r="D94" s="130"/>
      <c r="E94" s="131"/>
      <c r="F94" s="92"/>
    </row>
    <row r="95" spans="2:6" ht="12.75">
      <c r="B95" s="128"/>
      <c r="C95" s="129"/>
      <c r="D95" s="130"/>
      <c r="E95" s="131"/>
      <c r="F95" s="92"/>
    </row>
    <row r="96" spans="2:6" ht="12.75">
      <c r="B96" s="128"/>
      <c r="C96" s="129"/>
      <c r="D96" s="130"/>
      <c r="E96" s="131"/>
      <c r="F96" s="92"/>
    </row>
    <row r="97" spans="2:6" ht="12.75">
      <c r="B97" s="128"/>
      <c r="C97" s="129"/>
      <c r="D97" s="130"/>
      <c r="E97" s="131"/>
      <c r="F97" s="92"/>
    </row>
    <row r="98" spans="2:6" ht="12.75">
      <c r="B98" s="128"/>
      <c r="C98" s="129"/>
      <c r="D98" s="130"/>
      <c r="E98" s="131"/>
      <c r="F98" s="92"/>
    </row>
    <row r="99" spans="2:6" ht="12.75">
      <c r="B99" s="128"/>
      <c r="C99" s="129"/>
      <c r="D99" s="130"/>
      <c r="E99" s="131"/>
      <c r="F99" s="92"/>
    </row>
    <row r="100" spans="2:6" ht="12.75">
      <c r="B100" s="128"/>
      <c r="C100" s="129"/>
      <c r="D100" s="130"/>
      <c r="E100" s="131"/>
      <c r="F100" s="92"/>
    </row>
    <row r="101" spans="2:6" ht="12.75">
      <c r="B101" s="128"/>
      <c r="C101" s="129"/>
      <c r="D101" s="130"/>
      <c r="E101" s="131"/>
      <c r="F101" s="92"/>
    </row>
    <row r="102" spans="2:6" ht="12.75">
      <c r="B102" s="128"/>
      <c r="C102" s="129"/>
      <c r="D102" s="130"/>
      <c r="E102" s="131"/>
      <c r="F102" s="92"/>
    </row>
    <row r="103" spans="2:6" ht="12.75">
      <c r="B103" s="128"/>
      <c r="C103" s="129"/>
      <c r="D103" s="130"/>
      <c r="E103" s="126"/>
      <c r="F103" s="98"/>
    </row>
    <row r="104" spans="2:6" ht="12.75">
      <c r="B104" s="128"/>
      <c r="C104" s="129"/>
      <c r="D104" s="130"/>
      <c r="E104" s="131"/>
      <c r="F104" s="92"/>
    </row>
    <row r="105" spans="2:6" ht="12.75">
      <c r="B105" s="128"/>
      <c r="C105" s="129"/>
      <c r="D105" s="130"/>
      <c r="E105" s="131"/>
      <c r="F105" s="92"/>
    </row>
    <row r="106" spans="2:6" ht="12.75">
      <c r="B106" s="128"/>
      <c r="C106" s="129"/>
      <c r="D106" s="130"/>
      <c r="E106" s="131"/>
      <c r="F106" s="92"/>
    </row>
    <row r="107" spans="2:6" ht="12.75">
      <c r="B107" s="128"/>
      <c r="C107" s="129"/>
      <c r="D107" s="130"/>
      <c r="E107" s="131"/>
      <c r="F107" s="92"/>
    </row>
    <row r="108" spans="2:6" ht="12.75">
      <c r="B108" s="128"/>
      <c r="C108" s="129"/>
      <c r="D108" s="130"/>
      <c r="E108" s="131"/>
      <c r="F108" s="92"/>
    </row>
    <row r="109" spans="2:6" ht="12.75">
      <c r="B109" s="128"/>
      <c r="C109" s="129"/>
      <c r="D109" s="130"/>
      <c r="E109" s="131"/>
      <c r="F109" s="92"/>
    </row>
    <row r="110" spans="2:6" ht="12.75">
      <c r="B110" s="128"/>
      <c r="C110" s="129"/>
      <c r="D110" s="130"/>
      <c r="E110" s="131"/>
      <c r="F110" s="92"/>
    </row>
    <row r="111" spans="1:6" ht="12.75">
      <c r="A111" s="132"/>
      <c r="B111" s="128"/>
      <c r="C111" s="129"/>
      <c r="D111" s="130"/>
      <c r="E111" s="131"/>
      <c r="F111" s="92"/>
    </row>
    <row r="112" spans="2:6" ht="12.75">
      <c r="B112" s="128"/>
      <c r="C112" s="129"/>
      <c r="D112" s="130"/>
      <c r="E112" s="131"/>
      <c r="F112" s="92"/>
    </row>
    <row r="113" spans="2:6" ht="12.75">
      <c r="B113" s="128"/>
      <c r="C113" s="129"/>
      <c r="D113" s="130"/>
      <c r="E113" s="131"/>
      <c r="F113" s="92"/>
    </row>
    <row r="114" spans="2:6" ht="12.75">
      <c r="B114" s="128"/>
      <c r="C114" s="129"/>
      <c r="D114" s="130"/>
      <c r="E114" s="131"/>
      <c r="F114" s="92"/>
    </row>
    <row r="115" spans="2:6" ht="12.75">
      <c r="B115" s="128"/>
      <c r="C115" s="129"/>
      <c r="D115" s="130"/>
      <c r="E115" s="131"/>
      <c r="F115" s="92"/>
    </row>
    <row r="116" spans="2:6" ht="12.75">
      <c r="B116" s="128"/>
      <c r="C116" s="129"/>
      <c r="D116" s="130"/>
      <c r="E116" s="131"/>
      <c r="F116" s="92"/>
    </row>
    <row r="117" spans="2:6" ht="12.75">
      <c r="B117" s="128"/>
      <c r="C117" s="129"/>
      <c r="D117" s="130"/>
      <c r="E117" s="131"/>
      <c r="F117" s="92"/>
    </row>
    <row r="118" spans="2:6" ht="12.75">
      <c r="B118" s="128"/>
      <c r="C118" s="129"/>
      <c r="D118" s="130"/>
      <c r="E118" s="131"/>
      <c r="F118" s="92"/>
    </row>
    <row r="119" spans="2:6" ht="12.75">
      <c r="B119" s="128"/>
      <c r="C119" s="129"/>
      <c r="D119" s="130"/>
      <c r="E119" s="131"/>
      <c r="F119" s="92"/>
    </row>
    <row r="120" spans="2:6" ht="12.75">
      <c r="B120" s="128"/>
      <c r="C120" s="129"/>
      <c r="D120" s="130"/>
      <c r="E120" s="131"/>
      <c r="F120" s="92"/>
    </row>
    <row r="121" spans="2:6" ht="12.75">
      <c r="B121" s="128"/>
      <c r="C121" s="129"/>
      <c r="D121" s="130"/>
      <c r="E121" s="131"/>
      <c r="F121" s="92"/>
    </row>
    <row r="122" spans="2:6" ht="12.75">
      <c r="B122" s="128"/>
      <c r="C122" s="129"/>
      <c r="D122" s="130"/>
      <c r="E122" s="131"/>
      <c r="F122" s="92"/>
    </row>
    <row r="123" spans="2:6" ht="12.75">
      <c r="B123" s="128"/>
      <c r="C123" s="129"/>
      <c r="D123" s="130"/>
      <c r="E123" s="131"/>
      <c r="F123" s="92"/>
    </row>
    <row r="124" spans="2:6" ht="12.75">
      <c r="B124" s="128"/>
      <c r="C124" s="129"/>
      <c r="D124" s="130"/>
      <c r="E124" s="131"/>
      <c r="F124" s="92"/>
    </row>
    <row r="125" spans="2:6" ht="12.75">
      <c r="B125" s="128"/>
      <c r="C125" s="129"/>
      <c r="D125" s="130"/>
      <c r="E125" s="131"/>
      <c r="F125" s="92"/>
    </row>
    <row r="126" spans="2:6" ht="12.75">
      <c r="B126" s="128"/>
      <c r="C126" s="129"/>
      <c r="D126" s="130"/>
      <c r="E126" s="131"/>
      <c r="F126" s="92"/>
    </row>
    <row r="127" spans="2:6" ht="12.75">
      <c r="B127" s="128"/>
      <c r="C127" s="129"/>
      <c r="D127" s="130"/>
      <c r="E127" s="131"/>
      <c r="F127" s="92"/>
    </row>
    <row r="128" spans="2:6" ht="12.75">
      <c r="B128" s="128"/>
      <c r="C128" s="129"/>
      <c r="D128" s="130"/>
      <c r="E128" s="126"/>
      <c r="F128" s="98"/>
    </row>
    <row r="129" spans="2:6" ht="12.75">
      <c r="B129" s="128"/>
      <c r="C129" s="129"/>
      <c r="D129" s="130"/>
      <c r="E129" s="131"/>
      <c r="F129" s="92"/>
    </row>
    <row r="130" spans="2:6" ht="12.75">
      <c r="B130" s="128"/>
      <c r="C130" s="129"/>
      <c r="D130" s="130"/>
      <c r="E130" s="131"/>
      <c r="F130" s="92"/>
    </row>
    <row r="131" spans="2:6" ht="12.75">
      <c r="B131" s="128"/>
      <c r="C131" s="129"/>
      <c r="D131" s="130"/>
      <c r="E131" s="131"/>
      <c r="F131" s="92"/>
    </row>
    <row r="132" spans="2:6" ht="12.75">
      <c r="B132" s="128"/>
      <c r="C132" s="129"/>
      <c r="D132" s="130"/>
      <c r="E132" s="131"/>
      <c r="F132" s="92"/>
    </row>
    <row r="133" spans="2:6" ht="12.75">
      <c r="B133" s="128"/>
      <c r="C133" s="129"/>
      <c r="D133" s="130"/>
      <c r="E133" s="131"/>
      <c r="F133" s="92"/>
    </row>
    <row r="134" spans="2:6" ht="12.75">
      <c r="B134" s="128"/>
      <c r="C134" s="129"/>
      <c r="D134" s="130"/>
      <c r="E134" s="131"/>
      <c r="F134" s="92"/>
    </row>
    <row r="135" spans="2:6" ht="12.75">
      <c r="B135" s="128"/>
      <c r="C135" s="129"/>
      <c r="D135" s="130"/>
      <c r="E135" s="131"/>
      <c r="F135" s="92"/>
    </row>
    <row r="136" spans="2:6" ht="12.75">
      <c r="B136" s="128"/>
      <c r="C136" s="129"/>
      <c r="D136" s="130"/>
      <c r="E136" s="131"/>
      <c r="F136" s="92"/>
    </row>
    <row r="137" spans="2:6" ht="12.75">
      <c r="B137" s="128"/>
      <c r="C137" s="129"/>
      <c r="D137" s="130"/>
      <c r="E137" s="126"/>
      <c r="F137" s="98"/>
    </row>
    <row r="138" spans="2:6" ht="12.75">
      <c r="B138" s="128"/>
      <c r="C138" s="129"/>
      <c r="D138" s="130"/>
      <c r="E138" s="131"/>
      <c r="F138" s="92"/>
    </row>
    <row r="139" spans="2:6" ht="12.75">
      <c r="B139" s="128"/>
      <c r="C139" s="129"/>
      <c r="D139" s="130"/>
      <c r="E139" s="131"/>
      <c r="F139" s="92"/>
    </row>
    <row r="140" spans="2:6" ht="12.75">
      <c r="B140" s="128"/>
      <c r="C140" s="129"/>
      <c r="D140" s="130"/>
      <c r="E140" s="131"/>
      <c r="F140" s="92"/>
    </row>
    <row r="141" spans="2:6" ht="12.75">
      <c r="B141" s="128"/>
      <c r="C141" s="129"/>
      <c r="D141" s="130"/>
      <c r="E141" s="131"/>
      <c r="F141" s="92"/>
    </row>
    <row r="142" spans="2:6" ht="12.75">
      <c r="B142" s="128"/>
      <c r="C142" s="129"/>
      <c r="D142" s="130"/>
      <c r="E142" s="131"/>
      <c r="F142" s="92"/>
    </row>
    <row r="143" spans="2:6" ht="12.75">
      <c r="B143" s="128"/>
      <c r="C143" s="129"/>
      <c r="D143" s="130"/>
      <c r="E143" s="131"/>
      <c r="F143" s="92"/>
    </row>
    <row r="144" spans="2:6" ht="12.75">
      <c r="B144" s="128"/>
      <c r="C144" s="129"/>
      <c r="D144" s="130"/>
      <c r="E144" s="131"/>
      <c r="F144" s="92"/>
    </row>
    <row r="145" spans="2:6" ht="12.75">
      <c r="B145" s="128"/>
      <c r="C145" s="129"/>
      <c r="D145" s="130"/>
      <c r="E145" s="131"/>
      <c r="F145" s="92"/>
    </row>
    <row r="146" spans="2:6" ht="12.75">
      <c r="B146" s="128"/>
      <c r="C146" s="129"/>
      <c r="D146" s="130"/>
      <c r="E146" s="126"/>
      <c r="F146" s="98"/>
    </row>
    <row r="147" spans="2:6" ht="12.75">
      <c r="B147" s="128"/>
      <c r="C147" s="129"/>
      <c r="D147" s="130"/>
      <c r="E147" s="131"/>
      <c r="F147" s="92"/>
    </row>
    <row r="148" spans="2:6" ht="12.75">
      <c r="B148" s="128"/>
      <c r="C148" s="129"/>
      <c r="D148" s="130"/>
      <c r="E148" s="131"/>
      <c r="F148" s="92"/>
    </row>
    <row r="149" spans="2:6" ht="12.75">
      <c r="B149" s="128"/>
      <c r="C149" s="129"/>
      <c r="D149" s="130"/>
      <c r="E149" s="131"/>
      <c r="F149" s="92"/>
    </row>
    <row r="150" spans="2:6" ht="12.75">
      <c r="B150" s="128"/>
      <c r="C150" s="129"/>
      <c r="D150" s="130"/>
      <c r="E150" s="131"/>
      <c r="F150" s="92"/>
    </row>
    <row r="151" spans="2:6" ht="12.75">
      <c r="B151" s="128"/>
      <c r="C151" s="129"/>
      <c r="D151" s="130"/>
      <c r="E151" s="131"/>
      <c r="F151" s="92"/>
    </row>
    <row r="152" spans="2:6" ht="12.75">
      <c r="B152" s="128"/>
      <c r="C152" s="129"/>
      <c r="D152" s="130"/>
      <c r="E152" s="131"/>
      <c r="F152" s="92"/>
    </row>
    <row r="153" spans="2:6" ht="12.75">
      <c r="B153" s="128"/>
      <c r="C153" s="129"/>
      <c r="D153" s="130"/>
      <c r="E153" s="131"/>
      <c r="F153" s="92"/>
    </row>
    <row r="154" spans="1:6" ht="12.75">
      <c r="A154" s="132"/>
      <c r="B154" s="128"/>
      <c r="C154" s="129"/>
      <c r="D154" s="130"/>
      <c r="E154" s="131"/>
      <c r="F154" s="92"/>
    </row>
    <row r="155" spans="2:6" ht="12.75">
      <c r="B155" s="128"/>
      <c r="C155" s="129"/>
      <c r="D155" s="130"/>
      <c r="E155" s="131"/>
      <c r="F155" s="92"/>
    </row>
    <row r="156" spans="2:6" ht="12.75">
      <c r="B156" s="128"/>
      <c r="C156" s="129"/>
      <c r="D156" s="130"/>
      <c r="E156" s="131"/>
      <c r="F156" s="92"/>
    </row>
    <row r="157" spans="2:6" ht="12.75">
      <c r="B157" s="128"/>
      <c r="C157" s="129"/>
      <c r="D157" s="130"/>
      <c r="E157" s="131"/>
      <c r="F157" s="92"/>
    </row>
    <row r="158" spans="2:6" ht="12.75">
      <c r="B158" s="128"/>
      <c r="C158" s="129"/>
      <c r="D158" s="130"/>
      <c r="E158" s="131"/>
      <c r="F158" s="92"/>
    </row>
    <row r="159" spans="2:6" ht="12.75">
      <c r="B159" s="128"/>
      <c r="C159" s="129"/>
      <c r="D159" s="130"/>
      <c r="E159" s="131"/>
      <c r="F159" s="92"/>
    </row>
    <row r="160" spans="2:6" ht="12.75">
      <c r="B160" s="128"/>
      <c r="C160" s="129"/>
      <c r="D160" s="130"/>
      <c r="E160" s="131"/>
      <c r="F160" s="92"/>
    </row>
    <row r="161" spans="2:6" ht="12.75">
      <c r="B161" s="128"/>
      <c r="C161" s="129"/>
      <c r="D161" s="130"/>
      <c r="E161" s="131"/>
      <c r="F161" s="92"/>
    </row>
    <row r="162" spans="2:6" ht="12.75">
      <c r="B162" s="128"/>
      <c r="C162" s="129"/>
      <c r="D162" s="130"/>
      <c r="E162" s="131"/>
      <c r="F162" s="92"/>
    </row>
    <row r="163" spans="2:6" ht="12.75">
      <c r="B163" s="128"/>
      <c r="C163" s="129"/>
      <c r="D163" s="130"/>
      <c r="E163" s="131"/>
      <c r="F163" s="92"/>
    </row>
    <row r="164" spans="2:6" ht="12.75">
      <c r="B164" s="128"/>
      <c r="C164" s="129"/>
      <c r="D164" s="130"/>
      <c r="E164" s="131"/>
      <c r="F164" s="92"/>
    </row>
    <row r="165" spans="2:6" ht="12.75">
      <c r="B165" s="128"/>
      <c r="C165" s="129"/>
      <c r="D165" s="130"/>
      <c r="E165" s="131"/>
      <c r="F165" s="92"/>
    </row>
    <row r="166" spans="2:6" ht="12.75">
      <c r="B166" s="128"/>
      <c r="C166" s="129"/>
      <c r="D166" s="130"/>
      <c r="E166" s="131"/>
      <c r="F166" s="92"/>
    </row>
    <row r="167" spans="2:6" ht="12.75">
      <c r="B167" s="128"/>
      <c r="C167" s="129"/>
      <c r="D167" s="130"/>
      <c r="E167" s="131"/>
      <c r="F167" s="92"/>
    </row>
    <row r="168" spans="2:6" ht="12.75">
      <c r="B168" s="128"/>
      <c r="C168" s="129"/>
      <c r="D168" s="130"/>
      <c r="E168" s="131"/>
      <c r="F168" s="92"/>
    </row>
    <row r="169" spans="2:6" ht="12.75">
      <c r="B169" s="128"/>
      <c r="C169" s="129"/>
      <c r="D169" s="130"/>
      <c r="E169" s="131"/>
      <c r="F169" s="92"/>
    </row>
    <row r="170" spans="2:6" ht="12.75">
      <c r="B170" s="128"/>
      <c r="C170" s="129"/>
      <c r="D170" s="130"/>
      <c r="E170" s="131"/>
      <c r="F170" s="92"/>
    </row>
    <row r="171" spans="2:6" ht="12.75">
      <c r="B171" s="128"/>
      <c r="C171" s="129"/>
      <c r="D171" s="130"/>
      <c r="E171" s="126"/>
      <c r="F171" s="98"/>
    </row>
    <row r="172" spans="2:6" ht="12.75">
      <c r="B172" s="128"/>
      <c r="C172" s="129"/>
      <c r="D172" s="130"/>
      <c r="E172" s="131"/>
      <c r="F172" s="92"/>
    </row>
    <row r="173" spans="2:6" ht="12.75">
      <c r="B173" s="128"/>
      <c r="C173" s="129"/>
      <c r="D173" s="130"/>
      <c r="E173" s="131"/>
      <c r="F173" s="92"/>
    </row>
    <row r="174" spans="2:6" ht="12.75">
      <c r="B174" s="128"/>
      <c r="C174" s="129"/>
      <c r="D174" s="130"/>
      <c r="E174" s="131"/>
      <c r="F174" s="92"/>
    </row>
    <row r="175" spans="2:6" ht="12.75">
      <c r="B175" s="128"/>
      <c r="C175" s="129"/>
      <c r="D175" s="130"/>
      <c r="E175" s="131"/>
      <c r="F175" s="92"/>
    </row>
    <row r="176" spans="2:6" ht="12.75">
      <c r="B176" s="128"/>
      <c r="C176" s="129"/>
      <c r="D176" s="130"/>
      <c r="E176" s="131"/>
      <c r="F176" s="92"/>
    </row>
    <row r="177" spans="2:6" ht="12.75">
      <c r="B177" s="128"/>
      <c r="C177" s="129"/>
      <c r="D177" s="130"/>
      <c r="E177" s="131"/>
      <c r="F177" s="92"/>
    </row>
    <row r="178" spans="2:6" ht="12.75">
      <c r="B178" s="128"/>
      <c r="C178" s="129"/>
      <c r="D178" s="130"/>
      <c r="E178" s="131"/>
      <c r="F178" s="92"/>
    </row>
    <row r="179" spans="1:6" ht="135.75" customHeight="1">
      <c r="A179" s="132"/>
      <c r="B179" s="128"/>
      <c r="C179" s="129"/>
      <c r="D179" s="130"/>
      <c r="E179" s="131"/>
      <c r="F179" s="92"/>
    </row>
    <row r="180" spans="2:6" ht="12.75">
      <c r="B180" s="128"/>
      <c r="C180" s="129"/>
      <c r="D180" s="130"/>
      <c r="E180" s="131"/>
      <c r="F180" s="92"/>
    </row>
    <row r="181" spans="2:6" ht="12.75">
      <c r="B181" s="128"/>
      <c r="C181" s="129"/>
      <c r="D181" s="130"/>
      <c r="E181" s="126"/>
      <c r="F181" s="98"/>
    </row>
    <row r="182" spans="2:6" ht="12.75">
      <c r="B182" s="128"/>
      <c r="C182" s="129"/>
      <c r="D182" s="130"/>
      <c r="E182" s="126"/>
      <c r="F182" s="98"/>
    </row>
    <row r="183" spans="2:6" ht="12.75">
      <c r="B183" s="128"/>
      <c r="C183" s="129"/>
      <c r="D183" s="130"/>
      <c r="E183" s="126"/>
      <c r="F183" s="98"/>
    </row>
    <row r="184" spans="2:6" ht="12.75">
      <c r="B184" s="128"/>
      <c r="C184" s="129"/>
      <c r="D184" s="130"/>
      <c r="E184" s="126"/>
      <c r="F184" s="98"/>
    </row>
    <row r="185" spans="2:6" ht="12.75">
      <c r="B185" s="128"/>
      <c r="C185" s="129"/>
      <c r="D185" s="130"/>
      <c r="E185" s="126"/>
      <c r="F185" s="98"/>
    </row>
    <row r="186" spans="2:6" ht="12.75">
      <c r="B186" s="128"/>
      <c r="C186" s="129"/>
      <c r="D186" s="130"/>
      <c r="E186" s="131"/>
      <c r="F186" s="92"/>
    </row>
    <row r="187" spans="2:6" ht="12.75">
      <c r="B187" s="128"/>
      <c r="C187" s="129"/>
      <c r="D187" s="130"/>
      <c r="E187" s="131"/>
      <c r="F187" s="92"/>
    </row>
    <row r="188" spans="2:6" ht="12.75">
      <c r="B188" s="128"/>
      <c r="C188" s="129"/>
      <c r="D188" s="130"/>
      <c r="E188" s="131"/>
      <c r="F188" s="92"/>
    </row>
    <row r="189" spans="2:6" ht="12.75">
      <c r="B189" s="128"/>
      <c r="C189" s="129"/>
      <c r="D189" s="130"/>
      <c r="E189" s="131"/>
      <c r="F189" s="92"/>
    </row>
    <row r="190" spans="2:6" ht="12.75">
      <c r="B190" s="128"/>
      <c r="C190" s="129"/>
      <c r="D190" s="130"/>
      <c r="E190" s="131"/>
      <c r="F190" s="92"/>
    </row>
    <row r="191" spans="2:6" ht="12.75">
      <c r="B191" s="128"/>
      <c r="C191" s="129"/>
      <c r="D191" s="130"/>
      <c r="E191" s="131"/>
      <c r="F191" s="92"/>
    </row>
    <row r="192" spans="1:6" ht="12.75">
      <c r="A192" s="132"/>
      <c r="B192" s="128"/>
      <c r="C192" s="129"/>
      <c r="D192" s="130"/>
      <c r="E192" s="131"/>
      <c r="F192" s="92"/>
    </row>
    <row r="193" spans="2:6" ht="12.75">
      <c r="B193" s="128"/>
      <c r="C193" s="129"/>
      <c r="D193" s="130"/>
      <c r="E193" s="126"/>
      <c r="F193" s="98"/>
    </row>
    <row r="194" spans="2:6" ht="12.75">
      <c r="B194" s="128"/>
      <c r="C194" s="129"/>
      <c r="D194" s="130"/>
      <c r="E194" s="126"/>
      <c r="F194" s="98"/>
    </row>
    <row r="195" spans="2:6" ht="12.75">
      <c r="B195" s="128"/>
      <c r="C195" s="129"/>
      <c r="D195" s="130"/>
      <c r="E195" s="131"/>
      <c r="F195" s="92"/>
    </row>
    <row r="196" spans="2:6" ht="12.75">
      <c r="B196" s="128"/>
      <c r="C196" s="129"/>
      <c r="D196" s="130"/>
      <c r="E196" s="131"/>
      <c r="F196" s="92"/>
    </row>
    <row r="197" spans="1:6" ht="12.75">
      <c r="A197" s="132"/>
      <c r="B197" s="128"/>
      <c r="C197" s="129"/>
      <c r="D197" s="130"/>
      <c r="E197" s="131"/>
      <c r="F197" s="92"/>
    </row>
    <row r="198" spans="2:6" ht="12.75">
      <c r="B198" s="128"/>
      <c r="C198" s="129"/>
      <c r="D198" s="130"/>
      <c r="E198" s="126"/>
      <c r="F198" s="98"/>
    </row>
    <row r="199" spans="2:6" ht="12.75">
      <c r="B199" s="128"/>
      <c r="C199" s="129"/>
      <c r="D199" s="130"/>
      <c r="E199" s="126"/>
      <c r="F199" s="98"/>
    </row>
    <row r="200" spans="2:6" ht="12.75">
      <c r="B200" s="128"/>
      <c r="C200" s="129"/>
      <c r="D200" s="130"/>
      <c r="E200" s="131"/>
      <c r="F200" s="92"/>
    </row>
    <row r="201" spans="2:6" ht="12.75">
      <c r="B201" s="128"/>
      <c r="C201" s="129"/>
      <c r="D201" s="130"/>
      <c r="E201" s="131"/>
      <c r="F201" s="92"/>
    </row>
    <row r="202" spans="1:6" ht="105" customHeight="1">
      <c r="A202" s="132"/>
      <c r="B202" s="128"/>
      <c r="C202" s="129"/>
      <c r="D202" s="130"/>
      <c r="E202" s="131"/>
      <c r="F202" s="92"/>
    </row>
    <row r="203" spans="2:6" ht="12.75">
      <c r="B203" s="128"/>
      <c r="C203" s="129"/>
      <c r="D203" s="130"/>
      <c r="E203" s="131"/>
      <c r="F203" s="92"/>
    </row>
    <row r="204" spans="2:10" ht="12.75">
      <c r="B204" s="128"/>
      <c r="C204" s="129"/>
      <c r="D204" s="130"/>
      <c r="E204" s="126"/>
      <c r="F204" s="98"/>
      <c r="J204" s="133"/>
    </row>
    <row r="205" spans="2:6" ht="12.75">
      <c r="B205" s="128"/>
      <c r="C205" s="129"/>
      <c r="D205" s="130"/>
      <c r="E205" s="131"/>
      <c r="F205" s="92"/>
    </row>
    <row r="206" spans="2:10" ht="12.75">
      <c r="B206" s="128"/>
      <c r="C206" s="129"/>
      <c r="D206" s="130"/>
      <c r="E206" s="126"/>
      <c r="F206" s="98"/>
      <c r="J206" s="133"/>
    </row>
    <row r="207" spans="2:10" ht="12.75">
      <c r="B207" s="128"/>
      <c r="C207" s="129"/>
      <c r="D207" s="130"/>
      <c r="E207" s="126"/>
      <c r="F207" s="98"/>
      <c r="J207" s="133"/>
    </row>
    <row r="208" spans="2:10" ht="12.75">
      <c r="B208" s="128"/>
      <c r="C208" s="129"/>
      <c r="D208" s="130"/>
      <c r="E208" s="126"/>
      <c r="F208" s="98"/>
      <c r="J208" s="133"/>
    </row>
    <row r="209" spans="2:10" ht="12.75">
      <c r="B209" s="128"/>
      <c r="C209" s="129"/>
      <c r="D209" s="130"/>
      <c r="E209" s="126"/>
      <c r="F209" s="98"/>
      <c r="J209" s="133"/>
    </row>
    <row r="210" spans="2:6" ht="12.75">
      <c r="B210" s="128"/>
      <c r="C210" s="129"/>
      <c r="D210" s="130"/>
      <c r="E210" s="131"/>
      <c r="F210" s="92"/>
    </row>
    <row r="211" spans="2:10" ht="12.75">
      <c r="B211" s="128"/>
      <c r="C211" s="129"/>
      <c r="D211" s="130"/>
      <c r="E211" s="126"/>
      <c r="F211" s="98"/>
      <c r="J211" s="133"/>
    </row>
    <row r="212" spans="2:10" ht="12.75">
      <c r="B212" s="128"/>
      <c r="C212" s="129"/>
      <c r="D212" s="130"/>
      <c r="E212" s="126"/>
      <c r="F212" s="98"/>
      <c r="J212" s="133"/>
    </row>
    <row r="213" spans="2:10" ht="12.75">
      <c r="B213" s="128"/>
      <c r="C213" s="129"/>
      <c r="D213" s="130"/>
      <c r="E213" s="126"/>
      <c r="F213" s="98"/>
      <c r="J213" s="133"/>
    </row>
    <row r="214" spans="2:10" ht="12.75">
      <c r="B214" s="128"/>
      <c r="C214" s="129"/>
      <c r="D214" s="130"/>
      <c r="E214" s="126"/>
      <c r="F214" s="98"/>
      <c r="J214" s="133"/>
    </row>
    <row r="215" spans="2:10" ht="12.75">
      <c r="B215" s="128"/>
      <c r="C215" s="129"/>
      <c r="D215" s="130"/>
      <c r="E215" s="126"/>
      <c r="F215" s="98"/>
      <c r="J215" s="133"/>
    </row>
    <row r="216" spans="2:6" ht="12.75">
      <c r="B216" s="128"/>
      <c r="C216" s="129"/>
      <c r="D216" s="130"/>
      <c r="E216" s="131"/>
      <c r="F216" s="92"/>
    </row>
    <row r="217" spans="2:10" ht="12.75">
      <c r="B217" s="128"/>
      <c r="C217" s="129"/>
      <c r="D217" s="130"/>
      <c r="E217" s="126"/>
      <c r="F217" s="98"/>
      <c r="J217" s="133"/>
    </row>
    <row r="218" spans="2:10" ht="12.75">
      <c r="B218" s="128"/>
      <c r="C218" s="129"/>
      <c r="D218" s="130"/>
      <c r="E218" s="126"/>
      <c r="F218" s="98"/>
      <c r="J218" s="133"/>
    </row>
    <row r="219" spans="2:10" ht="12.75">
      <c r="B219" s="128"/>
      <c r="C219" s="129"/>
      <c r="D219" s="130"/>
      <c r="E219" s="126"/>
      <c r="F219" s="98"/>
      <c r="J219" s="133"/>
    </row>
    <row r="220" spans="2:10" ht="12.75">
      <c r="B220" s="128"/>
      <c r="C220" s="129"/>
      <c r="D220" s="130"/>
      <c r="E220" s="126"/>
      <c r="F220" s="98"/>
      <c r="J220" s="133"/>
    </row>
    <row r="221" spans="2:10" ht="12.75">
      <c r="B221" s="128"/>
      <c r="C221" s="129"/>
      <c r="D221" s="130"/>
      <c r="E221" s="126"/>
      <c r="F221" s="98"/>
      <c r="J221" s="133"/>
    </row>
    <row r="222" spans="2:10" ht="12.75">
      <c r="B222" s="128"/>
      <c r="C222" s="129"/>
      <c r="D222" s="130"/>
      <c r="E222" s="126"/>
      <c r="F222" s="98"/>
      <c r="J222" s="133"/>
    </row>
    <row r="223" spans="2:6" ht="12.75">
      <c r="B223" s="128"/>
      <c r="C223" s="129"/>
      <c r="D223" s="130"/>
      <c r="E223" s="131"/>
      <c r="F223" s="92"/>
    </row>
    <row r="224" spans="2:10" ht="12.75">
      <c r="B224" s="128"/>
      <c r="C224" s="129"/>
      <c r="D224" s="130"/>
      <c r="E224" s="126"/>
      <c r="F224" s="98"/>
      <c r="J224" s="133"/>
    </row>
    <row r="225" spans="2:10" ht="12.75">
      <c r="B225" s="128"/>
      <c r="C225" s="129"/>
      <c r="D225" s="130"/>
      <c r="E225" s="126"/>
      <c r="F225" s="98"/>
      <c r="J225" s="133"/>
    </row>
    <row r="226" spans="2:6" ht="12.75">
      <c r="B226" s="128"/>
      <c r="C226" s="129"/>
      <c r="D226" s="130"/>
      <c r="E226" s="131"/>
      <c r="F226" s="92"/>
    </row>
    <row r="227" spans="2:6" ht="12.75">
      <c r="B227" s="128"/>
      <c r="C227" s="129"/>
      <c r="D227" s="130"/>
      <c r="E227" s="131"/>
      <c r="F227" s="92"/>
    </row>
    <row r="228" spans="2:6" ht="12.75">
      <c r="B228" s="128"/>
      <c r="C228" s="129"/>
      <c r="D228" s="130"/>
      <c r="E228" s="131"/>
      <c r="F228" s="92"/>
    </row>
    <row r="229" spans="2:6" ht="12.75">
      <c r="B229" s="128"/>
      <c r="C229" s="129"/>
      <c r="D229" s="130"/>
      <c r="E229" s="131"/>
      <c r="F229" s="92"/>
    </row>
    <row r="230" spans="2:6" ht="12.75">
      <c r="B230" s="128"/>
      <c r="C230" s="129"/>
      <c r="D230" s="130"/>
      <c r="E230" s="131"/>
      <c r="F230" s="92"/>
    </row>
    <row r="231" spans="2:6" ht="12.75">
      <c r="B231" s="128"/>
      <c r="C231" s="129"/>
      <c r="D231" s="130"/>
      <c r="E231" s="131"/>
      <c r="F231" s="92"/>
    </row>
    <row r="232" spans="1:6" ht="12.75">
      <c r="A232" s="132"/>
      <c r="B232" s="128"/>
      <c r="C232" s="129"/>
      <c r="D232" s="130"/>
      <c r="E232" s="131"/>
      <c r="F232" s="92"/>
    </row>
    <row r="233" spans="2:6" ht="12.75">
      <c r="B233" s="128"/>
      <c r="C233" s="129"/>
      <c r="D233" s="130"/>
      <c r="E233" s="131"/>
      <c r="F233" s="92"/>
    </row>
    <row r="234" spans="2:10" ht="12.75">
      <c r="B234" s="128"/>
      <c r="C234" s="129"/>
      <c r="D234" s="130"/>
      <c r="E234" s="126"/>
      <c r="F234" s="98"/>
      <c r="J234" s="133"/>
    </row>
    <row r="235" spans="2:10" ht="12.75">
      <c r="B235" s="128"/>
      <c r="C235" s="129"/>
      <c r="D235" s="130"/>
      <c r="E235" s="126"/>
      <c r="F235" s="98"/>
      <c r="J235" s="133"/>
    </row>
    <row r="236" spans="2:10" ht="12.75">
      <c r="B236" s="128"/>
      <c r="C236" s="129"/>
      <c r="D236" s="130"/>
      <c r="E236" s="131"/>
      <c r="F236" s="92"/>
      <c r="J236" s="134"/>
    </row>
    <row r="237" spans="2:6" ht="12.75">
      <c r="B237" s="128"/>
      <c r="C237" s="129"/>
      <c r="D237" s="130"/>
      <c r="E237" s="131"/>
      <c r="F237" s="92"/>
    </row>
    <row r="238" spans="2:6" ht="12.75">
      <c r="B238" s="128"/>
      <c r="C238" s="129"/>
      <c r="D238" s="130"/>
      <c r="E238" s="131"/>
      <c r="F238" s="92"/>
    </row>
    <row r="239" spans="2:6" ht="12.75">
      <c r="B239" s="128"/>
      <c r="C239" s="129"/>
      <c r="D239" s="130"/>
      <c r="E239" s="131"/>
      <c r="F239" s="92"/>
    </row>
    <row r="240" spans="2:6" ht="12.75">
      <c r="B240" s="128"/>
      <c r="C240" s="129"/>
      <c r="D240" s="130"/>
      <c r="E240" s="131"/>
      <c r="F240" s="92"/>
    </row>
    <row r="241" spans="2:6" ht="12.75">
      <c r="B241" s="128"/>
      <c r="C241" s="129"/>
      <c r="D241" s="130"/>
      <c r="E241" s="131"/>
      <c r="F241" s="92"/>
    </row>
    <row r="242" spans="1:6" ht="12.75">
      <c r="A242" s="132"/>
      <c r="B242" s="128"/>
      <c r="C242" s="129"/>
      <c r="D242" s="130"/>
      <c r="E242" s="126"/>
      <c r="F242" s="98"/>
    </row>
    <row r="243" spans="2:6" ht="12.75">
      <c r="B243" s="128"/>
      <c r="C243" s="129"/>
      <c r="D243" s="130"/>
      <c r="E243" s="131"/>
      <c r="F243" s="92"/>
    </row>
    <row r="244" spans="2:6" ht="12.75">
      <c r="B244" s="128"/>
      <c r="C244" s="129"/>
      <c r="D244" s="130"/>
      <c r="E244" s="131"/>
      <c r="F244" s="92"/>
    </row>
    <row r="245" spans="2:6" ht="12.75">
      <c r="B245" s="128"/>
      <c r="C245" s="129"/>
      <c r="D245" s="130"/>
      <c r="E245" s="131"/>
      <c r="F245" s="92"/>
    </row>
    <row r="246" spans="2:6" ht="12.75">
      <c r="B246" s="128"/>
      <c r="C246" s="129"/>
      <c r="D246" s="130"/>
      <c r="E246" s="131"/>
      <c r="F246" s="92"/>
    </row>
    <row r="247" spans="1:6" ht="12.75">
      <c r="A247" s="132"/>
      <c r="B247" s="128"/>
      <c r="C247" s="129"/>
      <c r="D247" s="130"/>
      <c r="E247" s="131"/>
      <c r="F247" s="92"/>
    </row>
    <row r="248" spans="2:6" ht="12.75">
      <c r="B248" s="128"/>
      <c r="C248" s="129"/>
      <c r="D248" s="130"/>
      <c r="E248" s="126"/>
      <c r="F248" s="98"/>
    </row>
    <row r="249" spans="2:6" ht="12.75">
      <c r="B249" s="128"/>
      <c r="C249" s="129"/>
      <c r="D249" s="130"/>
      <c r="E249" s="131"/>
      <c r="F249" s="92"/>
    </row>
    <row r="250" spans="2:6" ht="12.75">
      <c r="B250" s="128"/>
      <c r="C250" s="129"/>
      <c r="D250" s="130"/>
      <c r="E250" s="131"/>
      <c r="F250" s="92"/>
    </row>
    <row r="251" spans="2:6" ht="12.75">
      <c r="B251" s="128"/>
      <c r="C251" s="129"/>
      <c r="D251" s="130"/>
      <c r="E251" s="131"/>
      <c r="F251" s="92"/>
    </row>
    <row r="252" spans="2:6" ht="12.75">
      <c r="B252" s="128"/>
      <c r="C252" s="129"/>
      <c r="D252" s="130"/>
      <c r="E252" s="131"/>
      <c r="F252" s="92"/>
    </row>
    <row r="253" spans="1:6" ht="12.75">
      <c r="A253" s="132"/>
      <c r="B253" s="128"/>
      <c r="C253" s="129"/>
      <c r="D253" s="130"/>
      <c r="E253" s="131"/>
      <c r="F253" s="92"/>
    </row>
    <row r="254" spans="2:6" ht="12.75">
      <c r="B254" s="128"/>
      <c r="C254" s="129"/>
      <c r="D254" s="130"/>
      <c r="E254" s="126"/>
      <c r="F254" s="98"/>
    </row>
    <row r="255" spans="2:6" ht="12.75">
      <c r="B255" s="128"/>
      <c r="C255" s="129"/>
      <c r="D255" s="130"/>
      <c r="E255" s="131"/>
      <c r="F255" s="92"/>
    </row>
    <row r="256" spans="2:6" ht="12.75">
      <c r="B256" s="128"/>
      <c r="C256" s="129"/>
      <c r="D256" s="130"/>
      <c r="E256" s="131"/>
      <c r="F256" s="92"/>
    </row>
    <row r="257" spans="2:6" ht="12.75">
      <c r="B257" s="128"/>
      <c r="C257" s="129"/>
      <c r="D257" s="130"/>
      <c r="E257" s="131"/>
      <c r="F257" s="92"/>
    </row>
    <row r="258" spans="2:6" ht="12.75">
      <c r="B258" s="128"/>
      <c r="C258" s="129"/>
      <c r="D258" s="130"/>
      <c r="E258" s="131"/>
      <c r="F258" s="92"/>
    </row>
    <row r="259" spans="1:6" ht="12.75">
      <c r="A259" s="132"/>
      <c r="B259" s="128"/>
      <c r="C259" s="129"/>
      <c r="D259" s="130"/>
      <c r="E259" s="131"/>
      <c r="F259" s="92"/>
    </row>
    <row r="260" spans="2:6" ht="12.75">
      <c r="B260" s="128"/>
      <c r="C260" s="129"/>
      <c r="D260" s="130"/>
      <c r="E260" s="131"/>
      <c r="F260" s="92"/>
    </row>
    <row r="261" spans="2:6" ht="12.75">
      <c r="B261" s="128"/>
      <c r="C261" s="129"/>
      <c r="D261" s="130"/>
      <c r="E261" s="131"/>
      <c r="F261" s="92"/>
    </row>
    <row r="262" spans="2:6" ht="12.75">
      <c r="B262" s="128"/>
      <c r="C262" s="129"/>
      <c r="D262" s="130"/>
      <c r="E262" s="126"/>
      <c r="F262" s="98"/>
    </row>
    <row r="263" spans="2:6" ht="12.75">
      <c r="B263" s="128"/>
      <c r="C263" s="129"/>
      <c r="D263" s="130"/>
      <c r="E263" s="126"/>
      <c r="F263" s="98"/>
    </row>
    <row r="264" spans="2:6" ht="12.75">
      <c r="B264" s="128"/>
      <c r="C264" s="129"/>
      <c r="D264" s="130"/>
      <c r="E264" s="126"/>
      <c r="F264" s="98"/>
    </row>
    <row r="265" spans="2:6" ht="12.75">
      <c r="B265" s="128"/>
      <c r="C265" s="129"/>
      <c r="D265" s="130"/>
      <c r="E265" s="131"/>
      <c r="F265" s="92"/>
    </row>
    <row r="266" spans="2:6" ht="12.75">
      <c r="B266" s="128"/>
      <c r="C266" s="129"/>
      <c r="D266" s="130"/>
      <c r="E266" s="131"/>
      <c r="F266" s="92"/>
    </row>
    <row r="267" spans="2:6" ht="12.75">
      <c r="B267" s="128"/>
      <c r="C267" s="129"/>
      <c r="D267" s="130"/>
      <c r="E267" s="131"/>
      <c r="F267" s="92"/>
    </row>
    <row r="268" spans="2:6" ht="12.75">
      <c r="B268" s="128"/>
      <c r="C268" s="129"/>
      <c r="D268" s="130"/>
      <c r="E268" s="131"/>
      <c r="F268" s="92"/>
    </row>
    <row r="269" spans="1:6" ht="12.75">
      <c r="A269" s="132"/>
      <c r="B269" s="128"/>
      <c r="C269" s="129"/>
      <c r="D269" s="130"/>
      <c r="E269" s="131"/>
      <c r="F269" s="92"/>
    </row>
    <row r="270" spans="2:6" ht="12.75">
      <c r="B270" s="128"/>
      <c r="C270" s="129"/>
      <c r="D270" s="130"/>
      <c r="E270" s="131"/>
      <c r="F270" s="92"/>
    </row>
    <row r="271" spans="2:6" ht="12.75">
      <c r="B271" s="128"/>
      <c r="C271" s="129"/>
      <c r="D271" s="130"/>
      <c r="E271" s="131"/>
      <c r="F271" s="92"/>
    </row>
    <row r="272" spans="2:6" ht="12.75">
      <c r="B272" s="128"/>
      <c r="C272" s="129"/>
      <c r="D272" s="130"/>
      <c r="E272" s="126"/>
      <c r="F272" s="98"/>
    </row>
    <row r="273" spans="2:6" ht="12.75">
      <c r="B273" s="128"/>
      <c r="C273" s="129"/>
      <c r="D273" s="130"/>
      <c r="E273" s="126"/>
      <c r="F273" s="98"/>
    </row>
    <row r="274" spans="2:6" ht="12.75">
      <c r="B274" s="128"/>
      <c r="C274" s="129"/>
      <c r="D274" s="130"/>
      <c r="E274" s="126"/>
      <c r="F274" s="98"/>
    </row>
    <row r="275" spans="2:6" ht="12.75">
      <c r="B275" s="128"/>
      <c r="C275" s="129"/>
      <c r="D275" s="130"/>
      <c r="E275" s="131"/>
      <c r="F275" s="92"/>
    </row>
    <row r="276" spans="2:6" ht="12.75">
      <c r="B276" s="128"/>
      <c r="C276" s="129"/>
      <c r="D276" s="130"/>
      <c r="E276" s="131"/>
      <c r="F276" s="92"/>
    </row>
    <row r="277" spans="2:6" ht="12.75">
      <c r="B277" s="128"/>
      <c r="C277" s="129"/>
      <c r="D277" s="130"/>
      <c r="E277" s="131"/>
      <c r="F277" s="92"/>
    </row>
    <row r="278" spans="2:6" ht="12.75">
      <c r="B278" s="128"/>
      <c r="C278" s="129"/>
      <c r="D278" s="130"/>
      <c r="E278" s="131"/>
      <c r="F278" s="92"/>
    </row>
    <row r="279" spans="1:6" ht="90" customHeight="1">
      <c r="A279" s="132"/>
      <c r="B279" s="128"/>
      <c r="C279" s="129"/>
      <c r="D279" s="130"/>
      <c r="E279" s="131"/>
      <c r="F279" s="92"/>
    </row>
    <row r="280" spans="2:6" ht="12.75">
      <c r="B280" s="128"/>
      <c r="C280" s="129"/>
      <c r="D280" s="130"/>
      <c r="E280" s="131"/>
      <c r="F280" s="92"/>
    </row>
    <row r="281" spans="2:6" ht="12.75">
      <c r="B281" s="128"/>
      <c r="C281" s="129"/>
      <c r="D281" s="130"/>
      <c r="E281" s="131"/>
      <c r="F281" s="92"/>
    </row>
    <row r="282" spans="2:6" ht="12.75">
      <c r="B282" s="128"/>
      <c r="C282" s="129"/>
      <c r="D282" s="130"/>
      <c r="E282" s="131"/>
      <c r="F282" s="92"/>
    </row>
    <row r="283" spans="2:6" ht="12.75">
      <c r="B283" s="128"/>
      <c r="C283" s="129"/>
      <c r="D283" s="130"/>
      <c r="E283" s="131"/>
      <c r="F283" s="92"/>
    </row>
    <row r="284" spans="2:6" ht="12.75">
      <c r="B284" s="128"/>
      <c r="C284" s="129"/>
      <c r="D284" s="130"/>
      <c r="E284" s="126"/>
      <c r="F284" s="98"/>
    </row>
    <row r="285" spans="2:6" ht="12.75">
      <c r="B285" s="128"/>
      <c r="C285" s="129"/>
      <c r="D285" s="130"/>
      <c r="E285" s="131"/>
      <c r="F285" s="92"/>
    </row>
    <row r="286" spans="2:6" ht="12.75">
      <c r="B286" s="128"/>
      <c r="C286" s="129"/>
      <c r="D286" s="130"/>
      <c r="E286" s="131"/>
      <c r="F286" s="92"/>
    </row>
    <row r="287" spans="2:6" ht="12.75">
      <c r="B287" s="128"/>
      <c r="C287" s="129"/>
      <c r="D287" s="130"/>
      <c r="E287" s="131"/>
      <c r="F287" s="92"/>
    </row>
    <row r="288" spans="2:6" ht="12.75">
      <c r="B288" s="128"/>
      <c r="C288" s="129"/>
      <c r="D288" s="130"/>
      <c r="E288" s="131"/>
      <c r="F288" s="92"/>
    </row>
    <row r="289" spans="2:6" ht="12.75">
      <c r="B289" s="128"/>
      <c r="C289" s="129"/>
      <c r="D289" s="130"/>
      <c r="E289" s="131"/>
      <c r="F289" s="92"/>
    </row>
    <row r="290" spans="2:6" ht="12.75">
      <c r="B290" s="128"/>
      <c r="C290" s="129"/>
      <c r="D290" s="130"/>
      <c r="E290" s="131"/>
      <c r="F290" s="92"/>
    </row>
    <row r="291" spans="1:6" ht="12.75">
      <c r="A291" s="132"/>
      <c r="B291" s="128"/>
      <c r="C291" s="129"/>
      <c r="D291" s="130"/>
      <c r="E291" s="131"/>
      <c r="F291" s="92"/>
    </row>
    <row r="292" spans="2:6" ht="12.75">
      <c r="B292" s="128"/>
      <c r="C292" s="129"/>
      <c r="D292" s="130"/>
      <c r="E292" s="126"/>
      <c r="F292" s="98"/>
    </row>
    <row r="293" spans="2:6" ht="12.75">
      <c r="B293" s="128"/>
      <c r="C293" s="129"/>
      <c r="D293" s="130"/>
      <c r="E293" s="131"/>
      <c r="F293" s="92"/>
    </row>
    <row r="294" spans="2:6" ht="12.75">
      <c r="B294" s="128"/>
      <c r="C294" s="129"/>
      <c r="D294" s="130"/>
      <c r="E294" s="131"/>
      <c r="F294" s="92"/>
    </row>
    <row r="295" spans="2:6" ht="12.75">
      <c r="B295" s="128"/>
      <c r="C295" s="129"/>
      <c r="D295" s="130"/>
      <c r="E295" s="131"/>
      <c r="F295" s="92"/>
    </row>
    <row r="296" spans="2:6" ht="12.75">
      <c r="B296" s="128"/>
      <c r="C296" s="129"/>
      <c r="D296" s="130"/>
      <c r="E296" s="131"/>
      <c r="F296" s="92"/>
    </row>
    <row r="297" spans="1:6" ht="12.75">
      <c r="A297" s="132"/>
      <c r="B297" s="128"/>
      <c r="C297" s="129"/>
      <c r="D297" s="130"/>
      <c r="E297" s="131"/>
      <c r="F297" s="92"/>
    </row>
    <row r="298" spans="2:6" ht="12.75">
      <c r="B298" s="128"/>
      <c r="C298" s="129"/>
      <c r="D298" s="130"/>
      <c r="E298" s="131"/>
      <c r="F298" s="92"/>
    </row>
    <row r="299" spans="2:6" ht="12.75">
      <c r="B299" s="128"/>
      <c r="C299" s="129"/>
      <c r="D299" s="130"/>
      <c r="E299" s="131"/>
      <c r="F299" s="92"/>
    </row>
    <row r="300" spans="2:6" ht="12.75">
      <c r="B300" s="128"/>
      <c r="C300" s="129"/>
      <c r="D300" s="130"/>
      <c r="E300" s="131"/>
      <c r="F300" s="92"/>
    </row>
    <row r="301" spans="2:6" ht="12.75">
      <c r="B301" s="128"/>
      <c r="C301" s="129"/>
      <c r="D301" s="130"/>
      <c r="E301" s="131"/>
      <c r="F301" s="92"/>
    </row>
    <row r="302" spans="2:6" ht="12.75">
      <c r="B302" s="128"/>
      <c r="C302" s="129"/>
      <c r="D302" s="130"/>
      <c r="E302" s="131"/>
      <c r="F302" s="92"/>
    </row>
    <row r="303" spans="2:6" ht="12.75">
      <c r="B303" s="128"/>
      <c r="C303" s="129"/>
      <c r="D303" s="130"/>
      <c r="E303" s="131"/>
      <c r="F303" s="92"/>
    </row>
    <row r="304" spans="2:6" ht="12.75">
      <c r="B304" s="128"/>
      <c r="C304" s="129"/>
      <c r="D304" s="130"/>
      <c r="E304" s="131"/>
      <c r="F304" s="92"/>
    </row>
    <row r="305" spans="2:6" ht="12.75">
      <c r="B305" s="128"/>
      <c r="C305" s="129"/>
      <c r="D305" s="130"/>
      <c r="E305" s="131"/>
      <c r="F305" s="92"/>
    </row>
    <row r="306" spans="2:6" ht="12.75">
      <c r="B306" s="128"/>
      <c r="C306" s="129"/>
      <c r="D306" s="130"/>
      <c r="E306" s="131"/>
      <c r="F306" s="92"/>
    </row>
    <row r="307" spans="2:6" ht="12.75">
      <c r="B307" s="128"/>
      <c r="C307" s="129"/>
      <c r="D307" s="130"/>
      <c r="E307" s="131"/>
      <c r="F307" s="92"/>
    </row>
    <row r="308" spans="2:6" ht="12.75">
      <c r="B308" s="128"/>
      <c r="C308" s="129"/>
      <c r="D308" s="130"/>
      <c r="E308" s="131"/>
      <c r="F308" s="92"/>
    </row>
    <row r="309" spans="2:6" ht="12.75">
      <c r="B309" s="128"/>
      <c r="C309" s="129"/>
      <c r="D309" s="130"/>
      <c r="E309" s="131"/>
      <c r="F309" s="92"/>
    </row>
    <row r="310" spans="2:6" ht="12.75">
      <c r="B310" s="128"/>
      <c r="C310" s="129"/>
      <c r="D310" s="130"/>
      <c r="E310" s="126"/>
      <c r="F310" s="98"/>
    </row>
    <row r="311" spans="2:6" ht="12.75">
      <c r="B311" s="128"/>
      <c r="C311" s="129"/>
      <c r="D311" s="130"/>
      <c r="E311" s="131"/>
      <c r="F311" s="92"/>
    </row>
    <row r="312" spans="2:6" ht="12.75">
      <c r="B312" s="128"/>
      <c r="C312" s="129"/>
      <c r="D312" s="130"/>
      <c r="E312" s="131"/>
      <c r="F312" s="92"/>
    </row>
    <row r="313" spans="2:6" ht="12.75">
      <c r="B313" s="128"/>
      <c r="C313" s="129"/>
      <c r="D313" s="130"/>
      <c r="E313" s="131"/>
      <c r="F313" s="92"/>
    </row>
    <row r="314" spans="2:6" ht="12.75">
      <c r="B314" s="128"/>
      <c r="C314" s="129"/>
      <c r="D314" s="130"/>
      <c r="E314" s="131"/>
      <c r="F314" s="92"/>
    </row>
    <row r="315" spans="2:6" ht="12.75">
      <c r="B315" s="128"/>
      <c r="C315" s="129"/>
      <c r="D315" s="130"/>
      <c r="E315" s="131"/>
      <c r="F315" s="92"/>
    </row>
    <row r="316" spans="1:6" ht="12.75">
      <c r="A316" s="132"/>
      <c r="B316" s="128"/>
      <c r="C316" s="129"/>
      <c r="D316" s="130"/>
      <c r="E316" s="131"/>
      <c r="F316" s="92"/>
    </row>
    <row r="317" spans="2:6" ht="12.75">
      <c r="B317" s="128"/>
      <c r="C317" s="129"/>
      <c r="D317" s="130"/>
      <c r="E317" s="126"/>
      <c r="F317" s="98"/>
    </row>
    <row r="318" spans="2:6" ht="12.75">
      <c r="B318" s="128"/>
      <c r="C318" s="129"/>
      <c r="D318" s="130"/>
      <c r="E318" s="131"/>
      <c r="F318" s="92"/>
    </row>
    <row r="319" spans="2:6" ht="12.75">
      <c r="B319" s="128"/>
      <c r="C319" s="129"/>
      <c r="D319" s="130"/>
      <c r="E319" s="131"/>
      <c r="F319" s="92"/>
    </row>
    <row r="320" spans="2:6" ht="12.75">
      <c r="B320" s="128"/>
      <c r="C320" s="129"/>
      <c r="D320" s="130"/>
      <c r="E320" s="131"/>
      <c r="F320" s="92"/>
    </row>
    <row r="321" spans="2:6" ht="12.75">
      <c r="B321" s="128"/>
      <c r="C321" s="129"/>
      <c r="D321" s="130"/>
      <c r="E321" s="131"/>
      <c r="F321" s="92"/>
    </row>
    <row r="322" spans="2:6" ht="12.75">
      <c r="B322" s="128"/>
      <c r="C322" s="129"/>
      <c r="D322" s="130"/>
      <c r="E322" s="131"/>
      <c r="F322" s="92"/>
    </row>
    <row r="323" spans="1:6" ht="12.75">
      <c r="A323" s="132"/>
      <c r="B323" s="128"/>
      <c r="C323" s="129"/>
      <c r="D323" s="130"/>
      <c r="E323" s="126"/>
      <c r="F323" s="98"/>
    </row>
    <row r="324" spans="2:6" ht="12.75">
      <c r="B324" s="128"/>
      <c r="C324" s="129"/>
      <c r="D324" s="130"/>
      <c r="E324" s="131"/>
      <c r="F324" s="92"/>
    </row>
    <row r="325" spans="2:6" ht="12.75">
      <c r="B325" s="128"/>
      <c r="C325" s="129"/>
      <c r="D325" s="130"/>
      <c r="E325" s="131"/>
      <c r="F325" s="92"/>
    </row>
    <row r="326" spans="2:6" ht="12.75">
      <c r="B326" s="128"/>
      <c r="C326" s="129"/>
      <c r="D326" s="130"/>
      <c r="E326" s="131"/>
      <c r="F326" s="92"/>
    </row>
    <row r="327" spans="2:6" ht="12.75">
      <c r="B327" s="128"/>
      <c r="C327" s="129"/>
      <c r="D327" s="130"/>
      <c r="E327" s="131"/>
      <c r="F327" s="92"/>
    </row>
    <row r="328" spans="2:6" ht="12.75">
      <c r="B328" s="128"/>
      <c r="C328" s="129"/>
      <c r="D328" s="130"/>
      <c r="E328" s="131"/>
      <c r="F328" s="92"/>
    </row>
    <row r="329" spans="1:6" ht="12.75">
      <c r="A329" s="132"/>
      <c r="B329" s="128"/>
      <c r="C329" s="129"/>
      <c r="D329" s="130"/>
      <c r="E329" s="131"/>
      <c r="F329" s="92"/>
    </row>
    <row r="330" spans="2:6" ht="12.75">
      <c r="B330" s="128"/>
      <c r="C330" s="129"/>
      <c r="D330" s="130"/>
      <c r="E330" s="131"/>
      <c r="F330" s="92"/>
    </row>
    <row r="331" spans="2:6" ht="12.75">
      <c r="B331" s="128"/>
      <c r="C331" s="129"/>
      <c r="D331" s="130"/>
      <c r="E331" s="131"/>
      <c r="F331" s="92"/>
    </row>
    <row r="332" spans="2:6" ht="12.75">
      <c r="B332" s="128"/>
      <c r="C332" s="129"/>
      <c r="D332" s="130"/>
      <c r="E332" s="131"/>
      <c r="F332" s="92"/>
    </row>
    <row r="333" spans="2:6" ht="12.75">
      <c r="B333" s="128"/>
      <c r="C333" s="129"/>
      <c r="D333" s="130"/>
      <c r="E333" s="131"/>
      <c r="F333" s="92"/>
    </row>
    <row r="334" spans="2:6" ht="12.75">
      <c r="B334" s="128"/>
      <c r="C334" s="129"/>
      <c r="D334" s="130"/>
      <c r="E334" s="131"/>
      <c r="F334" s="92"/>
    </row>
    <row r="335" spans="2:6" ht="12.75">
      <c r="B335" s="128"/>
      <c r="C335" s="129"/>
      <c r="D335" s="130"/>
      <c r="E335" s="131"/>
      <c r="F335" s="92"/>
    </row>
    <row r="336" spans="2:6" ht="12.75">
      <c r="B336" s="128"/>
      <c r="C336" s="129"/>
      <c r="D336" s="130"/>
      <c r="E336" s="131"/>
      <c r="F336" s="92"/>
    </row>
    <row r="337" spans="2:6" ht="12.75">
      <c r="B337" s="128"/>
      <c r="C337" s="129"/>
      <c r="D337" s="130"/>
      <c r="E337" s="126"/>
      <c r="F337" s="98"/>
    </row>
    <row r="338" spans="2:6" ht="12.75">
      <c r="B338" s="128"/>
      <c r="C338" s="129"/>
      <c r="D338" s="130"/>
      <c r="E338" s="131"/>
      <c r="F338" s="92"/>
    </row>
    <row r="339" spans="2:6" ht="12.75">
      <c r="B339" s="128"/>
      <c r="C339" s="129"/>
      <c r="D339" s="130"/>
      <c r="E339" s="131"/>
      <c r="F339" s="92"/>
    </row>
    <row r="340" spans="2:6" ht="12.75">
      <c r="B340" s="128"/>
      <c r="C340" s="129"/>
      <c r="D340" s="130"/>
      <c r="E340" s="131"/>
      <c r="F340" s="92"/>
    </row>
    <row r="341" spans="2:6" ht="12.75">
      <c r="B341" s="128"/>
      <c r="C341" s="129"/>
      <c r="D341" s="130"/>
      <c r="E341" s="131"/>
      <c r="F341" s="92"/>
    </row>
    <row r="342" spans="2:6" ht="12.75">
      <c r="B342" s="128"/>
      <c r="C342" s="129"/>
      <c r="D342" s="130"/>
      <c r="E342" s="131"/>
      <c r="F342" s="92"/>
    </row>
    <row r="343" spans="2:6" ht="12.75">
      <c r="B343" s="128"/>
      <c r="C343" s="129"/>
      <c r="D343" s="130"/>
      <c r="E343" s="131"/>
      <c r="F343" s="92"/>
    </row>
    <row r="344" spans="2:6" ht="12.75">
      <c r="B344" s="128"/>
      <c r="C344" s="129"/>
      <c r="D344" s="130"/>
      <c r="E344" s="131"/>
      <c r="F344" s="92"/>
    </row>
    <row r="345" spans="1:6" ht="12.75">
      <c r="A345" s="132"/>
      <c r="B345" s="128"/>
      <c r="C345" s="129"/>
      <c r="D345" s="130"/>
      <c r="E345" s="131"/>
      <c r="F345" s="92"/>
    </row>
    <row r="346" spans="2:6" ht="12.75">
      <c r="B346" s="128"/>
      <c r="C346" s="129"/>
      <c r="D346" s="130"/>
      <c r="E346" s="126"/>
      <c r="F346" s="98"/>
    </row>
    <row r="347" spans="2:6" ht="12.75">
      <c r="B347" s="128"/>
      <c r="C347" s="129"/>
      <c r="D347" s="130"/>
      <c r="E347" s="131"/>
      <c r="F347" s="92"/>
    </row>
    <row r="348" spans="2:6" ht="12.75">
      <c r="B348" s="128"/>
      <c r="C348" s="129"/>
      <c r="D348" s="130"/>
      <c r="E348" s="131"/>
      <c r="F348" s="92"/>
    </row>
    <row r="349" spans="2:6" ht="12.75">
      <c r="B349" s="128"/>
      <c r="C349" s="129"/>
      <c r="D349" s="130"/>
      <c r="E349" s="131"/>
      <c r="F349" s="92"/>
    </row>
    <row r="350" spans="1:6" ht="12.75">
      <c r="A350" s="132"/>
      <c r="B350" s="128"/>
      <c r="C350" s="129"/>
      <c r="D350" s="130"/>
      <c r="E350" s="131"/>
      <c r="F350" s="92"/>
    </row>
    <row r="351" spans="2:6" ht="12.75">
      <c r="B351" s="128"/>
      <c r="C351" s="129"/>
      <c r="D351" s="130"/>
      <c r="E351" s="126"/>
      <c r="F351" s="98"/>
    </row>
    <row r="352" spans="2:6" ht="12.75">
      <c r="B352" s="128"/>
      <c r="C352" s="129"/>
      <c r="D352" s="130"/>
      <c r="E352" s="131"/>
      <c r="F352" s="92"/>
    </row>
    <row r="353" spans="2:6" ht="12.75">
      <c r="B353" s="128"/>
      <c r="C353" s="129"/>
      <c r="D353" s="130"/>
      <c r="E353" s="131"/>
      <c r="F353" s="92"/>
    </row>
    <row r="354" spans="2:6" ht="12.75">
      <c r="B354" s="128"/>
      <c r="C354" s="129"/>
      <c r="D354" s="130"/>
      <c r="E354" s="131"/>
      <c r="F354" s="92"/>
    </row>
    <row r="355" spans="1:6" ht="12.75">
      <c r="A355" s="132"/>
      <c r="B355" s="128"/>
      <c r="C355" s="129"/>
      <c r="D355" s="130"/>
      <c r="E355" s="131"/>
      <c r="F355" s="92"/>
    </row>
    <row r="356" spans="2:6" ht="12.75">
      <c r="B356" s="128"/>
      <c r="C356" s="129"/>
      <c r="D356" s="130"/>
      <c r="E356" s="131"/>
      <c r="F356" s="92"/>
    </row>
    <row r="357" spans="2:6" ht="12.75">
      <c r="B357" s="128"/>
      <c r="C357" s="129"/>
      <c r="D357" s="130"/>
      <c r="E357" s="131"/>
      <c r="F357" s="92"/>
    </row>
    <row r="358" spans="2:6" ht="12.75">
      <c r="B358" s="128"/>
      <c r="C358" s="129"/>
      <c r="D358" s="130"/>
      <c r="E358" s="126"/>
      <c r="F358" s="98"/>
    </row>
    <row r="359" spans="2:6" ht="12.75">
      <c r="B359" s="128"/>
      <c r="C359" s="129"/>
      <c r="D359" s="130"/>
      <c r="E359" s="126"/>
      <c r="F359" s="98"/>
    </row>
    <row r="360" spans="2:6" ht="12.75">
      <c r="B360" s="128"/>
      <c r="C360" s="129"/>
      <c r="D360" s="130"/>
      <c r="E360" s="131"/>
      <c r="F360" s="92"/>
    </row>
    <row r="361" spans="2:6" ht="12.75">
      <c r="B361" s="128"/>
      <c r="C361" s="129"/>
      <c r="D361" s="130"/>
      <c r="E361" s="131"/>
      <c r="F361" s="92"/>
    </row>
    <row r="362" spans="2:6" ht="12.75">
      <c r="B362" s="128"/>
      <c r="C362" s="129"/>
      <c r="D362" s="130"/>
      <c r="E362" s="131"/>
      <c r="F362" s="92"/>
    </row>
    <row r="363" spans="1:6" ht="12.75">
      <c r="A363" s="132"/>
      <c r="B363" s="128"/>
      <c r="C363" s="129"/>
      <c r="D363" s="130"/>
      <c r="E363" s="131"/>
      <c r="F363" s="92"/>
    </row>
    <row r="364" spans="2:6" ht="12.75">
      <c r="B364" s="128"/>
      <c r="C364" s="129"/>
      <c r="D364" s="130"/>
      <c r="E364" s="131"/>
      <c r="F364" s="92"/>
    </row>
    <row r="365" spans="2:6" ht="12.75">
      <c r="B365" s="128"/>
      <c r="C365" s="129"/>
      <c r="D365" s="130"/>
      <c r="E365" s="131"/>
      <c r="F365" s="92"/>
    </row>
    <row r="366" spans="2:6" ht="12.75">
      <c r="B366" s="128"/>
      <c r="C366" s="129"/>
      <c r="D366" s="130"/>
      <c r="E366" s="131"/>
      <c r="F366" s="92"/>
    </row>
    <row r="367" spans="2:6" ht="12.75">
      <c r="B367" s="128"/>
      <c r="C367" s="129"/>
      <c r="D367" s="130"/>
      <c r="E367" s="126"/>
      <c r="F367" s="98"/>
    </row>
    <row r="368" spans="2:6" ht="12.75">
      <c r="B368" s="128"/>
      <c r="C368" s="129"/>
      <c r="D368" s="130"/>
      <c r="E368" s="131"/>
      <c r="F368" s="92"/>
    </row>
    <row r="369" spans="2:6" ht="12.75">
      <c r="B369" s="128"/>
      <c r="C369" s="129"/>
      <c r="D369" s="130"/>
      <c r="E369" s="131"/>
      <c r="F369" s="92"/>
    </row>
    <row r="370" spans="1:6" ht="12.75">
      <c r="A370" s="132"/>
      <c r="B370" s="128"/>
      <c r="C370" s="129"/>
      <c r="D370" s="130"/>
      <c r="E370" s="131"/>
      <c r="F370" s="92"/>
    </row>
    <row r="371" spans="2:6" ht="12.75">
      <c r="B371" s="128"/>
      <c r="C371" s="129"/>
      <c r="D371" s="130"/>
      <c r="E371" s="126"/>
      <c r="F371" s="98"/>
    </row>
    <row r="372" spans="2:6" ht="12.75">
      <c r="B372" s="128"/>
      <c r="C372" s="129"/>
      <c r="D372" s="130"/>
      <c r="E372" s="131"/>
      <c r="F372" s="92"/>
    </row>
    <row r="373" spans="2:6" ht="12.75">
      <c r="B373" s="128"/>
      <c r="C373" s="129"/>
      <c r="D373" s="130"/>
      <c r="E373" s="131"/>
      <c r="F373" s="92"/>
    </row>
    <row r="374" spans="2:6" ht="12.75">
      <c r="B374" s="128"/>
      <c r="C374" s="129"/>
      <c r="D374" s="130"/>
      <c r="E374" s="131"/>
      <c r="F374" s="92"/>
    </row>
    <row r="375" spans="1:6" ht="12.75">
      <c r="A375" s="132"/>
      <c r="B375" s="128"/>
      <c r="C375" s="129"/>
      <c r="D375" s="130"/>
      <c r="E375" s="131"/>
      <c r="F375" s="92"/>
    </row>
    <row r="376" spans="2:6" ht="12.75">
      <c r="B376" s="128"/>
      <c r="C376" s="129"/>
      <c r="D376" s="130"/>
      <c r="E376" s="131"/>
      <c r="F376" s="92"/>
    </row>
    <row r="377" spans="2:6" ht="12.75">
      <c r="B377" s="128"/>
      <c r="C377" s="129"/>
      <c r="D377" s="130"/>
      <c r="E377" s="131"/>
      <c r="F377" s="92"/>
    </row>
    <row r="378" spans="2:6" ht="12.75">
      <c r="B378" s="128"/>
      <c r="C378" s="129"/>
      <c r="D378" s="130"/>
      <c r="E378" s="131"/>
      <c r="F378" s="92"/>
    </row>
    <row r="379" spans="2:6" ht="12.75">
      <c r="B379" s="128"/>
      <c r="C379" s="129"/>
      <c r="D379" s="130"/>
      <c r="E379" s="131"/>
      <c r="F379" s="92"/>
    </row>
    <row r="380" spans="2:6" ht="12.75">
      <c r="B380" s="128"/>
      <c r="C380" s="129"/>
      <c r="D380" s="130"/>
      <c r="E380" s="131"/>
      <c r="F380" s="92"/>
    </row>
    <row r="381" spans="2:6" ht="12.75">
      <c r="B381" s="128"/>
      <c r="C381" s="129"/>
      <c r="D381" s="130"/>
      <c r="E381" s="131"/>
      <c r="F381" s="92"/>
    </row>
    <row r="382" spans="2:6" ht="12.75">
      <c r="B382" s="128"/>
      <c r="C382" s="129"/>
      <c r="D382" s="130"/>
      <c r="E382" s="131"/>
      <c r="F382" s="92"/>
    </row>
    <row r="383" spans="2:6" ht="12.75">
      <c r="B383" s="128"/>
      <c r="C383" s="129"/>
      <c r="D383" s="130"/>
      <c r="E383" s="126"/>
      <c r="F383" s="98"/>
    </row>
    <row r="384" spans="2:6" ht="12.75">
      <c r="B384" s="128"/>
      <c r="C384" s="129"/>
      <c r="D384" s="130"/>
      <c r="E384" s="131"/>
      <c r="F384" s="92"/>
    </row>
    <row r="385" spans="2:6" ht="12.75">
      <c r="B385" s="128"/>
      <c r="C385" s="129"/>
      <c r="D385" s="130"/>
      <c r="E385" s="131"/>
      <c r="F385" s="92"/>
    </row>
    <row r="386" spans="2:6" ht="12.75">
      <c r="B386" s="128"/>
      <c r="C386" s="129"/>
      <c r="D386" s="130"/>
      <c r="E386" s="131"/>
      <c r="F386" s="92"/>
    </row>
    <row r="387" spans="2:6" ht="12.75">
      <c r="B387" s="128"/>
      <c r="C387" s="129"/>
      <c r="D387" s="130"/>
      <c r="E387" s="131"/>
      <c r="F387" s="92"/>
    </row>
    <row r="388" spans="2:6" ht="12.75">
      <c r="B388" s="128"/>
      <c r="C388" s="129"/>
      <c r="D388" s="130"/>
      <c r="E388" s="131"/>
      <c r="F388" s="92"/>
    </row>
    <row r="389" spans="2:6" ht="12.75">
      <c r="B389" s="128"/>
      <c r="C389" s="129"/>
      <c r="D389" s="130"/>
      <c r="E389" s="131"/>
      <c r="F389" s="92"/>
    </row>
    <row r="390" spans="2:6" ht="12.75">
      <c r="B390" s="128"/>
      <c r="C390" s="129"/>
      <c r="D390" s="130"/>
      <c r="E390" s="131"/>
      <c r="F390" s="92"/>
    </row>
    <row r="391" spans="2:6" ht="12.75">
      <c r="B391" s="128"/>
      <c r="C391" s="129"/>
      <c r="D391" s="130"/>
      <c r="E391" s="126"/>
      <c r="F391" s="98"/>
    </row>
    <row r="392" spans="2:6" ht="12.75">
      <c r="B392" s="128"/>
      <c r="C392" s="129"/>
      <c r="D392" s="130"/>
      <c r="E392" s="131"/>
      <c r="F392" s="92"/>
    </row>
    <row r="393" spans="2:6" ht="12.75">
      <c r="B393" s="128"/>
      <c r="C393" s="129"/>
      <c r="D393" s="130"/>
      <c r="E393" s="131"/>
      <c r="F393" s="92"/>
    </row>
    <row r="394" spans="2:6" ht="12.75">
      <c r="B394" s="128"/>
      <c r="C394" s="129"/>
      <c r="D394" s="130"/>
      <c r="E394" s="131"/>
      <c r="F394" s="92"/>
    </row>
    <row r="395" spans="2:6" ht="12.75">
      <c r="B395" s="128"/>
      <c r="C395" s="129"/>
      <c r="D395" s="130"/>
      <c r="E395" s="131"/>
      <c r="F395" s="92"/>
    </row>
    <row r="396" spans="2:6" ht="12.75">
      <c r="B396" s="128"/>
      <c r="C396" s="129"/>
      <c r="D396" s="130"/>
      <c r="E396" s="131"/>
      <c r="F396" s="92"/>
    </row>
    <row r="397" spans="1:6" ht="12.75">
      <c r="A397" s="132"/>
      <c r="B397" s="128"/>
      <c r="C397" s="129"/>
      <c r="D397" s="130"/>
      <c r="E397" s="131"/>
      <c r="F397" s="92"/>
    </row>
    <row r="398" spans="2:6" ht="12.75">
      <c r="B398" s="128"/>
      <c r="C398" s="129"/>
      <c r="D398" s="130"/>
      <c r="E398" s="131"/>
      <c r="F398" s="92"/>
    </row>
    <row r="399" spans="2:6" ht="12.75">
      <c r="B399" s="128"/>
      <c r="C399" s="129"/>
      <c r="D399" s="130"/>
      <c r="E399" s="131"/>
      <c r="F399" s="92"/>
    </row>
    <row r="400" spans="2:6" ht="12.75">
      <c r="B400" s="128"/>
      <c r="C400" s="129"/>
      <c r="D400" s="130"/>
      <c r="E400" s="126"/>
      <c r="F400" s="98"/>
    </row>
    <row r="401" spans="2:6" ht="12.75">
      <c r="B401" s="128"/>
      <c r="C401" s="129"/>
      <c r="D401" s="130"/>
      <c r="E401" s="131"/>
      <c r="F401" s="92"/>
    </row>
    <row r="402" spans="2:6" ht="12.75">
      <c r="B402" s="128"/>
      <c r="C402" s="129"/>
      <c r="D402" s="130"/>
      <c r="E402" s="131"/>
      <c r="F402" s="92"/>
    </row>
    <row r="403" spans="2:6" ht="12.75">
      <c r="B403" s="128"/>
      <c r="C403" s="129"/>
      <c r="D403" s="130"/>
      <c r="E403" s="131"/>
      <c r="F403" s="92"/>
    </row>
    <row r="404" spans="2:6" ht="12.75">
      <c r="B404" s="128"/>
      <c r="C404" s="129"/>
      <c r="D404" s="130"/>
      <c r="E404" s="131"/>
      <c r="F404" s="92"/>
    </row>
    <row r="405" spans="2:6" ht="12.75">
      <c r="B405" s="128"/>
      <c r="C405" s="129"/>
      <c r="D405" s="130"/>
      <c r="E405" s="131"/>
      <c r="F405" s="92"/>
    </row>
    <row r="406" spans="2:6" ht="12.75">
      <c r="B406" s="128"/>
      <c r="C406" s="129"/>
      <c r="D406" s="130"/>
      <c r="E406" s="126"/>
      <c r="F406" s="98"/>
    </row>
    <row r="407" spans="2:6" ht="12.75">
      <c r="B407" s="128"/>
      <c r="C407" s="129"/>
      <c r="D407" s="130"/>
      <c r="E407" s="131"/>
      <c r="F407" s="92"/>
    </row>
    <row r="408" spans="2:6" ht="12.75">
      <c r="B408" s="128"/>
      <c r="C408" s="129"/>
      <c r="D408" s="130"/>
      <c r="E408" s="131"/>
      <c r="F408" s="92"/>
    </row>
    <row r="409" spans="2:6" ht="12.75">
      <c r="B409" s="128"/>
      <c r="C409" s="129"/>
      <c r="D409" s="130"/>
      <c r="E409" s="131"/>
      <c r="F409" s="92"/>
    </row>
    <row r="410" spans="2:6" ht="12.75">
      <c r="B410" s="128"/>
      <c r="C410" s="129"/>
      <c r="D410" s="130"/>
      <c r="E410" s="131"/>
      <c r="F410" s="92"/>
    </row>
    <row r="411" spans="2:6" ht="12.75">
      <c r="B411" s="128"/>
      <c r="C411" s="129"/>
      <c r="D411" s="130"/>
      <c r="E411" s="131"/>
      <c r="F411" s="92"/>
    </row>
    <row r="412" spans="1:6" ht="12.75">
      <c r="A412" s="132"/>
      <c r="B412" s="128"/>
      <c r="C412" s="129"/>
      <c r="D412" s="130"/>
      <c r="E412" s="131"/>
      <c r="F412" s="92"/>
    </row>
    <row r="413" spans="2:6" ht="12.75">
      <c r="B413" s="128"/>
      <c r="C413" s="129"/>
      <c r="D413" s="130"/>
      <c r="E413" s="131"/>
      <c r="F413" s="92"/>
    </row>
    <row r="414" spans="2:6" ht="12.75">
      <c r="B414" s="128"/>
      <c r="C414" s="129"/>
      <c r="D414" s="130"/>
      <c r="E414" s="126"/>
      <c r="F414" s="98"/>
    </row>
    <row r="415" spans="2:6" ht="12.75">
      <c r="B415" s="128"/>
      <c r="C415" s="129"/>
      <c r="D415" s="130"/>
      <c r="E415" s="126"/>
      <c r="F415" s="98"/>
    </row>
    <row r="416" spans="2:6" ht="12.75">
      <c r="B416" s="128"/>
      <c r="C416" s="129"/>
      <c r="D416" s="130"/>
      <c r="E416" s="131"/>
      <c r="F416" s="92"/>
    </row>
    <row r="417" spans="2:6" ht="12.75">
      <c r="B417" s="128"/>
      <c r="C417" s="129"/>
      <c r="D417" s="130"/>
      <c r="E417" s="131"/>
      <c r="F417" s="92"/>
    </row>
    <row r="418" spans="1:6" ht="12.75">
      <c r="A418" s="132"/>
      <c r="B418" s="128"/>
      <c r="C418" s="129"/>
      <c r="D418" s="130"/>
      <c r="E418" s="131"/>
      <c r="F418" s="92"/>
    </row>
    <row r="419" spans="2:6" ht="12.75">
      <c r="B419" s="128"/>
      <c r="C419" s="129"/>
      <c r="D419" s="130"/>
      <c r="E419" s="126"/>
      <c r="F419" s="98"/>
    </row>
    <row r="420" spans="2:6" ht="12.75">
      <c r="B420" s="128"/>
      <c r="C420" s="129"/>
      <c r="D420" s="130"/>
      <c r="E420" s="126"/>
      <c r="F420" s="98"/>
    </row>
    <row r="421" spans="2:6" ht="12.75">
      <c r="B421" s="128"/>
      <c r="C421" s="129"/>
      <c r="D421" s="130"/>
      <c r="E421" s="126"/>
      <c r="F421" s="98"/>
    </row>
    <row r="422" spans="2:6" ht="12.75">
      <c r="B422" s="128"/>
      <c r="C422" s="129"/>
      <c r="D422" s="130"/>
      <c r="E422" s="126"/>
      <c r="F422" s="98"/>
    </row>
    <row r="423" spans="2:6" ht="12.75">
      <c r="B423" s="128"/>
      <c r="C423" s="129"/>
      <c r="D423" s="130"/>
      <c r="E423" s="126"/>
      <c r="F423" s="98"/>
    </row>
    <row r="424" spans="2:6" ht="12.75">
      <c r="B424" s="128"/>
      <c r="C424" s="129"/>
      <c r="D424" s="130"/>
      <c r="E424" s="131"/>
      <c r="F424" s="92"/>
    </row>
    <row r="425" spans="2:6" ht="12.75">
      <c r="B425" s="128"/>
      <c r="C425" s="129"/>
      <c r="D425" s="130"/>
      <c r="E425" s="131"/>
      <c r="F425" s="92"/>
    </row>
    <row r="426" spans="1:6" ht="12.75">
      <c r="A426" s="132"/>
      <c r="B426" s="128"/>
      <c r="C426" s="129"/>
      <c r="D426" s="130"/>
      <c r="E426" s="131"/>
      <c r="F426" s="92"/>
    </row>
    <row r="427" spans="2:6" ht="12.75">
      <c r="B427" s="128"/>
      <c r="C427" s="129"/>
      <c r="D427" s="130"/>
      <c r="E427" s="131"/>
      <c r="F427" s="92"/>
    </row>
    <row r="428" spans="2:6" ht="12.75">
      <c r="B428" s="128"/>
      <c r="C428" s="129"/>
      <c r="D428" s="130"/>
      <c r="E428" s="126"/>
      <c r="F428" s="98"/>
    </row>
    <row r="429" spans="2:6" ht="12.75">
      <c r="B429" s="128"/>
      <c r="C429" s="129"/>
      <c r="D429" s="130"/>
      <c r="E429" s="131"/>
      <c r="F429" s="92"/>
    </row>
    <row r="430" spans="2:6" ht="12.75">
      <c r="B430" s="128"/>
      <c r="C430" s="129"/>
      <c r="D430" s="130"/>
      <c r="E430" s="131"/>
      <c r="F430" s="92"/>
    </row>
    <row r="431" spans="1:6" ht="12.75">
      <c r="A431" s="132"/>
      <c r="B431" s="128"/>
      <c r="C431" s="129"/>
      <c r="D431" s="130"/>
      <c r="E431" s="131"/>
      <c r="F431" s="92"/>
    </row>
    <row r="432" spans="2:6" ht="12.75">
      <c r="B432" s="128"/>
      <c r="C432" s="129"/>
      <c r="D432" s="130"/>
      <c r="E432" s="126"/>
      <c r="F432" s="98"/>
    </row>
    <row r="433" spans="2:6" ht="12.75">
      <c r="B433" s="128"/>
      <c r="C433" s="129"/>
      <c r="D433" s="130"/>
      <c r="E433" s="131"/>
      <c r="F433" s="92"/>
    </row>
    <row r="434" spans="2:6" ht="12.75">
      <c r="B434" s="128"/>
      <c r="C434" s="129"/>
      <c r="D434" s="130"/>
      <c r="E434" s="131"/>
      <c r="F434" s="92"/>
    </row>
    <row r="435" spans="1:6" ht="12.75">
      <c r="A435" s="132"/>
      <c r="B435" s="128"/>
      <c r="C435" s="129"/>
      <c r="D435" s="130"/>
      <c r="E435" s="126"/>
      <c r="F435" s="98"/>
    </row>
    <row r="436" spans="2:6" ht="12.75">
      <c r="B436" s="128"/>
      <c r="C436" s="129"/>
      <c r="D436" s="130"/>
      <c r="E436" s="131"/>
      <c r="F436" s="92"/>
    </row>
    <row r="437" spans="1:6" ht="12.75">
      <c r="A437" s="132"/>
      <c r="B437" s="128"/>
      <c r="C437" s="129"/>
      <c r="D437" s="130"/>
      <c r="E437" s="131"/>
      <c r="F437" s="92"/>
    </row>
    <row r="438" spans="2:6" ht="12.75">
      <c r="B438" s="128"/>
      <c r="C438" s="129"/>
      <c r="D438" s="130"/>
      <c r="E438" s="126"/>
      <c r="F438" s="98"/>
    </row>
    <row r="439" spans="2:6" ht="12.75">
      <c r="B439" s="128"/>
      <c r="C439" s="129"/>
      <c r="D439" s="130"/>
      <c r="E439" s="126"/>
      <c r="F439" s="98"/>
    </row>
    <row r="440" spans="2:6" ht="12.75">
      <c r="B440" s="128"/>
      <c r="C440" s="129"/>
      <c r="D440" s="130"/>
      <c r="E440" s="126"/>
      <c r="F440" s="98"/>
    </row>
    <row r="441" spans="2:6" ht="12.75">
      <c r="B441" s="128"/>
      <c r="C441" s="129"/>
      <c r="D441" s="130"/>
      <c r="E441" s="126"/>
      <c r="F441" s="98"/>
    </row>
    <row r="442" spans="2:6" ht="12.75">
      <c r="B442" s="128"/>
      <c r="C442" s="129"/>
      <c r="D442" s="130"/>
      <c r="E442" s="126"/>
      <c r="F442" s="98"/>
    </row>
    <row r="443" spans="2:6" ht="12.75">
      <c r="B443" s="128"/>
      <c r="C443" s="129"/>
      <c r="D443" s="130"/>
      <c r="E443" s="126"/>
      <c r="F443" s="98"/>
    </row>
    <row r="444" spans="2:6" ht="12.75">
      <c r="B444" s="128"/>
      <c r="C444" s="129"/>
      <c r="D444" s="130"/>
      <c r="E444" s="126"/>
      <c r="F444" s="98"/>
    </row>
    <row r="445" spans="2:6" ht="12.75">
      <c r="B445" s="128"/>
      <c r="C445" s="129"/>
      <c r="D445" s="130"/>
      <c r="E445" s="126"/>
      <c r="F445" s="98"/>
    </row>
    <row r="446" spans="2:6" ht="12.75">
      <c r="B446" s="128"/>
      <c r="C446" s="129"/>
      <c r="D446" s="130"/>
      <c r="E446" s="131"/>
      <c r="F446" s="92"/>
    </row>
    <row r="447" spans="1:6" ht="12.75">
      <c r="A447" s="132"/>
      <c r="B447" s="128"/>
      <c r="C447" s="129"/>
      <c r="D447" s="130"/>
      <c r="E447" s="131"/>
      <c r="F447" s="92"/>
    </row>
    <row r="448" spans="2:6" ht="12.75">
      <c r="B448" s="128"/>
      <c r="C448" s="129"/>
      <c r="D448" s="130"/>
      <c r="E448" s="126"/>
      <c r="F448" s="98"/>
    </row>
    <row r="449" spans="2:6" ht="12.75">
      <c r="B449" s="128"/>
      <c r="C449" s="129"/>
      <c r="D449" s="130"/>
      <c r="E449" s="131"/>
      <c r="F449" s="92"/>
    </row>
    <row r="450" spans="1:6" ht="12.75">
      <c r="A450" s="132"/>
      <c r="B450" s="128"/>
      <c r="C450" s="129"/>
      <c r="D450" s="130"/>
      <c r="E450" s="131"/>
      <c r="F450" s="92"/>
    </row>
    <row r="451" spans="2:6" ht="12.75">
      <c r="B451" s="128"/>
      <c r="C451" s="129"/>
      <c r="D451" s="130"/>
      <c r="E451" s="131"/>
      <c r="F451" s="92"/>
    </row>
    <row r="452" spans="2:6" ht="12.75">
      <c r="B452" s="128"/>
      <c r="C452" s="129"/>
      <c r="D452" s="130"/>
      <c r="E452" s="126"/>
      <c r="F452" s="98"/>
    </row>
    <row r="453" spans="2:6" ht="12.75">
      <c r="B453" s="128"/>
      <c r="C453" s="129"/>
      <c r="D453" s="130"/>
      <c r="E453" s="126"/>
      <c r="F453" s="98"/>
    </row>
    <row r="454" spans="2:6" ht="12.75">
      <c r="B454" s="128"/>
      <c r="C454" s="129"/>
      <c r="D454" s="130"/>
      <c r="E454" s="126"/>
      <c r="F454" s="98"/>
    </row>
    <row r="455" spans="2:6" ht="12.75">
      <c r="B455" s="128"/>
      <c r="C455" s="129"/>
      <c r="D455" s="130"/>
      <c r="E455" s="126"/>
      <c r="F455" s="98"/>
    </row>
    <row r="456" spans="2:6" ht="12.75">
      <c r="B456" s="128"/>
      <c r="C456" s="129"/>
      <c r="D456" s="130"/>
      <c r="E456" s="126"/>
      <c r="F456" s="98"/>
    </row>
    <row r="457" spans="2:6" ht="12.75">
      <c r="B457" s="128"/>
      <c r="C457" s="129"/>
      <c r="D457" s="130"/>
      <c r="E457" s="126"/>
      <c r="F457" s="98"/>
    </row>
    <row r="458" spans="2:6" ht="12.75">
      <c r="B458" s="128"/>
      <c r="C458" s="129"/>
      <c r="D458" s="130"/>
      <c r="E458" s="131"/>
      <c r="F458" s="92"/>
    </row>
    <row r="459" spans="1:6" ht="12.75">
      <c r="A459" s="132"/>
      <c r="B459" s="128"/>
      <c r="C459" s="129"/>
      <c r="D459" s="130"/>
      <c r="E459" s="131"/>
      <c r="F459" s="92"/>
    </row>
    <row r="460" spans="2:6" ht="12.75">
      <c r="B460" s="128"/>
      <c r="C460" s="129"/>
      <c r="D460" s="130"/>
      <c r="E460" s="126"/>
      <c r="F460" s="98"/>
    </row>
    <row r="461" spans="2:6" ht="12.75">
      <c r="B461" s="128"/>
      <c r="C461" s="129"/>
      <c r="D461" s="130"/>
      <c r="E461" s="126"/>
      <c r="F461" s="98"/>
    </row>
    <row r="462" spans="2:6" ht="12.75">
      <c r="B462" s="128"/>
      <c r="C462" s="129"/>
      <c r="D462" s="130"/>
      <c r="E462" s="126"/>
      <c r="F462" s="98"/>
    </row>
    <row r="463" spans="2:6" ht="12.75">
      <c r="B463" s="128"/>
      <c r="C463" s="129"/>
      <c r="D463" s="130"/>
      <c r="E463" s="126"/>
      <c r="F463" s="98"/>
    </row>
    <row r="464" spans="2:6" ht="12.75">
      <c r="B464" s="128"/>
      <c r="C464" s="129"/>
      <c r="D464" s="130"/>
      <c r="E464" s="131"/>
      <c r="F464" s="92"/>
    </row>
    <row r="465" spans="1:6" ht="12.75">
      <c r="A465" s="132"/>
      <c r="B465" s="128"/>
      <c r="C465" s="129"/>
      <c r="D465" s="130"/>
      <c r="E465" s="126"/>
      <c r="F465" s="98"/>
    </row>
    <row r="466" spans="2:6" ht="12.75">
      <c r="B466" s="128"/>
      <c r="C466" s="129"/>
      <c r="D466" s="130"/>
      <c r="E466" s="131"/>
      <c r="F466" s="92"/>
    </row>
    <row r="467" spans="1:6" ht="63" customHeight="1">
      <c r="A467" s="132"/>
      <c r="B467" s="128"/>
      <c r="C467" s="129"/>
      <c r="D467" s="130"/>
      <c r="E467" s="131"/>
      <c r="F467" s="92"/>
    </row>
    <row r="468" spans="2:6" ht="12.75">
      <c r="B468" s="128"/>
      <c r="C468" s="129"/>
      <c r="D468" s="130"/>
      <c r="E468" s="131"/>
      <c r="F468" s="92"/>
    </row>
    <row r="469" spans="2:6" ht="12.75">
      <c r="B469" s="128"/>
      <c r="C469" s="129"/>
      <c r="D469" s="130"/>
      <c r="E469" s="131"/>
      <c r="F469" s="92"/>
    </row>
    <row r="470" spans="2:6" ht="12.75">
      <c r="B470" s="128"/>
      <c r="C470" s="129"/>
      <c r="D470" s="130"/>
      <c r="E470" s="131"/>
      <c r="F470" s="92"/>
    </row>
    <row r="471" spans="2:6" ht="12.75">
      <c r="B471" s="128"/>
      <c r="C471" s="129"/>
      <c r="D471" s="130"/>
      <c r="E471" s="131"/>
      <c r="F471" s="92"/>
    </row>
    <row r="472" spans="2:6" ht="12.75">
      <c r="B472" s="128"/>
      <c r="C472" s="129"/>
      <c r="D472" s="130"/>
      <c r="E472" s="131"/>
      <c r="F472" s="92"/>
    </row>
    <row r="473" spans="2:6" ht="12.75">
      <c r="B473" s="128"/>
      <c r="C473" s="129"/>
      <c r="D473" s="130"/>
      <c r="E473" s="126"/>
      <c r="F473" s="98"/>
    </row>
    <row r="474" spans="2:6" ht="12.75">
      <c r="B474" s="128"/>
      <c r="C474" s="129"/>
      <c r="D474" s="130"/>
      <c r="E474" s="126"/>
      <c r="F474" s="98"/>
    </row>
    <row r="475" spans="2:6" ht="12.75">
      <c r="B475" s="128"/>
      <c r="C475" s="129"/>
      <c r="D475" s="130"/>
      <c r="E475" s="126"/>
      <c r="F475" s="98"/>
    </row>
    <row r="476" spans="2:6" ht="12.75">
      <c r="B476" s="128"/>
      <c r="C476" s="129"/>
      <c r="D476" s="130"/>
      <c r="E476" s="131"/>
      <c r="F476" s="92"/>
    </row>
    <row r="477" spans="2:6" ht="12.75">
      <c r="B477" s="128"/>
      <c r="C477" s="129"/>
      <c r="D477" s="130"/>
      <c r="E477" s="126"/>
      <c r="F477" s="98"/>
    </row>
    <row r="478" spans="2:6" ht="12.75">
      <c r="B478" s="128"/>
      <c r="C478" s="129"/>
      <c r="D478" s="130"/>
      <c r="E478" s="126"/>
      <c r="F478" s="98"/>
    </row>
    <row r="479" spans="2:6" ht="12.75">
      <c r="B479" s="128"/>
      <c r="C479" s="129"/>
      <c r="D479" s="130"/>
      <c r="E479" s="131"/>
      <c r="F479" s="92"/>
    </row>
    <row r="480" spans="2:6" ht="12.75">
      <c r="B480" s="128"/>
      <c r="C480" s="129"/>
      <c r="D480" s="130"/>
      <c r="E480" s="126"/>
      <c r="F480" s="98"/>
    </row>
    <row r="481" spans="2:6" ht="12.75">
      <c r="B481" s="128"/>
      <c r="C481" s="129"/>
      <c r="D481" s="130"/>
      <c r="E481" s="126"/>
      <c r="F481" s="98"/>
    </row>
    <row r="482" spans="2:6" ht="12.75">
      <c r="B482" s="128"/>
      <c r="C482" s="129"/>
      <c r="D482" s="130"/>
      <c r="E482" s="126"/>
      <c r="F482" s="98"/>
    </row>
    <row r="483" spans="2:6" ht="12.75">
      <c r="B483" s="128"/>
      <c r="C483" s="129"/>
      <c r="D483" s="130"/>
      <c r="E483" s="131"/>
      <c r="F483" s="92"/>
    </row>
    <row r="484" spans="2:6" ht="12.75">
      <c r="B484" s="128"/>
      <c r="C484" s="129"/>
      <c r="D484" s="130"/>
      <c r="E484" s="126"/>
      <c r="F484" s="98"/>
    </row>
    <row r="485" spans="2:6" ht="12.75">
      <c r="B485" s="128"/>
      <c r="C485" s="129"/>
      <c r="D485" s="130"/>
      <c r="E485" s="126"/>
      <c r="F485" s="98"/>
    </row>
    <row r="486" spans="2:6" ht="12.75">
      <c r="B486" s="128"/>
      <c r="C486" s="129"/>
      <c r="D486" s="130"/>
      <c r="E486" s="131"/>
      <c r="F486" s="92"/>
    </row>
    <row r="487" spans="2:6" ht="12.75">
      <c r="B487" s="128"/>
      <c r="C487" s="129"/>
      <c r="D487" s="130"/>
      <c r="E487" s="131"/>
      <c r="F487" s="92"/>
    </row>
    <row r="488" spans="2:6" ht="12.75">
      <c r="B488" s="128"/>
      <c r="C488" s="129"/>
      <c r="D488" s="130"/>
      <c r="E488" s="131"/>
      <c r="F488" s="92"/>
    </row>
    <row r="489" spans="2:6" ht="12.75">
      <c r="B489" s="128"/>
      <c r="C489" s="129"/>
      <c r="D489" s="130"/>
      <c r="E489" s="131"/>
      <c r="F489" s="92"/>
    </row>
    <row r="490" spans="2:6" ht="12.75">
      <c r="B490" s="128"/>
      <c r="C490" s="129"/>
      <c r="D490" s="130"/>
      <c r="E490" s="131"/>
      <c r="F490" s="92"/>
    </row>
    <row r="491" spans="1:6" ht="12.75">
      <c r="A491" s="132"/>
      <c r="B491" s="128"/>
      <c r="C491" s="129"/>
      <c r="D491" s="130"/>
      <c r="E491" s="131"/>
      <c r="F491" s="92"/>
    </row>
    <row r="492" spans="2:6" ht="12.75">
      <c r="B492" s="128"/>
      <c r="C492" s="129"/>
      <c r="D492" s="130"/>
      <c r="E492" s="131"/>
      <c r="F492" s="92"/>
    </row>
    <row r="493" spans="2:6" ht="12.75">
      <c r="B493" s="128"/>
      <c r="C493" s="129"/>
      <c r="D493" s="130"/>
      <c r="E493" s="131"/>
      <c r="F493" s="92"/>
    </row>
    <row r="494" spans="2:6" ht="12.75">
      <c r="B494" s="128"/>
      <c r="C494" s="129"/>
      <c r="D494" s="130"/>
      <c r="E494" s="131"/>
      <c r="F494" s="92"/>
    </row>
    <row r="495" spans="2:6" ht="12.75">
      <c r="B495" s="128"/>
      <c r="C495" s="129"/>
      <c r="D495" s="130"/>
      <c r="E495" s="131"/>
      <c r="F495" s="92"/>
    </row>
    <row r="496" spans="2:6" ht="12.75">
      <c r="B496" s="128"/>
      <c r="C496" s="129"/>
      <c r="D496" s="130"/>
      <c r="E496" s="126"/>
      <c r="F496" s="98"/>
    </row>
    <row r="497" spans="2:6" ht="12.75">
      <c r="B497" s="128"/>
      <c r="C497" s="129"/>
      <c r="D497" s="130"/>
      <c r="E497" s="131"/>
      <c r="F497" s="92"/>
    </row>
    <row r="498" spans="2:6" ht="12.75">
      <c r="B498" s="128"/>
      <c r="C498" s="129"/>
      <c r="D498" s="130"/>
      <c r="E498" s="131"/>
      <c r="F498" s="92"/>
    </row>
    <row r="499" spans="2:6" ht="12.75">
      <c r="B499" s="128"/>
      <c r="C499" s="129"/>
      <c r="D499" s="130"/>
      <c r="E499" s="126"/>
      <c r="F499" s="98"/>
    </row>
    <row r="500" spans="2:6" ht="12.75">
      <c r="B500" s="128"/>
      <c r="C500" s="129"/>
      <c r="D500" s="130"/>
      <c r="E500" s="131"/>
      <c r="F500" s="92"/>
    </row>
    <row r="501" spans="2:6" ht="12.75">
      <c r="B501" s="128"/>
      <c r="C501" s="129"/>
      <c r="D501" s="130"/>
      <c r="E501" s="131"/>
      <c r="F501" s="92"/>
    </row>
    <row r="502" spans="2:6" ht="12.75">
      <c r="B502" s="128"/>
      <c r="C502" s="129"/>
      <c r="D502" s="130"/>
      <c r="E502" s="126"/>
      <c r="F502" s="98"/>
    </row>
    <row r="503" spans="2:6" ht="12.75">
      <c r="B503" s="128"/>
      <c r="C503" s="129"/>
      <c r="D503" s="130"/>
      <c r="E503" s="126"/>
      <c r="F503" s="98"/>
    </row>
    <row r="504" spans="2:6" ht="12.75">
      <c r="B504" s="128"/>
      <c r="C504" s="129"/>
      <c r="D504" s="130"/>
      <c r="E504" s="131"/>
      <c r="F504" s="92"/>
    </row>
    <row r="505" spans="1:6" ht="12.75">
      <c r="A505" s="132"/>
      <c r="B505" s="128"/>
      <c r="C505" s="129"/>
      <c r="D505" s="130"/>
      <c r="E505" s="131"/>
      <c r="F505" s="92"/>
    </row>
    <row r="506" spans="2:6" ht="12.75">
      <c r="B506" s="128"/>
      <c r="C506" s="129"/>
      <c r="D506" s="130"/>
      <c r="E506" s="131"/>
      <c r="F506" s="92"/>
    </row>
    <row r="507" spans="2:6" ht="12.75">
      <c r="B507" s="128"/>
      <c r="C507" s="129"/>
      <c r="D507" s="130"/>
      <c r="E507" s="131"/>
      <c r="F507" s="92"/>
    </row>
    <row r="508" spans="2:6" ht="12.75">
      <c r="B508" s="128"/>
      <c r="C508" s="129"/>
      <c r="D508" s="130"/>
      <c r="E508" s="126"/>
      <c r="F508" s="98"/>
    </row>
    <row r="509" spans="2:6" ht="12.75">
      <c r="B509" s="128"/>
      <c r="C509" s="129"/>
      <c r="D509" s="130"/>
      <c r="E509" s="126"/>
      <c r="F509" s="98"/>
    </row>
    <row r="510" spans="2:6" ht="12.75">
      <c r="B510" s="128"/>
      <c r="C510" s="129"/>
      <c r="D510" s="130"/>
      <c r="E510" s="126"/>
      <c r="F510" s="98"/>
    </row>
    <row r="511" spans="2:6" ht="12.75">
      <c r="B511" s="128"/>
      <c r="C511" s="129"/>
      <c r="D511" s="130"/>
      <c r="E511" s="131"/>
      <c r="F511" s="92"/>
    </row>
    <row r="512" spans="2:6" ht="12.75">
      <c r="B512" s="128"/>
      <c r="C512" s="129"/>
      <c r="D512" s="130"/>
      <c r="E512" s="131"/>
      <c r="F512" s="92"/>
    </row>
    <row r="513" spans="2:6" ht="12.75">
      <c r="B513" s="128"/>
      <c r="C513" s="129"/>
      <c r="D513" s="130"/>
      <c r="E513" s="126"/>
      <c r="F513" s="98"/>
    </row>
    <row r="514" spans="2:6" ht="12.75">
      <c r="B514" s="128"/>
      <c r="C514" s="129"/>
      <c r="D514" s="130"/>
      <c r="E514" s="131"/>
      <c r="F514" s="92"/>
    </row>
    <row r="515" spans="2:6" ht="12.75">
      <c r="B515" s="128"/>
      <c r="C515" s="129"/>
      <c r="D515" s="130"/>
      <c r="E515" s="126"/>
      <c r="F515" s="98"/>
    </row>
    <row r="516" spans="2:6" ht="12.75">
      <c r="B516" s="128"/>
      <c r="C516" s="129"/>
      <c r="D516" s="130"/>
      <c r="E516" s="126"/>
      <c r="F516" s="98"/>
    </row>
    <row r="517" spans="2:6" ht="12.75">
      <c r="B517" s="128"/>
      <c r="C517" s="129"/>
      <c r="D517" s="130"/>
      <c r="E517" s="126"/>
      <c r="F517" s="98"/>
    </row>
    <row r="518" spans="2:6" ht="12.75">
      <c r="B518" s="128"/>
      <c r="C518" s="129"/>
      <c r="D518" s="130"/>
      <c r="E518" s="126"/>
      <c r="F518" s="98"/>
    </row>
    <row r="519" spans="2:6" ht="12.75">
      <c r="B519" s="128"/>
      <c r="C519" s="129"/>
      <c r="D519" s="130"/>
      <c r="E519" s="126"/>
      <c r="F519" s="98"/>
    </row>
    <row r="520" spans="2:6" ht="12.75">
      <c r="B520" s="128"/>
      <c r="C520" s="129"/>
      <c r="D520" s="130"/>
      <c r="E520" s="131"/>
      <c r="F520" s="92"/>
    </row>
    <row r="521" spans="2:6" ht="12.75">
      <c r="B521" s="128"/>
      <c r="C521" s="129"/>
      <c r="D521" s="130"/>
      <c r="E521" s="131"/>
      <c r="F521" s="92"/>
    </row>
    <row r="522" spans="2:6" ht="12.75">
      <c r="B522" s="128"/>
      <c r="C522" s="129"/>
      <c r="D522" s="130"/>
      <c r="E522" s="131"/>
      <c r="F522" s="92"/>
    </row>
    <row r="523" spans="2:6" ht="12.75">
      <c r="B523" s="128"/>
      <c r="C523" s="129"/>
      <c r="D523" s="130"/>
      <c r="E523" s="131"/>
      <c r="F523" s="92"/>
    </row>
    <row r="524" spans="2:6" ht="12.75">
      <c r="B524" s="128"/>
      <c r="C524" s="129"/>
      <c r="D524" s="130"/>
      <c r="E524" s="131"/>
      <c r="F524" s="92"/>
    </row>
    <row r="525" spans="1:6" ht="12.75">
      <c r="A525" s="132"/>
      <c r="B525" s="128"/>
      <c r="C525" s="129"/>
      <c r="D525" s="130"/>
      <c r="E525" s="131"/>
      <c r="F525" s="92"/>
    </row>
    <row r="526" spans="2:6" ht="12.75">
      <c r="B526" s="128"/>
      <c r="C526" s="129"/>
      <c r="D526" s="130"/>
      <c r="E526" s="131"/>
      <c r="F526" s="92"/>
    </row>
    <row r="527" spans="2:6" ht="12.75">
      <c r="B527" s="128"/>
      <c r="C527" s="129"/>
      <c r="D527" s="130"/>
      <c r="E527" s="131"/>
      <c r="F527" s="92"/>
    </row>
    <row r="528" spans="2:6" ht="12.75">
      <c r="B528" s="128"/>
      <c r="C528" s="129"/>
      <c r="D528" s="130"/>
      <c r="E528" s="131"/>
      <c r="F528" s="92"/>
    </row>
    <row r="529" spans="2:6" ht="12.75">
      <c r="B529" s="128"/>
      <c r="C529" s="129"/>
      <c r="D529" s="130"/>
      <c r="E529" s="131"/>
      <c r="F529" s="92"/>
    </row>
    <row r="530" spans="2:6" ht="12.75">
      <c r="B530" s="128"/>
      <c r="C530" s="129"/>
      <c r="D530" s="130"/>
      <c r="E530" s="131"/>
      <c r="F530" s="92"/>
    </row>
    <row r="531" spans="2:6" ht="12.75">
      <c r="B531" s="128"/>
      <c r="C531" s="129"/>
      <c r="D531" s="130"/>
      <c r="E531" s="126"/>
      <c r="F531" s="98"/>
    </row>
    <row r="532" spans="2:6" ht="12.75">
      <c r="B532" s="128"/>
      <c r="C532" s="129"/>
      <c r="D532" s="130"/>
      <c r="E532" s="126"/>
      <c r="F532" s="98"/>
    </row>
    <row r="533" spans="2:6" ht="12.75">
      <c r="B533" s="128"/>
      <c r="C533" s="129"/>
      <c r="D533" s="130"/>
      <c r="E533" s="131"/>
      <c r="F533" s="92"/>
    </row>
    <row r="534" spans="2:6" ht="12.75">
      <c r="B534" s="128"/>
      <c r="C534" s="129"/>
      <c r="D534" s="130"/>
      <c r="E534" s="126"/>
      <c r="F534" s="98"/>
    </row>
    <row r="535" spans="2:6" ht="12.75">
      <c r="B535" s="128"/>
      <c r="C535" s="129"/>
      <c r="D535" s="130"/>
      <c r="E535" s="126"/>
      <c r="F535" s="98"/>
    </row>
    <row r="536" spans="2:6" ht="12.75">
      <c r="B536" s="128"/>
      <c r="C536" s="129"/>
      <c r="D536" s="130"/>
      <c r="E536" s="131"/>
      <c r="F536" s="92"/>
    </row>
    <row r="537" spans="2:6" ht="12.75">
      <c r="B537" s="128"/>
      <c r="C537" s="129"/>
      <c r="D537" s="130"/>
      <c r="E537" s="131"/>
      <c r="F537" s="92"/>
    </row>
    <row r="538" spans="2:6" ht="12.75">
      <c r="B538" s="128"/>
      <c r="C538" s="129"/>
      <c r="D538" s="130"/>
      <c r="E538" s="131"/>
      <c r="F538" s="92"/>
    </row>
    <row r="539" spans="2:6" ht="12.75">
      <c r="B539" s="128"/>
      <c r="C539" s="129"/>
      <c r="D539" s="130"/>
      <c r="E539" s="131"/>
      <c r="F539" s="92"/>
    </row>
    <row r="540" spans="2:6" ht="12.75">
      <c r="B540" s="128"/>
      <c r="C540" s="129"/>
      <c r="D540" s="130"/>
      <c r="E540" s="131"/>
      <c r="F540" s="92"/>
    </row>
    <row r="541" spans="1:6" ht="12.75">
      <c r="A541" s="132"/>
      <c r="B541" s="128"/>
      <c r="C541" s="129"/>
      <c r="D541" s="130"/>
      <c r="E541" s="131"/>
      <c r="F541" s="92"/>
    </row>
    <row r="542" spans="2:6" ht="12.75">
      <c r="B542" s="128"/>
      <c r="C542" s="129"/>
      <c r="D542" s="130"/>
      <c r="E542" s="131"/>
      <c r="F542" s="92"/>
    </row>
    <row r="543" spans="2:6" ht="12.75">
      <c r="B543" s="128"/>
      <c r="C543" s="129"/>
      <c r="D543" s="130"/>
      <c r="E543" s="131"/>
      <c r="F543" s="92"/>
    </row>
    <row r="544" spans="2:6" ht="12.75">
      <c r="B544" s="128"/>
      <c r="C544" s="129"/>
      <c r="D544" s="130"/>
      <c r="E544" s="131"/>
      <c r="F544" s="92"/>
    </row>
    <row r="545" spans="2:6" ht="12.75">
      <c r="B545" s="128"/>
      <c r="C545" s="129"/>
      <c r="D545" s="130"/>
      <c r="E545" s="131"/>
      <c r="F545" s="92"/>
    </row>
    <row r="546" spans="2:6" ht="12.75">
      <c r="B546" s="128"/>
      <c r="C546" s="129"/>
      <c r="D546" s="130"/>
      <c r="E546" s="131"/>
      <c r="F546" s="92"/>
    </row>
    <row r="547" spans="2:6" ht="12.75">
      <c r="B547" s="128"/>
      <c r="C547" s="129"/>
      <c r="D547" s="130"/>
      <c r="E547" s="126"/>
      <c r="F547" s="98"/>
    </row>
    <row r="548" spans="2:6" ht="12.75">
      <c r="B548" s="128"/>
      <c r="C548" s="129"/>
      <c r="D548" s="130"/>
      <c r="E548" s="131"/>
      <c r="F548" s="92"/>
    </row>
    <row r="549" spans="2:6" ht="12.75">
      <c r="B549" s="128"/>
      <c r="C549" s="129"/>
      <c r="D549" s="130"/>
      <c r="E549" s="126"/>
      <c r="F549" s="98"/>
    </row>
    <row r="550" spans="2:6" ht="12.75">
      <c r="B550" s="128"/>
      <c r="C550" s="129"/>
      <c r="D550" s="130"/>
      <c r="E550" s="131"/>
      <c r="F550" s="92"/>
    </row>
    <row r="551" spans="2:6" ht="12.75">
      <c r="B551" s="128"/>
      <c r="C551" s="129"/>
      <c r="D551" s="130"/>
      <c r="E551" s="126"/>
      <c r="F551" s="98"/>
    </row>
    <row r="552" spans="2:6" ht="12.75">
      <c r="B552" s="128"/>
      <c r="C552" s="129"/>
      <c r="D552" s="130"/>
      <c r="E552" s="131"/>
      <c r="F552" s="92"/>
    </row>
    <row r="553" spans="2:6" ht="12.75">
      <c r="B553" s="128"/>
      <c r="C553" s="129"/>
      <c r="D553" s="130"/>
      <c r="E553" s="126"/>
      <c r="F553" s="98"/>
    </row>
    <row r="554" spans="2:6" ht="12.75">
      <c r="B554" s="128"/>
      <c r="C554" s="129"/>
      <c r="D554" s="130"/>
      <c r="E554" s="131"/>
      <c r="F554" s="92"/>
    </row>
    <row r="555" spans="2:6" ht="12.75">
      <c r="B555" s="128"/>
      <c r="C555" s="129"/>
      <c r="D555" s="130"/>
      <c r="E555" s="126"/>
      <c r="F555" s="98"/>
    </row>
    <row r="556" spans="2:6" ht="12.75">
      <c r="B556" s="128"/>
      <c r="C556" s="129"/>
      <c r="D556" s="130"/>
      <c r="E556" s="131"/>
      <c r="F556" s="92"/>
    </row>
    <row r="557" spans="2:6" ht="12.75">
      <c r="B557" s="128"/>
      <c r="C557" s="129"/>
      <c r="D557" s="130"/>
      <c r="E557" s="131"/>
      <c r="F557" s="92"/>
    </row>
    <row r="558" spans="2:6" ht="12.75">
      <c r="B558" s="128"/>
      <c r="C558" s="129"/>
      <c r="D558" s="130"/>
      <c r="E558" s="131"/>
      <c r="F558" s="92"/>
    </row>
    <row r="559" spans="2:6" ht="12.75">
      <c r="B559" s="128"/>
      <c r="C559" s="129"/>
      <c r="D559" s="130"/>
      <c r="E559" s="131"/>
      <c r="F559" s="92"/>
    </row>
    <row r="560" spans="2:6" ht="12.75">
      <c r="B560" s="128"/>
      <c r="C560" s="129"/>
      <c r="D560" s="130"/>
      <c r="E560" s="131"/>
      <c r="F560" s="92"/>
    </row>
    <row r="561" spans="2:6" ht="12.75">
      <c r="B561" s="128"/>
      <c r="C561" s="129"/>
      <c r="D561" s="130"/>
      <c r="E561" s="131"/>
      <c r="F561" s="92"/>
    </row>
    <row r="562" spans="2:6" ht="12.75">
      <c r="B562" s="128"/>
      <c r="C562" s="129"/>
      <c r="D562" s="130"/>
      <c r="E562" s="126"/>
      <c r="F562" s="98"/>
    </row>
    <row r="563" spans="2:6" ht="12.75">
      <c r="B563" s="128"/>
      <c r="C563" s="129"/>
      <c r="D563" s="130"/>
      <c r="E563" s="131"/>
      <c r="F563" s="92"/>
    </row>
    <row r="564" spans="2:6" ht="12.75">
      <c r="B564" s="128"/>
      <c r="C564" s="129"/>
      <c r="D564" s="130"/>
      <c r="E564" s="126"/>
      <c r="F564" s="98"/>
    </row>
    <row r="565" spans="2:6" ht="12.75">
      <c r="B565" s="128"/>
      <c r="C565" s="129"/>
      <c r="D565" s="130"/>
      <c r="E565" s="131"/>
      <c r="F565" s="92"/>
    </row>
    <row r="566" spans="2:6" ht="12.75">
      <c r="B566" s="128"/>
      <c r="C566" s="129"/>
      <c r="D566" s="130"/>
      <c r="E566" s="126"/>
      <c r="F566" s="98"/>
    </row>
    <row r="567" spans="2:6" ht="12.75">
      <c r="B567" s="128"/>
      <c r="C567" s="129"/>
      <c r="D567" s="130"/>
      <c r="E567" s="131"/>
      <c r="F567" s="92"/>
    </row>
    <row r="568" spans="2:6" ht="12.75">
      <c r="B568" s="128"/>
      <c r="C568" s="129"/>
      <c r="D568" s="130"/>
      <c r="E568" s="126"/>
      <c r="F568" s="98"/>
    </row>
    <row r="569" spans="2:6" ht="12.75">
      <c r="B569" s="128"/>
      <c r="C569" s="129"/>
      <c r="D569" s="130"/>
      <c r="E569" s="131"/>
      <c r="F569" s="92"/>
    </row>
    <row r="570" spans="2:6" ht="12.75">
      <c r="B570" s="128"/>
      <c r="C570" s="129"/>
      <c r="D570" s="130"/>
      <c r="E570" s="126"/>
      <c r="F570" s="98"/>
    </row>
    <row r="571" spans="2:6" ht="12.75">
      <c r="B571" s="128"/>
      <c r="C571" s="129"/>
      <c r="D571" s="130"/>
      <c r="E571" s="131"/>
      <c r="F571" s="92"/>
    </row>
    <row r="572" spans="2:6" ht="12.75">
      <c r="B572" s="128"/>
      <c r="C572" s="129"/>
      <c r="D572" s="130"/>
      <c r="E572" s="131"/>
      <c r="F572" s="92"/>
    </row>
    <row r="573" spans="2:6" ht="12.75">
      <c r="B573" s="128"/>
      <c r="C573" s="129"/>
      <c r="D573" s="130"/>
      <c r="E573" s="131"/>
      <c r="F573" s="92"/>
    </row>
    <row r="574" spans="2:6" ht="12.75">
      <c r="B574" s="128"/>
      <c r="C574" s="129"/>
      <c r="D574" s="130"/>
      <c r="E574" s="131"/>
      <c r="F574" s="92"/>
    </row>
    <row r="575" spans="2:6" ht="12.75">
      <c r="B575" s="128"/>
      <c r="C575" s="129"/>
      <c r="D575" s="130"/>
      <c r="E575" s="131"/>
      <c r="F575" s="92"/>
    </row>
    <row r="576" spans="1:6" ht="12.75">
      <c r="A576" s="132"/>
      <c r="B576" s="128"/>
      <c r="C576" s="129"/>
      <c r="D576" s="130"/>
      <c r="E576" s="131"/>
      <c r="F576" s="92"/>
    </row>
    <row r="577" spans="2:6" ht="12.75">
      <c r="B577" s="128"/>
      <c r="C577" s="129"/>
      <c r="D577" s="130"/>
      <c r="E577" s="126"/>
      <c r="F577" s="98"/>
    </row>
    <row r="578" spans="2:6" ht="12.75">
      <c r="B578" s="128"/>
      <c r="C578" s="129"/>
      <c r="D578" s="130"/>
      <c r="E578" s="131"/>
      <c r="F578" s="92"/>
    </row>
    <row r="579" spans="2:6" ht="12.75">
      <c r="B579" s="128"/>
      <c r="C579" s="129"/>
      <c r="D579" s="130"/>
      <c r="E579" s="131"/>
      <c r="F579" s="92"/>
    </row>
    <row r="580" spans="2:6" ht="12.75">
      <c r="B580" s="128"/>
      <c r="C580" s="129"/>
      <c r="D580" s="130"/>
      <c r="E580" s="131"/>
      <c r="F580" s="92"/>
    </row>
    <row r="581" spans="2:6" ht="12.75">
      <c r="B581" s="128"/>
      <c r="C581" s="129"/>
      <c r="D581" s="130"/>
      <c r="E581" s="131"/>
      <c r="F581" s="92"/>
    </row>
    <row r="582" spans="2:6" ht="12.75">
      <c r="B582" s="128"/>
      <c r="C582" s="129"/>
      <c r="D582" s="130"/>
      <c r="E582" s="131"/>
      <c r="F582" s="92"/>
    </row>
    <row r="583" spans="2:6" ht="12.75">
      <c r="B583" s="128"/>
      <c r="C583" s="129"/>
      <c r="D583" s="130"/>
      <c r="E583" s="131"/>
      <c r="F583" s="92"/>
    </row>
    <row r="584" spans="2:6" ht="12.75">
      <c r="B584" s="128"/>
      <c r="C584" s="129"/>
      <c r="D584" s="130"/>
      <c r="E584" s="126"/>
      <c r="F584" s="98"/>
    </row>
    <row r="585" spans="2:6" ht="12.75">
      <c r="B585" s="128"/>
      <c r="C585" s="129"/>
      <c r="D585" s="130"/>
      <c r="E585" s="131"/>
      <c r="F585" s="92"/>
    </row>
    <row r="586" spans="2:6" ht="12.75">
      <c r="B586" s="128"/>
      <c r="C586" s="129"/>
      <c r="D586" s="130"/>
      <c r="E586" s="131"/>
      <c r="F586" s="92"/>
    </row>
    <row r="587" spans="2:6" ht="12.75">
      <c r="B587" s="128"/>
      <c r="C587" s="129"/>
      <c r="D587" s="130"/>
      <c r="E587" s="131"/>
      <c r="F587" s="92"/>
    </row>
    <row r="588" spans="2:6" ht="12.75">
      <c r="B588" s="128"/>
      <c r="C588" s="129"/>
      <c r="D588" s="130"/>
      <c r="E588" s="131"/>
      <c r="F588" s="92"/>
    </row>
    <row r="589" spans="2:6" ht="12.75">
      <c r="B589" s="128"/>
      <c r="C589" s="129"/>
      <c r="D589" s="130"/>
      <c r="E589" s="131"/>
      <c r="F589" s="92"/>
    </row>
    <row r="590" spans="2:6" ht="12.75">
      <c r="B590" s="128"/>
      <c r="C590" s="129"/>
      <c r="D590" s="130"/>
      <c r="E590" s="131"/>
      <c r="F590" s="92"/>
    </row>
    <row r="591" spans="1:6" ht="51.75" customHeight="1">
      <c r="A591" s="132"/>
      <c r="B591" s="128"/>
      <c r="C591" s="129"/>
      <c r="D591" s="130"/>
      <c r="E591" s="126"/>
      <c r="F591" s="98"/>
    </row>
    <row r="592" spans="2:6" ht="12.75">
      <c r="B592" s="128"/>
      <c r="C592" s="129"/>
      <c r="D592" s="130"/>
      <c r="E592" s="131"/>
      <c r="F592" s="92"/>
    </row>
    <row r="593" spans="1:6" ht="12.75">
      <c r="A593" s="132"/>
      <c r="B593" s="128"/>
      <c r="C593" s="129"/>
      <c r="D593" s="130"/>
      <c r="E593" s="131"/>
      <c r="F593" s="92"/>
    </row>
    <row r="594" spans="2:6" ht="12.75">
      <c r="B594" s="128"/>
      <c r="C594" s="129"/>
      <c r="D594" s="130"/>
      <c r="E594" s="126"/>
      <c r="F594" s="98"/>
    </row>
    <row r="595" spans="2:6" ht="12.75">
      <c r="B595" s="128"/>
      <c r="C595" s="129"/>
      <c r="D595" s="130"/>
      <c r="E595" s="131"/>
      <c r="F595" s="92"/>
    </row>
    <row r="596" spans="2:6" ht="12.75">
      <c r="B596" s="128"/>
      <c r="C596" s="129"/>
      <c r="D596" s="130"/>
      <c r="E596" s="131"/>
      <c r="F596" s="92"/>
    </row>
    <row r="597" spans="2:6" ht="12.75">
      <c r="B597" s="128"/>
      <c r="C597" s="129"/>
      <c r="D597" s="130"/>
      <c r="E597" s="131"/>
      <c r="F597" s="92"/>
    </row>
    <row r="598" spans="2:6" ht="12.75">
      <c r="B598" s="128"/>
      <c r="C598" s="129"/>
      <c r="D598" s="130"/>
      <c r="E598" s="131"/>
      <c r="F598" s="92"/>
    </row>
    <row r="599" spans="1:6" ht="12.75">
      <c r="A599" s="132"/>
      <c r="B599" s="128"/>
      <c r="C599" s="129"/>
      <c r="D599" s="130"/>
      <c r="E599" s="126"/>
      <c r="F599" s="98"/>
    </row>
    <row r="600" spans="2:6" ht="12.75">
      <c r="B600" s="128"/>
      <c r="C600" s="129"/>
      <c r="D600" s="130"/>
      <c r="E600" s="131"/>
      <c r="F600" s="92"/>
    </row>
    <row r="601" spans="2:6" ht="12.75">
      <c r="B601" s="128"/>
      <c r="C601" s="129"/>
      <c r="D601" s="130"/>
      <c r="E601" s="131"/>
      <c r="F601" s="92"/>
    </row>
    <row r="602" spans="1:6" ht="12.75">
      <c r="A602" s="132"/>
      <c r="B602" s="128"/>
      <c r="C602" s="129"/>
      <c r="D602" s="130"/>
      <c r="E602" s="126"/>
      <c r="F602" s="98"/>
    </row>
    <row r="603" spans="2:6" ht="12.75">
      <c r="B603" s="128"/>
      <c r="C603" s="129"/>
      <c r="D603" s="130"/>
      <c r="E603" s="131"/>
      <c r="F603" s="92"/>
    </row>
    <row r="604" spans="2:6" ht="12.75">
      <c r="B604" s="135"/>
      <c r="C604" s="129"/>
      <c r="D604" s="130"/>
      <c r="E604" s="91"/>
      <c r="F604" s="92"/>
    </row>
    <row r="605" spans="2:6" ht="12.75">
      <c r="B605" s="128"/>
      <c r="C605" s="129"/>
      <c r="D605" s="130"/>
      <c r="E605" s="91"/>
      <c r="F605" s="92"/>
    </row>
    <row r="606" spans="2:6" ht="12.75">
      <c r="B606" s="128"/>
      <c r="C606" s="129"/>
      <c r="D606" s="130"/>
      <c r="E606" s="91"/>
      <c r="F606" s="92"/>
    </row>
    <row r="607" spans="2:6" ht="12.75">
      <c r="B607" s="128"/>
      <c r="C607" s="129"/>
      <c r="D607" s="130"/>
      <c r="E607" s="91"/>
      <c r="F607" s="92"/>
    </row>
    <row r="608" spans="1:6" ht="12.75">
      <c r="A608" s="136"/>
      <c r="B608" s="137"/>
      <c r="C608" s="138"/>
      <c r="D608" s="139"/>
      <c r="E608" s="91"/>
      <c r="F608" s="98"/>
    </row>
    <row r="609" spans="5:6" ht="12.75">
      <c r="E609" s="91"/>
      <c r="F609" s="92"/>
    </row>
    <row r="610" spans="1:6" ht="12.75">
      <c r="A610" s="132"/>
      <c r="B610" s="128"/>
      <c r="E610" s="91"/>
      <c r="F610" s="92"/>
    </row>
    <row r="611" spans="2:6" ht="13.5" customHeight="1">
      <c r="B611" s="128"/>
      <c r="E611" s="91"/>
      <c r="F611" s="92"/>
    </row>
    <row r="612" spans="2:6" ht="13.5" customHeight="1">
      <c r="B612" s="128"/>
      <c r="E612" s="91"/>
      <c r="F612" s="92"/>
    </row>
    <row r="613" spans="2:6" ht="13.5" customHeight="1">
      <c r="B613" s="128"/>
      <c r="E613" s="91"/>
      <c r="F613" s="92"/>
    </row>
    <row r="614" spans="2:6" ht="13.5" customHeight="1">
      <c r="B614" s="128"/>
      <c r="E614" s="91"/>
      <c r="F614" s="92"/>
    </row>
    <row r="615" spans="2:6" ht="13.5" customHeight="1">
      <c r="B615" s="128"/>
      <c r="E615" s="91"/>
      <c r="F615" s="92"/>
    </row>
    <row r="616" spans="2:6" ht="13.5" customHeight="1">
      <c r="B616" s="128"/>
      <c r="E616" s="91"/>
      <c r="F616" s="92"/>
    </row>
    <row r="617" spans="2:6" ht="13.5" customHeight="1">
      <c r="B617" s="128"/>
      <c r="E617" s="91"/>
      <c r="F617" s="92"/>
    </row>
    <row r="618" spans="2:6" ht="13.5" customHeight="1">
      <c r="B618" s="128"/>
      <c r="E618" s="126"/>
      <c r="F618" s="98"/>
    </row>
    <row r="619" spans="2:6" ht="13.5" customHeight="1">
      <c r="B619" s="128"/>
      <c r="E619" s="91"/>
      <c r="F619" s="92"/>
    </row>
    <row r="620" spans="2:6" ht="13.5" customHeight="1">
      <c r="B620" s="128"/>
      <c r="E620" s="91"/>
      <c r="F620" s="92"/>
    </row>
    <row r="621" spans="2:6" ht="13.5" customHeight="1">
      <c r="B621" s="128"/>
      <c r="E621" s="91"/>
      <c r="F621" s="92"/>
    </row>
    <row r="622" spans="2:6" ht="13.5" customHeight="1">
      <c r="B622" s="128"/>
      <c r="E622" s="91"/>
      <c r="F622" s="92"/>
    </row>
    <row r="623" spans="1:6" ht="13.5" customHeight="1">
      <c r="A623" s="132"/>
      <c r="B623" s="128"/>
      <c r="E623" s="91"/>
      <c r="F623" s="92"/>
    </row>
    <row r="624" spans="2:6" ht="13.5" customHeight="1">
      <c r="B624" s="128"/>
      <c r="E624" s="91"/>
      <c r="F624" s="92"/>
    </row>
    <row r="625" spans="2:6" ht="13.5" customHeight="1">
      <c r="B625" s="128"/>
      <c r="E625" s="91"/>
      <c r="F625" s="92"/>
    </row>
    <row r="626" spans="2:6" ht="13.5" customHeight="1">
      <c r="B626" s="128"/>
      <c r="E626" s="91"/>
      <c r="F626" s="92"/>
    </row>
    <row r="627" spans="2:6" ht="13.5" customHeight="1">
      <c r="B627" s="128"/>
      <c r="E627" s="91"/>
      <c r="F627" s="92"/>
    </row>
    <row r="628" spans="2:6" ht="13.5" customHeight="1">
      <c r="B628" s="128"/>
      <c r="E628" s="91"/>
      <c r="F628" s="92"/>
    </row>
    <row r="629" spans="2:6" ht="13.5" customHeight="1">
      <c r="B629" s="128"/>
      <c r="E629" s="91"/>
      <c r="F629" s="92"/>
    </row>
    <row r="630" spans="2:6" ht="13.5" customHeight="1">
      <c r="B630" s="128"/>
      <c r="E630" s="91"/>
      <c r="F630" s="92"/>
    </row>
    <row r="631" spans="2:6" ht="13.5" customHeight="1">
      <c r="B631" s="128"/>
      <c r="E631" s="126"/>
      <c r="F631" s="98"/>
    </row>
    <row r="632" spans="2:6" ht="13.5" customHeight="1">
      <c r="B632" s="128"/>
      <c r="E632" s="91"/>
      <c r="F632" s="92"/>
    </row>
    <row r="633" spans="2:6" ht="13.5" customHeight="1">
      <c r="B633" s="128"/>
      <c r="E633" s="91"/>
      <c r="F633" s="92"/>
    </row>
    <row r="634" spans="2:6" ht="13.5" customHeight="1">
      <c r="B634" s="128"/>
      <c r="E634" s="91"/>
      <c r="F634" s="92"/>
    </row>
    <row r="635" spans="2:6" ht="13.5" customHeight="1">
      <c r="B635" s="128"/>
      <c r="E635" s="91"/>
      <c r="F635" s="92"/>
    </row>
    <row r="636" spans="1:6" ht="13.5" customHeight="1">
      <c r="A636" s="132"/>
      <c r="B636" s="128"/>
      <c r="E636" s="91"/>
      <c r="F636" s="92"/>
    </row>
    <row r="637" spans="2:6" ht="13.5" customHeight="1">
      <c r="B637" s="128"/>
      <c r="E637" s="91"/>
      <c r="F637" s="92"/>
    </row>
    <row r="638" spans="2:6" ht="13.5" customHeight="1">
      <c r="B638" s="128"/>
      <c r="E638" s="91"/>
      <c r="F638" s="92"/>
    </row>
    <row r="639" spans="2:6" ht="13.5" customHeight="1">
      <c r="B639" s="128"/>
      <c r="E639" s="91"/>
      <c r="F639" s="92"/>
    </row>
    <row r="640" spans="2:6" ht="13.5" customHeight="1">
      <c r="B640" s="128"/>
      <c r="E640" s="126"/>
      <c r="F640" s="98"/>
    </row>
    <row r="641" spans="2:6" ht="13.5" customHeight="1">
      <c r="B641" s="128"/>
      <c r="E641" s="91"/>
      <c r="F641" s="92"/>
    </row>
    <row r="642" spans="2:6" ht="13.5" customHeight="1">
      <c r="B642" s="128"/>
      <c r="E642" s="91"/>
      <c r="F642" s="92"/>
    </row>
    <row r="643" spans="2:6" ht="13.5" customHeight="1">
      <c r="B643" s="128"/>
      <c r="E643" s="91"/>
      <c r="F643" s="92"/>
    </row>
    <row r="644" spans="2:6" ht="13.5" customHeight="1">
      <c r="B644" s="128"/>
      <c r="E644" s="91"/>
      <c r="F644" s="92"/>
    </row>
    <row r="645" spans="1:6" ht="13.5" customHeight="1">
      <c r="A645" s="132"/>
      <c r="B645" s="128"/>
      <c r="E645" s="91"/>
      <c r="F645" s="92"/>
    </row>
    <row r="646" spans="2:6" ht="13.5" customHeight="1">
      <c r="B646" s="128"/>
      <c r="E646" s="91"/>
      <c r="F646" s="92"/>
    </row>
    <row r="647" spans="2:6" ht="13.5" customHeight="1">
      <c r="B647" s="128"/>
      <c r="E647" s="126"/>
      <c r="F647" s="98"/>
    </row>
    <row r="648" spans="2:6" ht="13.5" customHeight="1">
      <c r="B648" s="128"/>
      <c r="E648" s="126"/>
      <c r="F648" s="98"/>
    </row>
    <row r="649" spans="2:6" ht="13.5" customHeight="1">
      <c r="B649" s="128"/>
      <c r="E649" s="126"/>
      <c r="F649" s="98"/>
    </row>
    <row r="650" spans="2:6" ht="13.5" customHeight="1">
      <c r="B650" s="128"/>
      <c r="E650" s="126"/>
      <c r="F650" s="98"/>
    </row>
    <row r="651" spans="2:6" ht="13.5" customHeight="1">
      <c r="B651" s="128"/>
      <c r="E651" s="91"/>
      <c r="F651" s="92"/>
    </row>
    <row r="652" spans="2:6" ht="13.5" customHeight="1">
      <c r="B652" s="128"/>
      <c r="E652" s="91"/>
      <c r="F652" s="92"/>
    </row>
    <row r="653" spans="2:6" ht="13.5" customHeight="1">
      <c r="B653" s="128"/>
      <c r="E653" s="91"/>
      <c r="F653" s="92"/>
    </row>
    <row r="654" spans="2:6" ht="13.5" customHeight="1">
      <c r="B654" s="128"/>
      <c r="E654" s="91"/>
      <c r="F654" s="92"/>
    </row>
    <row r="655" spans="2:6" ht="13.5" customHeight="1">
      <c r="B655" s="128"/>
      <c r="E655" s="91"/>
      <c r="F655" s="92"/>
    </row>
    <row r="656" spans="2:6" ht="13.5" customHeight="1">
      <c r="B656" s="128"/>
      <c r="E656" s="91"/>
      <c r="F656" s="92"/>
    </row>
    <row r="657" spans="1:6" ht="13.5" customHeight="1">
      <c r="A657" s="132"/>
      <c r="B657" s="128"/>
      <c r="E657" s="91"/>
      <c r="F657" s="92"/>
    </row>
    <row r="658" spans="2:6" ht="13.5" customHeight="1">
      <c r="B658" s="128"/>
      <c r="E658" s="91"/>
      <c r="F658" s="92"/>
    </row>
    <row r="659" spans="2:6" ht="13.5" customHeight="1">
      <c r="B659" s="128"/>
      <c r="E659" s="126"/>
      <c r="F659" s="98"/>
    </row>
    <row r="660" spans="2:6" ht="13.5" customHeight="1">
      <c r="B660" s="128"/>
      <c r="E660" s="91"/>
      <c r="F660" s="92"/>
    </row>
    <row r="661" spans="2:6" ht="13.5" customHeight="1">
      <c r="B661" s="128"/>
      <c r="E661" s="91"/>
      <c r="F661" s="92"/>
    </row>
    <row r="662" spans="2:6" ht="13.5" customHeight="1">
      <c r="B662" s="128"/>
      <c r="E662" s="91"/>
      <c r="F662" s="92"/>
    </row>
    <row r="663" spans="2:6" ht="13.5" customHeight="1">
      <c r="B663" s="128"/>
      <c r="E663" s="91"/>
      <c r="F663" s="92"/>
    </row>
    <row r="664" spans="2:6" ht="13.5" customHeight="1">
      <c r="B664" s="128"/>
      <c r="E664" s="91"/>
      <c r="F664" s="92"/>
    </row>
    <row r="665" spans="2:6" ht="13.5" customHeight="1">
      <c r="B665" s="128"/>
      <c r="E665" s="91"/>
      <c r="F665" s="92"/>
    </row>
    <row r="666" spans="1:6" ht="13.5" customHeight="1">
      <c r="A666" s="132"/>
      <c r="B666" s="128"/>
      <c r="E666" s="91"/>
      <c r="F666" s="92"/>
    </row>
    <row r="667" spans="2:6" ht="13.5" customHeight="1">
      <c r="B667" s="128"/>
      <c r="E667" s="126"/>
      <c r="F667" s="98"/>
    </row>
    <row r="668" spans="2:6" ht="13.5" customHeight="1">
      <c r="B668" s="128"/>
      <c r="E668" s="126"/>
      <c r="F668" s="98"/>
    </row>
    <row r="669" spans="2:6" ht="13.5" customHeight="1">
      <c r="B669" s="128"/>
      <c r="E669" s="126"/>
      <c r="F669" s="98"/>
    </row>
    <row r="670" spans="2:6" ht="13.5" customHeight="1">
      <c r="B670" s="128"/>
      <c r="E670" s="126"/>
      <c r="F670" s="98"/>
    </row>
    <row r="671" spans="2:6" ht="13.5" customHeight="1">
      <c r="B671" s="128"/>
      <c r="E671" s="91"/>
      <c r="F671" s="92"/>
    </row>
    <row r="672" spans="1:6" ht="13.5" customHeight="1">
      <c r="A672" s="132"/>
      <c r="B672" s="128"/>
      <c r="E672" s="91"/>
      <c r="F672" s="92"/>
    </row>
    <row r="673" spans="2:6" ht="13.5" customHeight="1">
      <c r="B673" s="128"/>
      <c r="E673" s="126"/>
      <c r="F673" s="98"/>
    </row>
    <row r="674" spans="2:6" ht="13.5" customHeight="1">
      <c r="B674" s="128"/>
      <c r="E674" s="91"/>
      <c r="F674" s="92"/>
    </row>
    <row r="675" spans="1:6" ht="13.5" customHeight="1">
      <c r="A675" s="132"/>
      <c r="B675" s="128"/>
      <c r="E675" s="91"/>
      <c r="F675" s="92"/>
    </row>
    <row r="676" spans="2:6" ht="13.5" customHeight="1">
      <c r="B676" s="128"/>
      <c r="E676" s="126"/>
      <c r="F676" s="98"/>
    </row>
    <row r="677" spans="2:6" ht="13.5" customHeight="1">
      <c r="B677" s="128"/>
      <c r="E677" s="126"/>
      <c r="F677" s="98"/>
    </row>
    <row r="678" spans="2:6" ht="13.5" customHeight="1">
      <c r="B678" s="128"/>
      <c r="E678" s="126"/>
      <c r="F678" s="98"/>
    </row>
    <row r="679" spans="2:6" ht="13.5" customHeight="1">
      <c r="B679" s="128"/>
      <c r="E679" s="126"/>
      <c r="F679" s="98"/>
    </row>
    <row r="680" spans="2:6" ht="13.5" customHeight="1">
      <c r="B680" s="128"/>
      <c r="E680" s="91"/>
      <c r="F680" s="92"/>
    </row>
    <row r="681" spans="1:6" ht="13.5" customHeight="1">
      <c r="A681" s="132"/>
      <c r="B681" s="128"/>
      <c r="E681" s="126"/>
      <c r="F681" s="98"/>
    </row>
    <row r="682" spans="2:6" ht="13.5" customHeight="1">
      <c r="B682" s="128"/>
      <c r="E682" s="91"/>
      <c r="F682" s="92"/>
    </row>
    <row r="683" spans="1:6" ht="13.5" customHeight="1">
      <c r="A683" s="132"/>
      <c r="B683" s="128"/>
      <c r="E683" s="91"/>
      <c r="F683" s="92"/>
    </row>
    <row r="684" spans="2:6" ht="13.5" customHeight="1">
      <c r="B684" s="128"/>
      <c r="E684" s="126"/>
      <c r="F684" s="98"/>
    </row>
    <row r="685" spans="2:6" ht="13.5" customHeight="1">
      <c r="B685" s="128"/>
      <c r="E685" s="126"/>
      <c r="F685" s="98"/>
    </row>
    <row r="686" spans="2:6" ht="13.5" customHeight="1">
      <c r="B686" s="128"/>
      <c r="E686" s="91"/>
      <c r="F686" s="92"/>
    </row>
    <row r="687" spans="1:6" ht="13.5" customHeight="1">
      <c r="A687" s="132"/>
      <c r="B687" s="128"/>
      <c r="E687" s="126"/>
      <c r="F687" s="98"/>
    </row>
    <row r="688" spans="2:6" ht="13.5" customHeight="1">
      <c r="B688" s="128"/>
      <c r="E688" s="91"/>
      <c r="F688" s="92"/>
    </row>
    <row r="689" spans="1:6" ht="12.75">
      <c r="A689" s="136"/>
      <c r="B689" s="128"/>
      <c r="C689" s="138"/>
      <c r="D689" s="139"/>
      <c r="E689" s="91"/>
      <c r="F689" s="98"/>
    </row>
    <row r="690" spans="2:6" ht="12.75">
      <c r="B690" s="128"/>
      <c r="E690" s="91"/>
      <c r="F690" s="92"/>
    </row>
    <row r="691" spans="1:6" ht="12.75">
      <c r="A691" s="132"/>
      <c r="B691" s="128"/>
      <c r="E691" s="91"/>
      <c r="F691" s="92"/>
    </row>
    <row r="692" spans="2:6" ht="12.75">
      <c r="B692" s="128"/>
      <c r="E692" s="91"/>
      <c r="F692" s="92"/>
    </row>
    <row r="693" spans="2:6" ht="12.75">
      <c r="B693" s="128"/>
      <c r="E693" s="91"/>
      <c r="F693" s="92"/>
    </row>
    <row r="694" spans="2:6" ht="12.75">
      <c r="B694" s="128"/>
      <c r="E694" s="91"/>
      <c r="F694" s="98"/>
    </row>
    <row r="695" spans="2:6" ht="12.75">
      <c r="B695" s="128"/>
      <c r="E695" s="91"/>
      <c r="F695" s="92"/>
    </row>
    <row r="696" spans="1:6" ht="12.75">
      <c r="A696" s="132"/>
      <c r="B696" s="128"/>
      <c r="E696" s="91"/>
      <c r="F696" s="92"/>
    </row>
    <row r="697" spans="1:6" ht="12.75">
      <c r="A697" s="132"/>
      <c r="B697" s="128"/>
      <c r="E697" s="91"/>
      <c r="F697" s="92"/>
    </row>
    <row r="698" spans="2:6" ht="12.75">
      <c r="B698" s="128"/>
      <c r="E698" s="91"/>
      <c r="F698" s="92"/>
    </row>
    <row r="699" spans="2:6" ht="12.75">
      <c r="B699" s="128"/>
      <c r="E699" s="126"/>
      <c r="F699" s="98"/>
    </row>
    <row r="700" spans="1:6" s="78" customFormat="1" ht="12.75">
      <c r="A700" s="127"/>
      <c r="B700" s="128"/>
      <c r="C700" s="141"/>
      <c r="D700" s="142"/>
      <c r="E700" s="91"/>
      <c r="F700" s="92"/>
    </row>
    <row r="701" spans="2:6" ht="12.75">
      <c r="B701" s="128"/>
      <c r="E701" s="91"/>
      <c r="F701" s="92"/>
    </row>
    <row r="702" spans="2:6" ht="12.75">
      <c r="B702" s="128"/>
      <c r="E702" s="91"/>
      <c r="F702" s="98"/>
    </row>
    <row r="703" spans="2:6" ht="12.75">
      <c r="B703" s="128"/>
      <c r="E703" s="91"/>
      <c r="F703" s="92"/>
    </row>
    <row r="704" spans="1:6" ht="12.75">
      <c r="A704" s="132"/>
      <c r="B704" s="128"/>
      <c r="E704" s="91"/>
      <c r="F704" s="92"/>
    </row>
    <row r="705" spans="2:6" ht="12.75">
      <c r="B705" s="128"/>
      <c r="E705" s="91"/>
      <c r="F705" s="98"/>
    </row>
    <row r="706" spans="1:6" ht="12.75">
      <c r="A706" s="132"/>
      <c r="B706" s="128"/>
      <c r="E706" s="91"/>
      <c r="F706" s="92"/>
    </row>
    <row r="707" spans="1:6" ht="12.75">
      <c r="A707" s="132"/>
      <c r="B707" s="128"/>
      <c r="E707" s="91"/>
      <c r="F707" s="92"/>
    </row>
    <row r="708" spans="2:6" ht="12.75">
      <c r="B708" s="128"/>
      <c r="E708" s="91"/>
      <c r="F708" s="98"/>
    </row>
    <row r="709" spans="2:6" ht="12.75">
      <c r="B709" s="128"/>
      <c r="E709" s="126"/>
      <c r="F709" s="98"/>
    </row>
    <row r="710" spans="2:6" ht="12.75">
      <c r="B710" s="128"/>
      <c r="E710" s="91"/>
      <c r="F710" s="92"/>
    </row>
    <row r="711" spans="1:6" ht="12.75">
      <c r="A711" s="132"/>
      <c r="B711" s="128"/>
      <c r="E711" s="91"/>
      <c r="F711" s="92"/>
    </row>
    <row r="712" spans="2:6" ht="12.75">
      <c r="B712" s="128"/>
      <c r="E712" s="91"/>
      <c r="F712" s="98"/>
    </row>
    <row r="713" spans="2:6" ht="12.75">
      <c r="B713" s="128"/>
      <c r="E713" s="91"/>
      <c r="F713" s="98"/>
    </row>
    <row r="714" spans="2:6" ht="12.75">
      <c r="B714" s="128"/>
      <c r="E714" s="91"/>
      <c r="F714" s="92"/>
    </row>
    <row r="715" spans="2:6" ht="12.75">
      <c r="B715" s="128"/>
      <c r="E715" s="91"/>
      <c r="F715" s="92"/>
    </row>
    <row r="716" spans="1:6" ht="12.75">
      <c r="A716" s="132"/>
      <c r="B716" s="128"/>
      <c r="E716" s="91"/>
      <c r="F716" s="92"/>
    </row>
    <row r="717" spans="2:6" ht="12.75">
      <c r="B717" s="128"/>
      <c r="E717" s="126"/>
      <c r="F717" s="98"/>
    </row>
    <row r="718" spans="2:6" ht="12.75">
      <c r="B718" s="128"/>
      <c r="E718" s="91"/>
      <c r="F718" s="92"/>
    </row>
    <row r="719" spans="1:6" ht="12.75">
      <c r="A719" s="132"/>
      <c r="B719" s="128"/>
      <c r="E719" s="126"/>
      <c r="F719" s="98"/>
    </row>
    <row r="720" spans="2:6" ht="12.75">
      <c r="B720" s="128"/>
      <c r="E720" s="91"/>
      <c r="F720" s="92"/>
    </row>
    <row r="721" spans="2:6" ht="12.75">
      <c r="B721" s="128"/>
      <c r="E721" s="91"/>
      <c r="F721" s="92"/>
    </row>
    <row r="722" spans="1:6" ht="12.75">
      <c r="A722" s="132"/>
      <c r="B722" s="128"/>
      <c r="E722" s="126"/>
      <c r="F722" s="98"/>
    </row>
    <row r="723" spans="2:6" ht="12.75">
      <c r="B723" s="128"/>
      <c r="E723" s="91"/>
      <c r="F723" s="92"/>
    </row>
  </sheetData>
  <sheetProtection/>
  <printOptions/>
  <pageMargins left="0.7480314960629921" right="0.7480314960629921" top="0.4330708661417323" bottom="0.4330708661417323" header="0" footer="0"/>
  <pageSetup horizontalDpi="600" verticalDpi="600" orientation="portrait" paperSize="9" scale="85" r:id="rId1"/>
  <headerFooter alignWithMargins="0">
    <oddFooter>&amp;L&amp;F, &amp;A&amp;R&amp;P/&amp;N</oddFooter>
  </headerFooter>
</worksheet>
</file>

<file path=xl/worksheets/sheet11.xml><?xml version="1.0" encoding="utf-8"?>
<worksheet xmlns="http://schemas.openxmlformats.org/spreadsheetml/2006/main" xmlns:r="http://schemas.openxmlformats.org/officeDocument/2006/relationships">
  <sheetPr>
    <tabColor rgb="FFC00000"/>
  </sheetPr>
  <dimension ref="A1:J743"/>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H46" sqref="H46"/>
    </sheetView>
  </sheetViews>
  <sheetFormatPr defaultColWidth="9.00390625" defaultRowHeight="15"/>
  <cols>
    <col min="1" max="1" width="4.421875" style="127" customWidth="1"/>
    <col min="2" max="2" width="50.00390625" style="140" customWidth="1"/>
    <col min="3" max="3" width="7.00390625" style="141" customWidth="1"/>
    <col min="4" max="4" width="8.7109375" style="142" customWidth="1"/>
    <col min="5" max="5" width="11.57421875" style="143" customWidth="1"/>
    <col min="6" max="6" width="14.140625" style="144" customWidth="1"/>
    <col min="7" max="9" width="9.00390625" style="77" customWidth="1"/>
    <col min="10" max="10" width="11.57421875" style="77" customWidth="1"/>
    <col min="11" max="16384" width="9.00390625" style="77" customWidth="1"/>
  </cols>
  <sheetData>
    <row r="1" spans="1:7" s="49" customFormat="1" ht="16.5" customHeight="1">
      <c r="A1" s="42" t="s">
        <v>258</v>
      </c>
      <c r="B1" s="43" t="s">
        <v>296</v>
      </c>
      <c r="C1" s="44"/>
      <c r="D1" s="83"/>
      <c r="E1" s="84"/>
      <c r="F1" s="40">
        <f>SUBTOTAL(9,F5:F33)</f>
        <v>0</v>
      </c>
      <c r="G1" s="48"/>
    </row>
    <row r="2" spans="1:7" s="49" customFormat="1" ht="12.75">
      <c r="A2" s="50"/>
      <c r="B2" s="51"/>
      <c r="C2" s="52"/>
      <c r="D2" s="85"/>
      <c r="E2" s="86"/>
      <c r="F2" s="87"/>
      <c r="G2" s="48"/>
    </row>
    <row r="3" spans="1:6" s="61" customFormat="1" ht="12.75">
      <c r="A3" s="55"/>
      <c r="B3" s="56" t="s">
        <v>4</v>
      </c>
      <c r="C3" s="57" t="s">
        <v>5</v>
      </c>
      <c r="D3" s="58" t="s">
        <v>8</v>
      </c>
      <c r="E3" s="59" t="s">
        <v>6</v>
      </c>
      <c r="F3" s="60" t="s">
        <v>7</v>
      </c>
    </row>
    <row r="4" spans="1:6" ht="12.75">
      <c r="A4" s="88"/>
      <c r="B4" s="43"/>
      <c r="C4" s="89"/>
      <c r="D4" s="90"/>
      <c r="E4" s="91"/>
      <c r="F4" s="92"/>
    </row>
    <row r="5" spans="1:6" ht="12.75">
      <c r="A5" s="93">
        <f>MAX($A$2:$A4)+1</f>
        <v>1</v>
      </c>
      <c r="B5" s="94" t="s">
        <v>129</v>
      </c>
      <c r="C5" s="95" t="s">
        <v>1</v>
      </c>
      <c r="D5" s="96">
        <v>90</v>
      </c>
      <c r="E5" s="97"/>
      <c r="F5" s="98">
        <f>E5*D5</f>
        <v>0</v>
      </c>
    </row>
    <row r="6" spans="1:6" ht="12.75">
      <c r="A6" s="88"/>
      <c r="B6" s="43"/>
      <c r="C6" s="89"/>
      <c r="D6" s="90"/>
      <c r="E6" s="91"/>
      <c r="F6" s="92"/>
    </row>
    <row r="7" spans="1:6" ht="12.75">
      <c r="A7" s="93">
        <f>MAX($A$2:$A6)+1</f>
        <v>2</v>
      </c>
      <c r="B7" s="94" t="s">
        <v>263</v>
      </c>
      <c r="C7" s="95" t="s">
        <v>1</v>
      </c>
      <c r="D7" s="96">
        <v>15</v>
      </c>
      <c r="E7" s="97"/>
      <c r="F7" s="98">
        <f>E7*D7</f>
        <v>0</v>
      </c>
    </row>
    <row r="8" spans="1:6" ht="12.75">
      <c r="A8" s="88"/>
      <c r="B8" s="99"/>
      <c r="C8" s="100"/>
      <c r="D8" s="96"/>
      <c r="E8" s="91"/>
      <c r="F8" s="92"/>
    </row>
    <row r="9" spans="1:6" ht="12.75">
      <c r="A9" s="93">
        <f>MAX($A$2:$A8)+1</f>
        <v>3</v>
      </c>
      <c r="B9" s="94" t="s">
        <v>92</v>
      </c>
      <c r="C9" s="95" t="s">
        <v>2</v>
      </c>
      <c r="D9" s="96">
        <v>120</v>
      </c>
      <c r="E9" s="97"/>
      <c r="F9" s="98">
        <f>E9*D9</f>
        <v>0</v>
      </c>
    </row>
    <row r="10" spans="1:6" ht="12.75">
      <c r="A10" s="88"/>
      <c r="B10" s="94"/>
      <c r="C10" s="95"/>
      <c r="D10" s="96"/>
      <c r="E10" s="91"/>
      <c r="F10" s="92"/>
    </row>
    <row r="11" spans="1:6" ht="12.75">
      <c r="A11" s="93">
        <f>MAX($A$2:$A10)+1</f>
        <v>4</v>
      </c>
      <c r="B11" s="101" t="s">
        <v>218</v>
      </c>
      <c r="C11" s="102" t="s">
        <v>2</v>
      </c>
      <c r="D11" s="96">
        <v>20</v>
      </c>
      <c r="E11" s="97"/>
      <c r="F11" s="98">
        <f>E11*D11</f>
        <v>0</v>
      </c>
    </row>
    <row r="12" spans="1:6" ht="12.75">
      <c r="A12" s="88"/>
      <c r="B12" s="101"/>
      <c r="C12" s="102"/>
      <c r="D12" s="96"/>
      <c r="E12" s="91"/>
      <c r="F12" s="92"/>
    </row>
    <row r="13" spans="1:6" ht="12.75">
      <c r="A13" s="93">
        <f>MAX($A$2:$A12)+1</f>
        <v>5</v>
      </c>
      <c r="B13" s="103" t="s">
        <v>50</v>
      </c>
      <c r="C13" s="104" t="s">
        <v>2</v>
      </c>
      <c r="D13" s="96">
        <v>12</v>
      </c>
      <c r="E13" s="97"/>
      <c r="F13" s="98">
        <f>E13*D13</f>
        <v>0</v>
      </c>
    </row>
    <row r="14" spans="1:6" ht="12.75">
      <c r="A14" s="88"/>
      <c r="B14" s="105"/>
      <c r="C14" s="102"/>
      <c r="D14" s="96"/>
      <c r="E14" s="91"/>
      <c r="F14" s="92"/>
    </row>
    <row r="15" spans="1:6" ht="12.75">
      <c r="A15" s="93">
        <f>MAX($A$2:$A14)+1</f>
        <v>6</v>
      </c>
      <c r="B15" s="94" t="s">
        <v>93</v>
      </c>
      <c r="C15" s="102" t="s">
        <v>2</v>
      </c>
      <c r="D15" s="96">
        <v>4</v>
      </c>
      <c r="E15" s="97"/>
      <c r="F15" s="98">
        <f>E15*D15</f>
        <v>0</v>
      </c>
    </row>
    <row r="16" spans="1:6" ht="12.75">
      <c r="A16" s="88"/>
      <c r="B16" s="101"/>
      <c r="C16" s="102"/>
      <c r="D16" s="96"/>
      <c r="E16" s="91"/>
      <c r="F16" s="92"/>
    </row>
    <row r="17" spans="1:6" ht="12.75">
      <c r="A17" s="93">
        <f>MAX($A$2:$A16)+1</f>
        <v>7</v>
      </c>
      <c r="B17" s="94" t="s">
        <v>217</v>
      </c>
      <c r="C17" s="102" t="s">
        <v>1</v>
      </c>
      <c r="D17" s="96">
        <v>210</v>
      </c>
      <c r="E17" s="97"/>
      <c r="F17" s="98">
        <f>E17*D17</f>
        <v>0</v>
      </c>
    </row>
    <row r="18" spans="1:6" ht="12.75">
      <c r="A18" s="88"/>
      <c r="B18" s="101"/>
      <c r="C18" s="102"/>
      <c r="D18" s="96"/>
      <c r="E18" s="91"/>
      <c r="F18" s="92"/>
    </row>
    <row r="19" spans="1:6" ht="12.75">
      <c r="A19" s="93">
        <f>MAX($A$2:$A18)+1</f>
        <v>8</v>
      </c>
      <c r="B19" s="94" t="s">
        <v>94</v>
      </c>
      <c r="C19" s="102" t="s">
        <v>2</v>
      </c>
      <c r="D19" s="96">
        <v>4</v>
      </c>
      <c r="E19" s="97"/>
      <c r="F19" s="98">
        <f>E19*D19</f>
        <v>0</v>
      </c>
    </row>
    <row r="20" spans="1:6" ht="12.75">
      <c r="A20" s="88"/>
      <c r="B20" s="94"/>
      <c r="C20" s="102"/>
      <c r="D20" s="96"/>
      <c r="E20" s="91"/>
      <c r="F20" s="92"/>
    </row>
    <row r="21" spans="1:6" ht="12.75">
      <c r="A21" s="93">
        <f>MAX($A$2:$A20)+1</f>
        <v>9</v>
      </c>
      <c r="B21" s="94" t="s">
        <v>95</v>
      </c>
      <c r="C21" s="102" t="s">
        <v>2</v>
      </c>
      <c r="D21" s="96">
        <v>4</v>
      </c>
      <c r="E21" s="97"/>
      <c r="F21" s="98">
        <f>E21*D21</f>
        <v>0</v>
      </c>
    </row>
    <row r="22" spans="1:6" ht="12.75">
      <c r="A22" s="93"/>
      <c r="B22" s="94"/>
      <c r="C22" s="102"/>
      <c r="D22" s="96"/>
      <c r="E22" s="91"/>
      <c r="F22" s="98"/>
    </row>
    <row r="23" spans="1:9" s="114" customFormat="1" ht="38.25">
      <c r="A23" s="106">
        <f>MAX($A$1:$A21)+1</f>
        <v>10</v>
      </c>
      <c r="B23" s="107" t="s">
        <v>264</v>
      </c>
      <c r="C23" s="108"/>
      <c r="D23" s="95"/>
      <c r="E23" s="109"/>
      <c r="F23" s="110"/>
      <c r="G23" s="111"/>
      <c r="H23" s="112"/>
      <c r="I23" s="113"/>
    </row>
    <row r="24" spans="1:9" s="114" customFormat="1" ht="12.75">
      <c r="A24" s="106" t="s">
        <v>30</v>
      </c>
      <c r="B24" s="107" t="s">
        <v>265</v>
      </c>
      <c r="C24" s="115" t="s">
        <v>1</v>
      </c>
      <c r="D24" s="109">
        <v>40</v>
      </c>
      <c r="E24" s="68"/>
      <c r="F24" s="110">
        <f>D24*E24</f>
        <v>0</v>
      </c>
      <c r="G24" s="111"/>
      <c r="H24" s="112"/>
      <c r="I24" s="113"/>
    </row>
    <row r="25" spans="1:9" s="114" customFormat="1" ht="12.75">
      <c r="A25" s="106" t="s">
        <v>30</v>
      </c>
      <c r="B25" s="107" t="s">
        <v>266</v>
      </c>
      <c r="C25" s="115" t="s">
        <v>1</v>
      </c>
      <c r="D25" s="109">
        <v>15</v>
      </c>
      <c r="E25" s="68"/>
      <c r="F25" s="110">
        <f>D25*E25</f>
        <v>0</v>
      </c>
      <c r="G25" s="111"/>
      <c r="H25" s="112"/>
      <c r="I25" s="113"/>
    </row>
    <row r="26" spans="1:6" ht="12.75">
      <c r="A26" s="88"/>
      <c r="B26" s="94"/>
      <c r="C26" s="102"/>
      <c r="D26" s="96"/>
      <c r="E26" s="91"/>
      <c r="F26" s="92"/>
    </row>
    <row r="27" spans="1:6" ht="12.75">
      <c r="A27" s="93">
        <f>MAX($A$2:$A26)+1</f>
        <v>11</v>
      </c>
      <c r="B27" s="94" t="s">
        <v>96</v>
      </c>
      <c r="C27" s="102" t="s">
        <v>0</v>
      </c>
      <c r="D27" s="96">
        <v>1</v>
      </c>
      <c r="E27" s="97"/>
      <c r="F27" s="98">
        <f>E27*D27</f>
        <v>0</v>
      </c>
    </row>
    <row r="28" spans="1:9" s="114" customFormat="1" ht="12.75">
      <c r="A28" s="106"/>
      <c r="B28" s="107"/>
      <c r="C28" s="115"/>
      <c r="D28" s="109"/>
      <c r="E28" s="109"/>
      <c r="F28" s="110"/>
      <c r="G28" s="111"/>
      <c r="H28" s="112"/>
      <c r="I28" s="113"/>
    </row>
    <row r="29" spans="1:6" ht="12.75">
      <c r="A29" s="116">
        <f>MAX($A$2:$A27)+1</f>
        <v>12</v>
      </c>
      <c r="B29" s="117" t="s">
        <v>139</v>
      </c>
      <c r="C29" s="118" t="s">
        <v>140</v>
      </c>
      <c r="D29" s="119">
        <v>5</v>
      </c>
      <c r="E29" s="120"/>
      <c r="F29" s="121">
        <f>SUM(F2:F24)*D29%</f>
        <v>0</v>
      </c>
    </row>
    <row r="30" spans="1:6" ht="12.75">
      <c r="A30" s="55"/>
      <c r="B30" s="117"/>
      <c r="C30" s="118"/>
      <c r="D30" s="119"/>
      <c r="E30" s="122"/>
      <c r="F30" s="121"/>
    </row>
    <row r="31" spans="1:6" ht="12.75">
      <c r="A31" s="116">
        <f>MAX($A$2:$A30)+1</f>
        <v>13</v>
      </c>
      <c r="B31" s="117" t="s">
        <v>141</v>
      </c>
      <c r="C31" s="118" t="s">
        <v>140</v>
      </c>
      <c r="D31" s="119">
        <v>3</v>
      </c>
      <c r="E31" s="120"/>
      <c r="F31" s="121">
        <f>SUM(F2:F29)*D31%</f>
        <v>0</v>
      </c>
    </row>
    <row r="32" spans="1:6" ht="12.75">
      <c r="A32" s="88"/>
      <c r="B32" s="123"/>
      <c r="C32" s="124"/>
      <c r="D32" s="125"/>
      <c r="E32" s="126"/>
      <c r="F32" s="98"/>
    </row>
    <row r="33" spans="2:6" ht="12.75">
      <c r="B33" s="128"/>
      <c r="C33" s="129"/>
      <c r="D33" s="130"/>
      <c r="E33" s="131"/>
      <c r="F33" s="92"/>
    </row>
    <row r="34" spans="2:6" ht="12.75">
      <c r="B34" s="128"/>
      <c r="C34" s="129"/>
      <c r="D34" s="130"/>
      <c r="E34" s="131"/>
      <c r="F34" s="92"/>
    </row>
    <row r="35" spans="2:6" ht="12.75">
      <c r="B35" s="128"/>
      <c r="C35" s="129"/>
      <c r="D35" s="130"/>
      <c r="E35" s="131"/>
      <c r="F35" s="92"/>
    </row>
    <row r="36" spans="1:6" ht="12.75">
      <c r="A36" s="132"/>
      <c r="B36" s="128"/>
      <c r="C36" s="129"/>
      <c r="D36" s="130"/>
      <c r="E36" s="131"/>
      <c r="F36" s="92"/>
    </row>
    <row r="37" spans="2:6" ht="12.75">
      <c r="B37" s="128"/>
      <c r="C37" s="129"/>
      <c r="D37" s="130"/>
      <c r="E37" s="131"/>
      <c r="F37" s="92"/>
    </row>
    <row r="38" spans="2:6" ht="12.75">
      <c r="B38" s="128"/>
      <c r="C38" s="129"/>
      <c r="D38" s="130"/>
      <c r="E38" s="131"/>
      <c r="F38" s="92"/>
    </row>
    <row r="39" spans="2:6" ht="12.75">
      <c r="B39" s="128"/>
      <c r="C39" s="129"/>
      <c r="D39" s="130"/>
      <c r="E39" s="131"/>
      <c r="F39" s="92"/>
    </row>
    <row r="40" spans="2:6" ht="12.75">
      <c r="B40" s="128"/>
      <c r="C40" s="129"/>
      <c r="D40" s="130"/>
      <c r="E40" s="131"/>
      <c r="F40" s="92"/>
    </row>
    <row r="41" spans="2:6" ht="12.75">
      <c r="B41" s="128"/>
      <c r="C41" s="129"/>
      <c r="D41" s="130"/>
      <c r="E41" s="131"/>
      <c r="F41" s="92"/>
    </row>
    <row r="42" spans="2:6" ht="12.75">
      <c r="B42" s="128"/>
      <c r="C42" s="129"/>
      <c r="D42" s="130"/>
      <c r="E42" s="131"/>
      <c r="F42" s="92"/>
    </row>
    <row r="43" spans="2:6" ht="12.75">
      <c r="B43" s="128"/>
      <c r="C43" s="129"/>
      <c r="D43" s="130"/>
      <c r="E43" s="131"/>
      <c r="F43" s="92"/>
    </row>
    <row r="44" spans="2:6" ht="12.75">
      <c r="B44" s="128"/>
      <c r="C44" s="129"/>
      <c r="D44" s="130"/>
      <c r="E44" s="131"/>
      <c r="F44" s="92"/>
    </row>
    <row r="45" spans="2:6" ht="12.75">
      <c r="B45" s="128"/>
      <c r="C45" s="129"/>
      <c r="D45" s="130"/>
      <c r="E45" s="131"/>
      <c r="F45" s="92"/>
    </row>
    <row r="46" spans="2:6" ht="12.75">
      <c r="B46" s="128"/>
      <c r="C46" s="129"/>
      <c r="D46" s="130"/>
      <c r="E46" s="131"/>
      <c r="F46" s="92"/>
    </row>
    <row r="47" spans="2:6" ht="12.75">
      <c r="B47" s="128"/>
      <c r="C47" s="129"/>
      <c r="D47" s="130"/>
      <c r="E47" s="131"/>
      <c r="F47" s="92"/>
    </row>
    <row r="48" spans="2:6" ht="12.75">
      <c r="B48" s="128"/>
      <c r="C48" s="129"/>
      <c r="D48" s="130"/>
      <c r="E48" s="131"/>
      <c r="F48" s="92"/>
    </row>
    <row r="49" spans="2:6" ht="12.75">
      <c r="B49" s="128"/>
      <c r="C49" s="129"/>
      <c r="D49" s="130"/>
      <c r="E49" s="131"/>
      <c r="F49" s="92"/>
    </row>
    <row r="50" spans="2:6" ht="12.75">
      <c r="B50" s="128"/>
      <c r="C50" s="129"/>
      <c r="D50" s="130"/>
      <c r="E50" s="131"/>
      <c r="F50" s="92"/>
    </row>
    <row r="51" spans="2:6" ht="12.75">
      <c r="B51" s="128"/>
      <c r="C51" s="129"/>
      <c r="D51" s="130"/>
      <c r="E51" s="131"/>
      <c r="F51" s="92"/>
    </row>
    <row r="52" spans="2:6" ht="12.75">
      <c r="B52" s="128"/>
      <c r="C52" s="129"/>
      <c r="D52" s="130"/>
      <c r="E52" s="131"/>
      <c r="F52" s="92"/>
    </row>
    <row r="53" spans="2:6" ht="12.75">
      <c r="B53" s="128"/>
      <c r="C53" s="129"/>
      <c r="D53" s="130"/>
      <c r="E53" s="131"/>
      <c r="F53" s="92"/>
    </row>
    <row r="54" spans="2:6" ht="12.75">
      <c r="B54" s="128"/>
      <c r="C54" s="129"/>
      <c r="D54" s="130"/>
      <c r="E54" s="126"/>
      <c r="F54" s="98"/>
    </row>
    <row r="55" spans="2:6" ht="12.75">
      <c r="B55" s="128"/>
      <c r="C55" s="129"/>
      <c r="D55" s="130"/>
      <c r="E55" s="131"/>
      <c r="F55" s="92"/>
    </row>
    <row r="56" spans="2:6" ht="12.75">
      <c r="B56" s="128"/>
      <c r="C56" s="129"/>
      <c r="D56" s="130"/>
      <c r="E56" s="131"/>
      <c r="F56" s="92"/>
    </row>
    <row r="57" spans="2:6" ht="12.75">
      <c r="B57" s="128"/>
      <c r="C57" s="129"/>
      <c r="D57" s="130"/>
      <c r="E57" s="131"/>
      <c r="F57" s="92"/>
    </row>
    <row r="58" spans="2:6" ht="12.75">
      <c r="B58" s="128"/>
      <c r="C58" s="129"/>
      <c r="D58" s="130"/>
      <c r="E58" s="131"/>
      <c r="F58" s="92"/>
    </row>
    <row r="59" spans="2:6" ht="12.75">
      <c r="B59" s="128"/>
      <c r="C59" s="129"/>
      <c r="D59" s="130"/>
      <c r="E59" s="131"/>
      <c r="F59" s="92"/>
    </row>
    <row r="60" spans="2:6" ht="12.75">
      <c r="B60" s="128"/>
      <c r="C60" s="129"/>
      <c r="D60" s="130"/>
      <c r="E60" s="131"/>
      <c r="F60" s="92"/>
    </row>
    <row r="61" spans="2:6" ht="12.75">
      <c r="B61" s="128"/>
      <c r="C61" s="129"/>
      <c r="D61" s="130"/>
      <c r="E61" s="131"/>
      <c r="F61" s="92"/>
    </row>
    <row r="62" spans="2:6" ht="12.75">
      <c r="B62" s="128"/>
      <c r="C62" s="129"/>
      <c r="D62" s="130"/>
      <c r="E62" s="131"/>
      <c r="F62" s="92"/>
    </row>
    <row r="63" spans="2:6" ht="12.75">
      <c r="B63" s="128"/>
      <c r="C63" s="129"/>
      <c r="D63" s="130"/>
      <c r="E63" s="126"/>
      <c r="F63" s="98"/>
    </row>
    <row r="64" spans="2:6" ht="12.75">
      <c r="B64" s="128"/>
      <c r="C64" s="129"/>
      <c r="D64" s="130"/>
      <c r="E64" s="131"/>
      <c r="F64" s="92"/>
    </row>
    <row r="65" spans="2:6" ht="12.75">
      <c r="B65" s="128"/>
      <c r="C65" s="129"/>
      <c r="D65" s="130"/>
      <c r="E65" s="131"/>
      <c r="F65" s="92"/>
    </row>
    <row r="66" spans="2:6" ht="12.75">
      <c r="B66" s="128"/>
      <c r="C66" s="129"/>
      <c r="D66" s="130"/>
      <c r="E66" s="131"/>
      <c r="F66" s="92"/>
    </row>
    <row r="67" spans="2:6" ht="12.75">
      <c r="B67" s="128"/>
      <c r="C67" s="129"/>
      <c r="D67" s="130"/>
      <c r="E67" s="131"/>
      <c r="F67" s="92"/>
    </row>
    <row r="68" spans="2:6" ht="12.75">
      <c r="B68" s="128"/>
      <c r="C68" s="129"/>
      <c r="D68" s="130"/>
      <c r="E68" s="131"/>
      <c r="F68" s="92"/>
    </row>
    <row r="69" spans="2:6" ht="12.75">
      <c r="B69" s="128"/>
      <c r="C69" s="129"/>
      <c r="D69" s="130"/>
      <c r="E69" s="131"/>
      <c r="F69" s="92"/>
    </row>
    <row r="70" spans="2:6" ht="12.75">
      <c r="B70" s="128"/>
      <c r="C70" s="129"/>
      <c r="D70" s="130"/>
      <c r="E70" s="131"/>
      <c r="F70" s="92"/>
    </row>
    <row r="71" spans="2:6" ht="12.75">
      <c r="B71" s="128"/>
      <c r="C71" s="129"/>
      <c r="D71" s="130"/>
      <c r="E71" s="131"/>
      <c r="F71" s="92"/>
    </row>
    <row r="72" spans="2:6" ht="12.75">
      <c r="B72" s="128"/>
      <c r="C72" s="129"/>
      <c r="D72" s="130"/>
      <c r="E72" s="126"/>
      <c r="F72" s="98"/>
    </row>
    <row r="73" spans="2:6" ht="12.75">
      <c r="B73" s="128"/>
      <c r="C73" s="129"/>
      <c r="D73" s="130"/>
      <c r="E73" s="131"/>
      <c r="F73" s="92"/>
    </row>
    <row r="74" spans="2:6" ht="12.75">
      <c r="B74" s="128"/>
      <c r="C74" s="129"/>
      <c r="D74" s="130"/>
      <c r="E74" s="131"/>
      <c r="F74" s="92"/>
    </row>
    <row r="75" spans="2:6" ht="12.75">
      <c r="B75" s="128"/>
      <c r="C75" s="129"/>
      <c r="D75" s="130"/>
      <c r="E75" s="131"/>
      <c r="F75" s="92"/>
    </row>
    <row r="76" spans="2:6" ht="12.75">
      <c r="B76" s="128"/>
      <c r="C76" s="129"/>
      <c r="D76" s="130"/>
      <c r="E76" s="131"/>
      <c r="F76" s="92"/>
    </row>
    <row r="77" spans="2:6" ht="12.75">
      <c r="B77" s="128"/>
      <c r="C77" s="129"/>
      <c r="D77" s="130"/>
      <c r="E77" s="131"/>
      <c r="F77" s="92"/>
    </row>
    <row r="78" spans="2:6" ht="12.75">
      <c r="B78" s="128"/>
      <c r="C78" s="129"/>
      <c r="D78" s="130"/>
      <c r="E78" s="131"/>
      <c r="F78" s="92"/>
    </row>
    <row r="79" spans="1:6" ht="12.75">
      <c r="A79" s="132"/>
      <c r="B79" s="128"/>
      <c r="C79" s="129"/>
      <c r="D79" s="130"/>
      <c r="E79" s="131"/>
      <c r="F79" s="92"/>
    </row>
    <row r="80" spans="2:6" ht="12.75">
      <c r="B80" s="128"/>
      <c r="C80" s="129"/>
      <c r="D80" s="130"/>
      <c r="E80" s="131"/>
      <c r="F80" s="92"/>
    </row>
    <row r="81" spans="2:6" ht="12.75">
      <c r="B81" s="128"/>
      <c r="C81" s="129"/>
      <c r="D81" s="130"/>
      <c r="E81" s="131"/>
      <c r="F81" s="92"/>
    </row>
    <row r="82" spans="2:6" ht="12.75">
      <c r="B82" s="128"/>
      <c r="C82" s="129"/>
      <c r="D82" s="130"/>
      <c r="E82" s="131"/>
      <c r="F82" s="92"/>
    </row>
    <row r="83" spans="2:6" ht="12.75">
      <c r="B83" s="128"/>
      <c r="C83" s="129"/>
      <c r="D83" s="130"/>
      <c r="E83" s="131"/>
      <c r="F83" s="92"/>
    </row>
    <row r="84" spans="2:6" ht="12.75">
      <c r="B84" s="128"/>
      <c r="C84" s="129"/>
      <c r="D84" s="130"/>
      <c r="E84" s="131"/>
      <c r="F84" s="92"/>
    </row>
    <row r="85" spans="2:6" ht="12.75">
      <c r="B85" s="128"/>
      <c r="C85" s="129"/>
      <c r="D85" s="130"/>
      <c r="E85" s="131"/>
      <c r="F85" s="92"/>
    </row>
    <row r="86" spans="2:6" ht="12.75">
      <c r="B86" s="128"/>
      <c r="C86" s="129"/>
      <c r="D86" s="130"/>
      <c r="E86" s="131"/>
      <c r="F86" s="92"/>
    </row>
    <row r="87" spans="2:6" ht="12.75">
      <c r="B87" s="128"/>
      <c r="C87" s="129"/>
      <c r="D87" s="130"/>
      <c r="E87" s="131"/>
      <c r="F87" s="92"/>
    </row>
    <row r="88" spans="2:6" ht="12.75">
      <c r="B88" s="128"/>
      <c r="C88" s="129"/>
      <c r="D88" s="130"/>
      <c r="E88" s="131"/>
      <c r="F88" s="92"/>
    </row>
    <row r="89" spans="2:6" ht="12.75">
      <c r="B89" s="128"/>
      <c r="C89" s="129"/>
      <c r="D89" s="130"/>
      <c r="E89" s="131"/>
      <c r="F89" s="92"/>
    </row>
    <row r="90" spans="2:6" ht="12.75">
      <c r="B90" s="128"/>
      <c r="C90" s="129"/>
      <c r="D90" s="130"/>
      <c r="E90" s="131"/>
      <c r="F90" s="92"/>
    </row>
    <row r="91" spans="2:6" ht="12.75">
      <c r="B91" s="128"/>
      <c r="C91" s="129"/>
      <c r="D91" s="130"/>
      <c r="E91" s="131"/>
      <c r="F91" s="92"/>
    </row>
    <row r="92" spans="2:6" ht="12.75">
      <c r="B92" s="128"/>
      <c r="C92" s="129"/>
      <c r="D92" s="130"/>
      <c r="E92" s="131"/>
      <c r="F92" s="92"/>
    </row>
    <row r="93" spans="2:6" ht="12.75">
      <c r="B93" s="128"/>
      <c r="C93" s="129"/>
      <c r="D93" s="130"/>
      <c r="E93" s="131"/>
      <c r="F93" s="92"/>
    </row>
    <row r="94" spans="2:6" ht="12.75">
      <c r="B94" s="128"/>
      <c r="C94" s="129"/>
      <c r="D94" s="130"/>
      <c r="E94" s="131"/>
      <c r="F94" s="92"/>
    </row>
    <row r="95" spans="2:6" ht="12.75">
      <c r="B95" s="128"/>
      <c r="C95" s="129"/>
      <c r="D95" s="130"/>
      <c r="E95" s="131"/>
      <c r="F95" s="92"/>
    </row>
    <row r="96" spans="2:6" ht="12.75">
      <c r="B96" s="128"/>
      <c r="C96" s="129"/>
      <c r="D96" s="130"/>
      <c r="E96" s="131"/>
      <c r="F96" s="92"/>
    </row>
    <row r="97" spans="2:6" ht="12.75">
      <c r="B97" s="128"/>
      <c r="C97" s="129"/>
      <c r="D97" s="130"/>
      <c r="E97" s="126"/>
      <c r="F97" s="98"/>
    </row>
    <row r="98" spans="2:6" ht="12.75">
      <c r="B98" s="128"/>
      <c r="C98" s="129"/>
      <c r="D98" s="130"/>
      <c r="E98" s="131"/>
      <c r="F98" s="92"/>
    </row>
    <row r="99" spans="2:6" ht="12.75">
      <c r="B99" s="128"/>
      <c r="C99" s="129"/>
      <c r="D99" s="130"/>
      <c r="E99" s="131"/>
      <c r="F99" s="92"/>
    </row>
    <row r="100" spans="2:6" ht="12.75">
      <c r="B100" s="128"/>
      <c r="C100" s="129"/>
      <c r="D100" s="130"/>
      <c r="E100" s="131"/>
      <c r="F100" s="92"/>
    </row>
    <row r="101" spans="2:6" ht="12.75">
      <c r="B101" s="128"/>
      <c r="C101" s="129"/>
      <c r="D101" s="130"/>
      <c r="E101" s="131"/>
      <c r="F101" s="92"/>
    </row>
    <row r="102" spans="2:6" ht="12.75">
      <c r="B102" s="128"/>
      <c r="C102" s="129"/>
      <c r="D102" s="130"/>
      <c r="E102" s="131"/>
      <c r="F102" s="92"/>
    </row>
    <row r="103" spans="2:6" ht="12.75">
      <c r="B103" s="128"/>
      <c r="C103" s="129"/>
      <c r="D103" s="130"/>
      <c r="E103" s="131"/>
      <c r="F103" s="92"/>
    </row>
    <row r="104" spans="2:6" ht="12.75">
      <c r="B104" s="128"/>
      <c r="C104" s="129"/>
      <c r="D104" s="130"/>
      <c r="E104" s="131"/>
      <c r="F104" s="92"/>
    </row>
    <row r="105" spans="1:6" ht="12.75">
      <c r="A105" s="132"/>
      <c r="B105" s="128"/>
      <c r="C105" s="129"/>
      <c r="D105" s="130"/>
      <c r="E105" s="131"/>
      <c r="F105" s="92"/>
    </row>
    <row r="106" spans="2:6" ht="12.75">
      <c r="B106" s="128"/>
      <c r="C106" s="129"/>
      <c r="D106" s="130"/>
      <c r="E106" s="131"/>
      <c r="F106" s="92"/>
    </row>
    <row r="107" spans="2:6" ht="12.75">
      <c r="B107" s="128"/>
      <c r="C107" s="129"/>
      <c r="D107" s="130"/>
      <c r="E107" s="131"/>
      <c r="F107" s="92"/>
    </row>
    <row r="108" spans="2:6" ht="12.75">
      <c r="B108" s="128"/>
      <c r="C108" s="129"/>
      <c r="D108" s="130"/>
      <c r="E108" s="131"/>
      <c r="F108" s="92"/>
    </row>
    <row r="109" spans="2:6" ht="12.75">
      <c r="B109" s="128"/>
      <c r="C109" s="129"/>
      <c r="D109" s="130"/>
      <c r="E109" s="131"/>
      <c r="F109" s="92"/>
    </row>
    <row r="110" spans="2:6" ht="12.75">
      <c r="B110" s="128"/>
      <c r="C110" s="129"/>
      <c r="D110" s="130"/>
      <c r="E110" s="131"/>
      <c r="F110" s="92"/>
    </row>
    <row r="111" spans="2:6" ht="12.75">
      <c r="B111" s="128"/>
      <c r="C111" s="129"/>
      <c r="D111" s="130"/>
      <c r="E111" s="131"/>
      <c r="F111" s="92"/>
    </row>
    <row r="112" spans="2:6" ht="12.75">
      <c r="B112" s="128"/>
      <c r="C112" s="129"/>
      <c r="D112" s="130"/>
      <c r="E112" s="131"/>
      <c r="F112" s="92"/>
    </row>
    <row r="113" spans="2:6" ht="12.75">
      <c r="B113" s="128"/>
      <c r="C113" s="129"/>
      <c r="D113" s="130"/>
      <c r="E113" s="131"/>
      <c r="F113" s="92"/>
    </row>
    <row r="114" spans="2:6" ht="12.75">
      <c r="B114" s="128"/>
      <c r="C114" s="129"/>
      <c r="D114" s="130"/>
      <c r="E114" s="131"/>
      <c r="F114" s="92"/>
    </row>
    <row r="115" spans="2:6" ht="12.75">
      <c r="B115" s="128"/>
      <c r="C115" s="129"/>
      <c r="D115" s="130"/>
      <c r="E115" s="131"/>
      <c r="F115" s="92"/>
    </row>
    <row r="116" spans="2:6" ht="12.75">
      <c r="B116" s="128"/>
      <c r="C116" s="129"/>
      <c r="D116" s="130"/>
      <c r="E116" s="131"/>
      <c r="F116" s="92"/>
    </row>
    <row r="117" spans="2:6" ht="12.75">
      <c r="B117" s="128"/>
      <c r="C117" s="129"/>
      <c r="D117" s="130"/>
      <c r="E117" s="131"/>
      <c r="F117" s="92"/>
    </row>
    <row r="118" spans="2:6" ht="12.75">
      <c r="B118" s="128"/>
      <c r="C118" s="129"/>
      <c r="D118" s="130"/>
      <c r="E118" s="131"/>
      <c r="F118" s="92"/>
    </row>
    <row r="119" spans="2:6" ht="12.75">
      <c r="B119" s="128"/>
      <c r="C119" s="129"/>
      <c r="D119" s="130"/>
      <c r="E119" s="131"/>
      <c r="F119" s="92"/>
    </row>
    <row r="120" spans="2:6" ht="12.75">
      <c r="B120" s="128"/>
      <c r="C120" s="129"/>
      <c r="D120" s="130"/>
      <c r="E120" s="131"/>
      <c r="F120" s="92"/>
    </row>
    <row r="121" spans="2:6" ht="12.75">
      <c r="B121" s="128"/>
      <c r="C121" s="129"/>
      <c r="D121" s="130"/>
      <c r="E121" s="131"/>
      <c r="F121" s="92"/>
    </row>
    <row r="122" spans="2:6" ht="12.75">
      <c r="B122" s="128"/>
      <c r="C122" s="129"/>
      <c r="D122" s="130"/>
      <c r="E122" s="131"/>
      <c r="F122" s="92"/>
    </row>
    <row r="123" spans="2:6" ht="12.75">
      <c r="B123" s="128"/>
      <c r="C123" s="129"/>
      <c r="D123" s="130"/>
      <c r="E123" s="126"/>
      <c r="F123" s="98"/>
    </row>
    <row r="124" spans="2:6" ht="12.75">
      <c r="B124" s="128"/>
      <c r="C124" s="129"/>
      <c r="D124" s="130"/>
      <c r="E124" s="131"/>
      <c r="F124" s="92"/>
    </row>
    <row r="125" spans="2:6" ht="12.75">
      <c r="B125" s="128"/>
      <c r="C125" s="129"/>
      <c r="D125" s="130"/>
      <c r="E125" s="131"/>
      <c r="F125" s="92"/>
    </row>
    <row r="126" spans="2:6" ht="12.75">
      <c r="B126" s="128"/>
      <c r="C126" s="129"/>
      <c r="D126" s="130"/>
      <c r="E126" s="131"/>
      <c r="F126" s="92"/>
    </row>
    <row r="127" spans="2:6" ht="12.75">
      <c r="B127" s="128"/>
      <c r="C127" s="129"/>
      <c r="D127" s="130"/>
      <c r="E127" s="131"/>
      <c r="F127" s="92"/>
    </row>
    <row r="128" spans="2:6" ht="12.75">
      <c r="B128" s="128"/>
      <c r="C128" s="129"/>
      <c r="D128" s="130"/>
      <c r="E128" s="131"/>
      <c r="F128" s="92"/>
    </row>
    <row r="129" spans="2:6" ht="12.75">
      <c r="B129" s="128"/>
      <c r="C129" s="129"/>
      <c r="D129" s="130"/>
      <c r="E129" s="131"/>
      <c r="F129" s="92"/>
    </row>
    <row r="130" spans="2:6" ht="12.75">
      <c r="B130" s="128"/>
      <c r="C130" s="129"/>
      <c r="D130" s="130"/>
      <c r="E130" s="131"/>
      <c r="F130" s="92"/>
    </row>
    <row r="131" spans="1:6" ht="12.75">
      <c r="A131" s="132"/>
      <c r="B131" s="128"/>
      <c r="C131" s="129"/>
      <c r="D131" s="130"/>
      <c r="E131" s="131"/>
      <c r="F131" s="92"/>
    </row>
    <row r="132" spans="2:6" ht="12.75">
      <c r="B132" s="128"/>
      <c r="C132" s="129"/>
      <c r="D132" s="130"/>
      <c r="E132" s="131"/>
      <c r="F132" s="92"/>
    </row>
    <row r="133" spans="2:6" ht="12.75">
      <c r="B133" s="128"/>
      <c r="C133" s="129"/>
      <c r="D133" s="130"/>
      <c r="E133" s="131"/>
      <c r="F133" s="92"/>
    </row>
    <row r="134" spans="2:6" ht="12.75">
      <c r="B134" s="128"/>
      <c r="C134" s="129"/>
      <c r="D134" s="130"/>
      <c r="E134" s="131"/>
      <c r="F134" s="92"/>
    </row>
    <row r="135" spans="2:6" ht="12.75">
      <c r="B135" s="128"/>
      <c r="C135" s="129"/>
      <c r="D135" s="130"/>
      <c r="E135" s="131"/>
      <c r="F135" s="92"/>
    </row>
    <row r="136" spans="2:6" ht="12.75">
      <c r="B136" s="128"/>
      <c r="C136" s="129"/>
      <c r="D136" s="130"/>
      <c r="E136" s="131"/>
      <c r="F136" s="92"/>
    </row>
    <row r="137" spans="2:6" ht="12.75">
      <c r="B137" s="128"/>
      <c r="C137" s="129"/>
      <c r="D137" s="130"/>
      <c r="E137" s="131"/>
      <c r="F137" s="92"/>
    </row>
    <row r="138" spans="2:6" ht="12.75">
      <c r="B138" s="128"/>
      <c r="C138" s="129"/>
      <c r="D138" s="130"/>
      <c r="E138" s="131"/>
      <c r="F138" s="92"/>
    </row>
    <row r="139" spans="2:6" ht="12.75">
      <c r="B139" s="128"/>
      <c r="C139" s="129"/>
      <c r="D139" s="130"/>
      <c r="E139" s="131"/>
      <c r="F139" s="92"/>
    </row>
    <row r="140" spans="2:6" ht="12.75">
      <c r="B140" s="128"/>
      <c r="C140" s="129"/>
      <c r="D140" s="130"/>
      <c r="E140" s="131"/>
      <c r="F140" s="92"/>
    </row>
    <row r="141" spans="2:6" ht="12.75">
      <c r="B141" s="128"/>
      <c r="C141" s="129"/>
      <c r="D141" s="130"/>
      <c r="E141" s="131"/>
      <c r="F141" s="92"/>
    </row>
    <row r="142" spans="2:6" ht="12.75">
      <c r="B142" s="128"/>
      <c r="C142" s="129"/>
      <c r="D142" s="130"/>
      <c r="E142" s="131"/>
      <c r="F142" s="92"/>
    </row>
    <row r="143" spans="2:6" ht="12.75">
      <c r="B143" s="128"/>
      <c r="C143" s="129"/>
      <c r="D143" s="130"/>
      <c r="E143" s="131"/>
      <c r="F143" s="92"/>
    </row>
    <row r="144" spans="2:6" ht="12.75">
      <c r="B144" s="128"/>
      <c r="C144" s="129"/>
      <c r="D144" s="130"/>
      <c r="E144" s="131"/>
      <c r="F144" s="92"/>
    </row>
    <row r="145" spans="2:6" ht="12.75">
      <c r="B145" s="128"/>
      <c r="C145" s="129"/>
      <c r="D145" s="130"/>
      <c r="E145" s="131"/>
      <c r="F145" s="92"/>
    </row>
    <row r="146" spans="2:6" ht="12.75">
      <c r="B146" s="128"/>
      <c r="C146" s="129"/>
      <c r="D146" s="130"/>
      <c r="E146" s="131"/>
      <c r="F146" s="92"/>
    </row>
    <row r="147" spans="2:6" ht="12.75">
      <c r="B147" s="128"/>
      <c r="C147" s="129"/>
      <c r="D147" s="130"/>
      <c r="E147" s="131"/>
      <c r="F147" s="92"/>
    </row>
    <row r="148" spans="2:6" ht="12.75">
      <c r="B148" s="128"/>
      <c r="C148" s="129"/>
      <c r="D148" s="130"/>
      <c r="E148" s="126"/>
      <c r="F148" s="98"/>
    </row>
    <row r="149" spans="2:6" ht="12.75">
      <c r="B149" s="128"/>
      <c r="C149" s="129"/>
      <c r="D149" s="130"/>
      <c r="E149" s="131"/>
      <c r="F149" s="92"/>
    </row>
    <row r="150" spans="2:6" ht="12.75">
      <c r="B150" s="128"/>
      <c r="C150" s="129"/>
      <c r="D150" s="130"/>
      <c r="E150" s="131"/>
      <c r="F150" s="92"/>
    </row>
    <row r="151" spans="2:6" ht="12.75">
      <c r="B151" s="128"/>
      <c r="C151" s="129"/>
      <c r="D151" s="130"/>
      <c r="E151" s="131"/>
      <c r="F151" s="92"/>
    </row>
    <row r="152" spans="2:6" ht="12.75">
      <c r="B152" s="128"/>
      <c r="C152" s="129"/>
      <c r="D152" s="130"/>
      <c r="E152" s="131"/>
      <c r="F152" s="92"/>
    </row>
    <row r="153" spans="2:6" ht="12.75">
      <c r="B153" s="128"/>
      <c r="C153" s="129"/>
      <c r="D153" s="130"/>
      <c r="E153" s="131"/>
      <c r="F153" s="92"/>
    </row>
    <row r="154" spans="2:6" ht="12.75">
      <c r="B154" s="128"/>
      <c r="C154" s="129"/>
      <c r="D154" s="130"/>
      <c r="E154" s="131"/>
      <c r="F154" s="92"/>
    </row>
    <row r="155" spans="2:6" ht="12.75">
      <c r="B155" s="128"/>
      <c r="C155" s="129"/>
      <c r="D155" s="130"/>
      <c r="E155" s="131"/>
      <c r="F155" s="92"/>
    </row>
    <row r="156" spans="2:6" ht="12.75">
      <c r="B156" s="128"/>
      <c r="C156" s="129"/>
      <c r="D156" s="130"/>
      <c r="E156" s="131"/>
      <c r="F156" s="92"/>
    </row>
    <row r="157" spans="2:6" ht="12.75">
      <c r="B157" s="128"/>
      <c r="C157" s="129"/>
      <c r="D157" s="130"/>
      <c r="E157" s="126"/>
      <c r="F157" s="98"/>
    </row>
    <row r="158" spans="2:6" ht="12.75">
      <c r="B158" s="128"/>
      <c r="C158" s="129"/>
      <c r="D158" s="130"/>
      <c r="E158" s="131"/>
      <c r="F158" s="92"/>
    </row>
    <row r="159" spans="2:6" ht="12.75">
      <c r="B159" s="128"/>
      <c r="C159" s="129"/>
      <c r="D159" s="130"/>
      <c r="E159" s="131"/>
      <c r="F159" s="92"/>
    </row>
    <row r="160" spans="2:6" ht="12.75">
      <c r="B160" s="128"/>
      <c r="C160" s="129"/>
      <c r="D160" s="130"/>
      <c r="E160" s="131"/>
      <c r="F160" s="92"/>
    </row>
    <row r="161" spans="2:6" ht="12.75">
      <c r="B161" s="128"/>
      <c r="C161" s="129"/>
      <c r="D161" s="130"/>
      <c r="E161" s="131"/>
      <c r="F161" s="92"/>
    </row>
    <row r="162" spans="2:6" ht="12.75">
      <c r="B162" s="128"/>
      <c r="C162" s="129"/>
      <c r="D162" s="130"/>
      <c r="E162" s="131"/>
      <c r="F162" s="92"/>
    </row>
    <row r="163" spans="2:6" ht="12.75">
      <c r="B163" s="128"/>
      <c r="C163" s="129"/>
      <c r="D163" s="130"/>
      <c r="E163" s="131"/>
      <c r="F163" s="92"/>
    </row>
    <row r="164" spans="2:6" ht="12.75">
      <c r="B164" s="128"/>
      <c r="C164" s="129"/>
      <c r="D164" s="130"/>
      <c r="E164" s="131"/>
      <c r="F164" s="92"/>
    </row>
    <row r="165" spans="2:6" ht="12.75">
      <c r="B165" s="128"/>
      <c r="C165" s="129"/>
      <c r="D165" s="130"/>
      <c r="E165" s="131"/>
      <c r="F165" s="92"/>
    </row>
    <row r="166" spans="2:6" ht="12.75">
      <c r="B166" s="128"/>
      <c r="C166" s="129"/>
      <c r="D166" s="130"/>
      <c r="E166" s="126"/>
      <c r="F166" s="98"/>
    </row>
    <row r="167" spans="2:6" ht="12.75">
      <c r="B167" s="128"/>
      <c r="C167" s="129"/>
      <c r="D167" s="130"/>
      <c r="E167" s="131"/>
      <c r="F167" s="92"/>
    </row>
    <row r="168" spans="2:6" ht="12.75">
      <c r="B168" s="128"/>
      <c r="C168" s="129"/>
      <c r="D168" s="130"/>
      <c r="E168" s="131"/>
      <c r="F168" s="92"/>
    </row>
    <row r="169" spans="2:6" ht="12.75">
      <c r="B169" s="128"/>
      <c r="C169" s="129"/>
      <c r="D169" s="130"/>
      <c r="E169" s="131"/>
      <c r="F169" s="92"/>
    </row>
    <row r="170" spans="2:6" ht="12.75">
      <c r="B170" s="128"/>
      <c r="C170" s="129"/>
      <c r="D170" s="130"/>
      <c r="E170" s="131"/>
      <c r="F170" s="92"/>
    </row>
    <row r="171" spans="2:6" ht="12.75">
      <c r="B171" s="128"/>
      <c r="C171" s="129"/>
      <c r="D171" s="130"/>
      <c r="E171" s="131"/>
      <c r="F171" s="92"/>
    </row>
    <row r="172" spans="2:6" ht="12.75">
      <c r="B172" s="128"/>
      <c r="C172" s="129"/>
      <c r="D172" s="130"/>
      <c r="E172" s="131"/>
      <c r="F172" s="92"/>
    </row>
    <row r="173" spans="2:6" ht="12.75">
      <c r="B173" s="128"/>
      <c r="C173" s="129"/>
      <c r="D173" s="130"/>
      <c r="E173" s="131"/>
      <c r="F173" s="92"/>
    </row>
    <row r="174" spans="1:6" ht="12.75">
      <c r="A174" s="132"/>
      <c r="B174" s="128"/>
      <c r="C174" s="129"/>
      <c r="D174" s="130"/>
      <c r="E174" s="131"/>
      <c r="F174" s="92"/>
    </row>
    <row r="175" spans="2:6" ht="12.75">
      <c r="B175" s="128"/>
      <c r="C175" s="129"/>
      <c r="D175" s="130"/>
      <c r="E175" s="131"/>
      <c r="F175" s="92"/>
    </row>
    <row r="176" spans="2:6" ht="12.75">
      <c r="B176" s="128"/>
      <c r="C176" s="129"/>
      <c r="D176" s="130"/>
      <c r="E176" s="131"/>
      <c r="F176" s="92"/>
    </row>
    <row r="177" spans="2:6" ht="12.75">
      <c r="B177" s="128"/>
      <c r="C177" s="129"/>
      <c r="D177" s="130"/>
      <c r="E177" s="131"/>
      <c r="F177" s="92"/>
    </row>
    <row r="178" spans="2:6" ht="12.75">
      <c r="B178" s="128"/>
      <c r="C178" s="129"/>
      <c r="D178" s="130"/>
      <c r="E178" s="131"/>
      <c r="F178" s="92"/>
    </row>
    <row r="179" spans="2:6" ht="12.75">
      <c r="B179" s="128"/>
      <c r="C179" s="129"/>
      <c r="D179" s="130"/>
      <c r="E179" s="131"/>
      <c r="F179" s="92"/>
    </row>
    <row r="180" spans="2:6" ht="12.75">
      <c r="B180" s="128"/>
      <c r="C180" s="129"/>
      <c r="D180" s="130"/>
      <c r="E180" s="131"/>
      <c r="F180" s="92"/>
    </row>
    <row r="181" spans="2:6" ht="12.75">
      <c r="B181" s="128"/>
      <c r="C181" s="129"/>
      <c r="D181" s="130"/>
      <c r="E181" s="131"/>
      <c r="F181" s="92"/>
    </row>
    <row r="182" spans="2:6" ht="12.75">
      <c r="B182" s="128"/>
      <c r="C182" s="129"/>
      <c r="D182" s="130"/>
      <c r="E182" s="131"/>
      <c r="F182" s="92"/>
    </row>
    <row r="183" spans="2:6" ht="12.75">
      <c r="B183" s="128"/>
      <c r="C183" s="129"/>
      <c r="D183" s="130"/>
      <c r="E183" s="131"/>
      <c r="F183" s="92"/>
    </row>
    <row r="184" spans="2:6" ht="12.75">
      <c r="B184" s="128"/>
      <c r="C184" s="129"/>
      <c r="D184" s="130"/>
      <c r="E184" s="131"/>
      <c r="F184" s="92"/>
    </row>
    <row r="185" spans="2:6" ht="12.75">
      <c r="B185" s="128"/>
      <c r="C185" s="129"/>
      <c r="D185" s="130"/>
      <c r="E185" s="131"/>
      <c r="F185" s="92"/>
    </row>
    <row r="186" spans="2:6" ht="12.75">
      <c r="B186" s="128"/>
      <c r="C186" s="129"/>
      <c r="D186" s="130"/>
      <c r="E186" s="131"/>
      <c r="F186" s="92"/>
    </row>
    <row r="187" spans="2:6" ht="12.75">
      <c r="B187" s="128"/>
      <c r="C187" s="129"/>
      <c r="D187" s="130"/>
      <c r="E187" s="131"/>
      <c r="F187" s="92"/>
    </row>
    <row r="188" spans="2:6" ht="12.75">
      <c r="B188" s="128"/>
      <c r="C188" s="129"/>
      <c r="D188" s="130"/>
      <c r="E188" s="131"/>
      <c r="F188" s="92"/>
    </row>
    <row r="189" spans="2:6" ht="12.75">
      <c r="B189" s="128"/>
      <c r="C189" s="129"/>
      <c r="D189" s="130"/>
      <c r="E189" s="131"/>
      <c r="F189" s="92"/>
    </row>
    <row r="190" spans="2:6" ht="12.75">
      <c r="B190" s="128"/>
      <c r="C190" s="129"/>
      <c r="D190" s="130"/>
      <c r="E190" s="131"/>
      <c r="F190" s="92"/>
    </row>
    <row r="191" spans="2:6" ht="12.75">
      <c r="B191" s="128"/>
      <c r="C191" s="129"/>
      <c r="D191" s="130"/>
      <c r="E191" s="126"/>
      <c r="F191" s="98"/>
    </row>
    <row r="192" spans="2:6" ht="12.75">
      <c r="B192" s="128"/>
      <c r="C192" s="129"/>
      <c r="D192" s="130"/>
      <c r="E192" s="131"/>
      <c r="F192" s="92"/>
    </row>
    <row r="193" spans="2:6" ht="12.75">
      <c r="B193" s="128"/>
      <c r="C193" s="129"/>
      <c r="D193" s="130"/>
      <c r="E193" s="131"/>
      <c r="F193" s="92"/>
    </row>
    <row r="194" spans="2:6" ht="12.75">
      <c r="B194" s="128"/>
      <c r="C194" s="129"/>
      <c r="D194" s="130"/>
      <c r="E194" s="131"/>
      <c r="F194" s="92"/>
    </row>
    <row r="195" spans="2:6" ht="12.75">
      <c r="B195" s="128"/>
      <c r="C195" s="129"/>
      <c r="D195" s="130"/>
      <c r="E195" s="131"/>
      <c r="F195" s="92"/>
    </row>
    <row r="196" spans="2:6" ht="12.75">
      <c r="B196" s="128"/>
      <c r="C196" s="129"/>
      <c r="D196" s="130"/>
      <c r="E196" s="131"/>
      <c r="F196" s="92"/>
    </row>
    <row r="197" spans="2:6" ht="12.75">
      <c r="B197" s="128"/>
      <c r="C197" s="129"/>
      <c r="D197" s="130"/>
      <c r="E197" s="131"/>
      <c r="F197" s="92"/>
    </row>
    <row r="198" spans="2:6" ht="12.75">
      <c r="B198" s="128"/>
      <c r="C198" s="129"/>
      <c r="D198" s="130"/>
      <c r="E198" s="131"/>
      <c r="F198" s="92"/>
    </row>
    <row r="199" spans="1:6" ht="135.75" customHeight="1">
      <c r="A199" s="132"/>
      <c r="B199" s="128"/>
      <c r="C199" s="129"/>
      <c r="D199" s="130"/>
      <c r="E199" s="131"/>
      <c r="F199" s="92"/>
    </row>
    <row r="200" spans="2:6" ht="12.75">
      <c r="B200" s="128"/>
      <c r="C200" s="129"/>
      <c r="D200" s="130"/>
      <c r="E200" s="131"/>
      <c r="F200" s="92"/>
    </row>
    <row r="201" spans="2:6" ht="12.75">
      <c r="B201" s="128"/>
      <c r="C201" s="129"/>
      <c r="D201" s="130"/>
      <c r="E201" s="126"/>
      <c r="F201" s="98"/>
    </row>
    <row r="202" spans="2:6" ht="12.75">
      <c r="B202" s="128"/>
      <c r="C202" s="129"/>
      <c r="D202" s="130"/>
      <c r="E202" s="126"/>
      <c r="F202" s="98"/>
    </row>
    <row r="203" spans="2:6" ht="12.75">
      <c r="B203" s="128"/>
      <c r="C203" s="129"/>
      <c r="D203" s="130"/>
      <c r="E203" s="126"/>
      <c r="F203" s="98"/>
    </row>
    <row r="204" spans="2:6" ht="12.75">
      <c r="B204" s="128"/>
      <c r="C204" s="129"/>
      <c r="D204" s="130"/>
      <c r="E204" s="126"/>
      <c r="F204" s="98"/>
    </row>
    <row r="205" spans="2:6" ht="12.75">
      <c r="B205" s="128"/>
      <c r="C205" s="129"/>
      <c r="D205" s="130"/>
      <c r="E205" s="126"/>
      <c r="F205" s="98"/>
    </row>
    <row r="206" spans="2:6" ht="12.75">
      <c r="B206" s="128"/>
      <c r="C206" s="129"/>
      <c r="D206" s="130"/>
      <c r="E206" s="131"/>
      <c r="F206" s="92"/>
    </row>
    <row r="207" spans="2:6" ht="12.75">
      <c r="B207" s="128"/>
      <c r="C207" s="129"/>
      <c r="D207" s="130"/>
      <c r="E207" s="131"/>
      <c r="F207" s="92"/>
    </row>
    <row r="208" spans="2:6" ht="12.75">
      <c r="B208" s="128"/>
      <c r="C208" s="129"/>
      <c r="D208" s="130"/>
      <c r="E208" s="131"/>
      <c r="F208" s="92"/>
    </row>
    <row r="209" spans="2:6" ht="12.75">
      <c r="B209" s="128"/>
      <c r="C209" s="129"/>
      <c r="D209" s="130"/>
      <c r="E209" s="131"/>
      <c r="F209" s="92"/>
    </row>
    <row r="210" spans="2:6" ht="12.75">
      <c r="B210" s="128"/>
      <c r="C210" s="129"/>
      <c r="D210" s="130"/>
      <c r="E210" s="131"/>
      <c r="F210" s="92"/>
    </row>
    <row r="211" spans="2:6" ht="12.75">
      <c r="B211" s="128"/>
      <c r="C211" s="129"/>
      <c r="D211" s="130"/>
      <c r="E211" s="131"/>
      <c r="F211" s="92"/>
    </row>
    <row r="212" spans="1:6" ht="12.75">
      <c r="A212" s="132"/>
      <c r="B212" s="128"/>
      <c r="C212" s="129"/>
      <c r="D212" s="130"/>
      <c r="E212" s="131"/>
      <c r="F212" s="92"/>
    </row>
    <row r="213" spans="2:6" ht="12.75">
      <c r="B213" s="128"/>
      <c r="C213" s="129"/>
      <c r="D213" s="130"/>
      <c r="E213" s="126"/>
      <c r="F213" s="98"/>
    </row>
    <row r="214" spans="2:6" ht="12.75">
      <c r="B214" s="128"/>
      <c r="C214" s="129"/>
      <c r="D214" s="130"/>
      <c r="E214" s="126"/>
      <c r="F214" s="98"/>
    </row>
    <row r="215" spans="2:6" ht="12.75">
      <c r="B215" s="128"/>
      <c r="C215" s="129"/>
      <c r="D215" s="130"/>
      <c r="E215" s="131"/>
      <c r="F215" s="92"/>
    </row>
    <row r="216" spans="2:6" ht="12.75">
      <c r="B216" s="128"/>
      <c r="C216" s="129"/>
      <c r="D216" s="130"/>
      <c r="E216" s="131"/>
      <c r="F216" s="92"/>
    </row>
    <row r="217" spans="1:6" ht="12.75">
      <c r="A217" s="132"/>
      <c r="B217" s="128"/>
      <c r="C217" s="129"/>
      <c r="D217" s="130"/>
      <c r="E217" s="131"/>
      <c r="F217" s="92"/>
    </row>
    <row r="218" spans="2:6" ht="12.75">
      <c r="B218" s="128"/>
      <c r="C218" s="129"/>
      <c r="D218" s="130"/>
      <c r="E218" s="126"/>
      <c r="F218" s="98"/>
    </row>
    <row r="219" spans="2:6" ht="12.75">
      <c r="B219" s="128"/>
      <c r="C219" s="129"/>
      <c r="D219" s="130"/>
      <c r="E219" s="126"/>
      <c r="F219" s="98"/>
    </row>
    <row r="220" spans="2:6" ht="12.75">
      <c r="B220" s="128"/>
      <c r="C220" s="129"/>
      <c r="D220" s="130"/>
      <c r="E220" s="131"/>
      <c r="F220" s="92"/>
    </row>
    <row r="221" spans="2:6" ht="12.75">
      <c r="B221" s="128"/>
      <c r="C221" s="129"/>
      <c r="D221" s="130"/>
      <c r="E221" s="131"/>
      <c r="F221" s="92"/>
    </row>
    <row r="222" spans="1:6" ht="105" customHeight="1">
      <c r="A222" s="132"/>
      <c r="B222" s="128"/>
      <c r="C222" s="129"/>
      <c r="D222" s="130"/>
      <c r="E222" s="131"/>
      <c r="F222" s="92"/>
    </row>
    <row r="223" spans="2:6" ht="12.75">
      <c r="B223" s="128"/>
      <c r="C223" s="129"/>
      <c r="D223" s="130"/>
      <c r="E223" s="131"/>
      <c r="F223" s="92"/>
    </row>
    <row r="224" spans="2:10" ht="12.75">
      <c r="B224" s="128"/>
      <c r="C224" s="129"/>
      <c r="D224" s="130"/>
      <c r="E224" s="126"/>
      <c r="F224" s="98"/>
      <c r="J224" s="133"/>
    </row>
    <row r="225" spans="2:6" ht="12.75">
      <c r="B225" s="128"/>
      <c r="C225" s="129"/>
      <c r="D225" s="130"/>
      <c r="E225" s="131"/>
      <c r="F225" s="92"/>
    </row>
    <row r="226" spans="2:10" ht="12.75">
      <c r="B226" s="128"/>
      <c r="C226" s="129"/>
      <c r="D226" s="130"/>
      <c r="E226" s="126"/>
      <c r="F226" s="98"/>
      <c r="J226" s="133"/>
    </row>
    <row r="227" spans="2:10" ht="12.75">
      <c r="B227" s="128"/>
      <c r="C227" s="129"/>
      <c r="D227" s="130"/>
      <c r="E227" s="126"/>
      <c r="F227" s="98"/>
      <c r="J227" s="133"/>
    </row>
    <row r="228" spans="2:10" ht="12.75">
      <c r="B228" s="128"/>
      <c r="C228" s="129"/>
      <c r="D228" s="130"/>
      <c r="E228" s="126"/>
      <c r="F228" s="98"/>
      <c r="J228" s="133"/>
    </row>
    <row r="229" spans="2:10" ht="12.75">
      <c r="B229" s="128"/>
      <c r="C229" s="129"/>
      <c r="D229" s="130"/>
      <c r="E229" s="126"/>
      <c r="F229" s="98"/>
      <c r="J229" s="133"/>
    </row>
    <row r="230" spans="2:6" ht="12.75">
      <c r="B230" s="128"/>
      <c r="C230" s="129"/>
      <c r="D230" s="130"/>
      <c r="E230" s="131"/>
      <c r="F230" s="92"/>
    </row>
    <row r="231" spans="2:10" ht="12.75">
      <c r="B231" s="128"/>
      <c r="C231" s="129"/>
      <c r="D231" s="130"/>
      <c r="E231" s="126"/>
      <c r="F231" s="98"/>
      <c r="J231" s="133"/>
    </row>
    <row r="232" spans="2:10" ht="12.75">
      <c r="B232" s="128"/>
      <c r="C232" s="129"/>
      <c r="D232" s="130"/>
      <c r="E232" s="126"/>
      <c r="F232" s="98"/>
      <c r="J232" s="133"/>
    </row>
    <row r="233" spans="2:10" ht="12.75">
      <c r="B233" s="128"/>
      <c r="C233" s="129"/>
      <c r="D233" s="130"/>
      <c r="E233" s="126"/>
      <c r="F233" s="98"/>
      <c r="J233" s="133"/>
    </row>
    <row r="234" spans="2:10" ht="12.75">
      <c r="B234" s="128"/>
      <c r="C234" s="129"/>
      <c r="D234" s="130"/>
      <c r="E234" s="126"/>
      <c r="F234" s="98"/>
      <c r="J234" s="133"/>
    </row>
    <row r="235" spans="2:10" ht="12.75">
      <c r="B235" s="128"/>
      <c r="C235" s="129"/>
      <c r="D235" s="130"/>
      <c r="E235" s="126"/>
      <c r="F235" s="98"/>
      <c r="J235" s="133"/>
    </row>
    <row r="236" spans="2:6" ht="12.75">
      <c r="B236" s="128"/>
      <c r="C236" s="129"/>
      <c r="D236" s="130"/>
      <c r="E236" s="131"/>
      <c r="F236" s="92"/>
    </row>
    <row r="237" spans="2:10" ht="12.75">
      <c r="B237" s="128"/>
      <c r="C237" s="129"/>
      <c r="D237" s="130"/>
      <c r="E237" s="126"/>
      <c r="F237" s="98"/>
      <c r="J237" s="133"/>
    </row>
    <row r="238" spans="2:10" ht="12.75">
      <c r="B238" s="128"/>
      <c r="C238" s="129"/>
      <c r="D238" s="130"/>
      <c r="E238" s="126"/>
      <c r="F238" s="98"/>
      <c r="J238" s="133"/>
    </row>
    <row r="239" spans="2:10" ht="12.75">
      <c r="B239" s="128"/>
      <c r="C239" s="129"/>
      <c r="D239" s="130"/>
      <c r="E239" s="126"/>
      <c r="F239" s="98"/>
      <c r="J239" s="133"/>
    </row>
    <row r="240" spans="2:10" ht="12.75">
      <c r="B240" s="128"/>
      <c r="C240" s="129"/>
      <c r="D240" s="130"/>
      <c r="E240" s="126"/>
      <c r="F240" s="98"/>
      <c r="J240" s="133"/>
    </row>
    <row r="241" spans="2:10" ht="12.75">
      <c r="B241" s="128"/>
      <c r="C241" s="129"/>
      <c r="D241" s="130"/>
      <c r="E241" s="126"/>
      <c r="F241" s="98"/>
      <c r="J241" s="133"/>
    </row>
    <row r="242" spans="2:10" ht="12.75">
      <c r="B242" s="128"/>
      <c r="C242" s="129"/>
      <c r="D242" s="130"/>
      <c r="E242" s="126"/>
      <c r="F242" s="98"/>
      <c r="J242" s="133"/>
    </row>
    <row r="243" spans="2:6" ht="12.75">
      <c r="B243" s="128"/>
      <c r="C243" s="129"/>
      <c r="D243" s="130"/>
      <c r="E243" s="131"/>
      <c r="F243" s="92"/>
    </row>
    <row r="244" spans="2:10" ht="12.75">
      <c r="B244" s="128"/>
      <c r="C244" s="129"/>
      <c r="D244" s="130"/>
      <c r="E244" s="126"/>
      <c r="F244" s="98"/>
      <c r="J244" s="133"/>
    </row>
    <row r="245" spans="2:10" ht="12.75">
      <c r="B245" s="128"/>
      <c r="C245" s="129"/>
      <c r="D245" s="130"/>
      <c r="E245" s="126"/>
      <c r="F245" s="98"/>
      <c r="J245" s="133"/>
    </row>
    <row r="246" spans="2:6" ht="12.75">
      <c r="B246" s="128"/>
      <c r="C246" s="129"/>
      <c r="D246" s="130"/>
      <c r="E246" s="131"/>
      <c r="F246" s="92"/>
    </row>
    <row r="247" spans="2:6" ht="12.75">
      <c r="B247" s="128"/>
      <c r="C247" s="129"/>
      <c r="D247" s="130"/>
      <c r="E247" s="131"/>
      <c r="F247" s="92"/>
    </row>
    <row r="248" spans="2:6" ht="12.75">
      <c r="B248" s="128"/>
      <c r="C248" s="129"/>
      <c r="D248" s="130"/>
      <c r="E248" s="131"/>
      <c r="F248" s="92"/>
    </row>
    <row r="249" spans="2:6" ht="12.75">
      <c r="B249" s="128"/>
      <c r="C249" s="129"/>
      <c r="D249" s="130"/>
      <c r="E249" s="131"/>
      <c r="F249" s="92"/>
    </row>
    <row r="250" spans="2:6" ht="12.75">
      <c r="B250" s="128"/>
      <c r="C250" s="129"/>
      <c r="D250" s="130"/>
      <c r="E250" s="131"/>
      <c r="F250" s="92"/>
    </row>
    <row r="251" spans="2:6" ht="12.75">
      <c r="B251" s="128"/>
      <c r="C251" s="129"/>
      <c r="D251" s="130"/>
      <c r="E251" s="131"/>
      <c r="F251" s="92"/>
    </row>
    <row r="252" spans="1:6" ht="12.75">
      <c r="A252" s="132"/>
      <c r="B252" s="128"/>
      <c r="C252" s="129"/>
      <c r="D252" s="130"/>
      <c r="E252" s="131"/>
      <c r="F252" s="92"/>
    </row>
    <row r="253" spans="2:6" ht="12.75">
      <c r="B253" s="128"/>
      <c r="C253" s="129"/>
      <c r="D253" s="130"/>
      <c r="E253" s="131"/>
      <c r="F253" s="92"/>
    </row>
    <row r="254" spans="2:10" ht="12.75">
      <c r="B254" s="128"/>
      <c r="C254" s="129"/>
      <c r="D254" s="130"/>
      <c r="E254" s="126"/>
      <c r="F254" s="98"/>
      <c r="J254" s="133"/>
    </row>
    <row r="255" spans="2:10" ht="12.75">
      <c r="B255" s="128"/>
      <c r="C255" s="129"/>
      <c r="D255" s="130"/>
      <c r="E255" s="126"/>
      <c r="F255" s="98"/>
      <c r="J255" s="133"/>
    </row>
    <row r="256" spans="2:10" ht="12.75">
      <c r="B256" s="128"/>
      <c r="C256" s="129"/>
      <c r="D256" s="130"/>
      <c r="E256" s="131"/>
      <c r="F256" s="92"/>
      <c r="J256" s="134"/>
    </row>
    <row r="257" spans="2:6" ht="12.75">
      <c r="B257" s="128"/>
      <c r="C257" s="129"/>
      <c r="D257" s="130"/>
      <c r="E257" s="131"/>
      <c r="F257" s="92"/>
    </row>
    <row r="258" spans="2:6" ht="12.75">
      <c r="B258" s="128"/>
      <c r="C258" s="129"/>
      <c r="D258" s="130"/>
      <c r="E258" s="131"/>
      <c r="F258" s="92"/>
    </row>
    <row r="259" spans="2:6" ht="12.75">
      <c r="B259" s="128"/>
      <c r="C259" s="129"/>
      <c r="D259" s="130"/>
      <c r="E259" s="131"/>
      <c r="F259" s="92"/>
    </row>
    <row r="260" spans="2:6" ht="12.75">
      <c r="B260" s="128"/>
      <c r="C260" s="129"/>
      <c r="D260" s="130"/>
      <c r="E260" s="131"/>
      <c r="F260" s="92"/>
    </row>
    <row r="261" spans="2:6" ht="12.75">
      <c r="B261" s="128"/>
      <c r="C261" s="129"/>
      <c r="D261" s="130"/>
      <c r="E261" s="131"/>
      <c r="F261" s="92"/>
    </row>
    <row r="262" spans="1:6" ht="12.75">
      <c r="A262" s="132"/>
      <c r="B262" s="128"/>
      <c r="C262" s="129"/>
      <c r="D262" s="130"/>
      <c r="E262" s="126"/>
      <c r="F262" s="98"/>
    </row>
    <row r="263" spans="2:6" ht="12.75">
      <c r="B263" s="128"/>
      <c r="C263" s="129"/>
      <c r="D263" s="130"/>
      <c r="E263" s="131"/>
      <c r="F263" s="92"/>
    </row>
    <row r="264" spans="2:6" ht="12.75">
      <c r="B264" s="128"/>
      <c r="C264" s="129"/>
      <c r="D264" s="130"/>
      <c r="E264" s="131"/>
      <c r="F264" s="92"/>
    </row>
    <row r="265" spans="2:6" ht="12.75">
      <c r="B265" s="128"/>
      <c r="C265" s="129"/>
      <c r="D265" s="130"/>
      <c r="E265" s="131"/>
      <c r="F265" s="92"/>
    </row>
    <row r="266" spans="2:6" ht="12.75">
      <c r="B266" s="128"/>
      <c r="C266" s="129"/>
      <c r="D266" s="130"/>
      <c r="E266" s="131"/>
      <c r="F266" s="92"/>
    </row>
    <row r="267" spans="1:6" ht="12.75">
      <c r="A267" s="132"/>
      <c r="B267" s="128"/>
      <c r="C267" s="129"/>
      <c r="D267" s="130"/>
      <c r="E267" s="131"/>
      <c r="F267" s="92"/>
    </row>
    <row r="268" spans="2:6" ht="12.75">
      <c r="B268" s="128"/>
      <c r="C268" s="129"/>
      <c r="D268" s="130"/>
      <c r="E268" s="126"/>
      <c r="F268" s="98"/>
    </row>
    <row r="269" spans="2:6" ht="12.75">
      <c r="B269" s="128"/>
      <c r="C269" s="129"/>
      <c r="D269" s="130"/>
      <c r="E269" s="131"/>
      <c r="F269" s="92"/>
    </row>
    <row r="270" spans="2:6" ht="12.75">
      <c r="B270" s="128"/>
      <c r="C270" s="129"/>
      <c r="D270" s="130"/>
      <c r="E270" s="131"/>
      <c r="F270" s="92"/>
    </row>
    <row r="271" spans="2:6" ht="12.75">
      <c r="B271" s="128"/>
      <c r="C271" s="129"/>
      <c r="D271" s="130"/>
      <c r="E271" s="131"/>
      <c r="F271" s="92"/>
    </row>
    <row r="272" spans="2:6" ht="12.75">
      <c r="B272" s="128"/>
      <c r="C272" s="129"/>
      <c r="D272" s="130"/>
      <c r="E272" s="131"/>
      <c r="F272" s="92"/>
    </row>
    <row r="273" spans="1:6" ht="12.75">
      <c r="A273" s="132"/>
      <c r="B273" s="128"/>
      <c r="C273" s="129"/>
      <c r="D273" s="130"/>
      <c r="E273" s="131"/>
      <c r="F273" s="92"/>
    </row>
    <row r="274" spans="2:6" ht="12.75">
      <c r="B274" s="128"/>
      <c r="C274" s="129"/>
      <c r="D274" s="130"/>
      <c r="E274" s="126"/>
      <c r="F274" s="98"/>
    </row>
    <row r="275" spans="2:6" ht="12.75">
      <c r="B275" s="128"/>
      <c r="C275" s="129"/>
      <c r="D275" s="130"/>
      <c r="E275" s="131"/>
      <c r="F275" s="92"/>
    </row>
    <row r="276" spans="2:6" ht="12.75">
      <c r="B276" s="128"/>
      <c r="C276" s="129"/>
      <c r="D276" s="130"/>
      <c r="E276" s="131"/>
      <c r="F276" s="92"/>
    </row>
    <row r="277" spans="2:6" ht="12.75">
      <c r="B277" s="128"/>
      <c r="C277" s="129"/>
      <c r="D277" s="130"/>
      <c r="E277" s="131"/>
      <c r="F277" s="92"/>
    </row>
    <row r="278" spans="2:6" ht="12.75">
      <c r="B278" s="128"/>
      <c r="C278" s="129"/>
      <c r="D278" s="130"/>
      <c r="E278" s="131"/>
      <c r="F278" s="92"/>
    </row>
    <row r="279" spans="1:6" ht="12.75">
      <c r="A279" s="132"/>
      <c r="B279" s="128"/>
      <c r="C279" s="129"/>
      <c r="D279" s="130"/>
      <c r="E279" s="131"/>
      <c r="F279" s="92"/>
    </row>
    <row r="280" spans="2:6" ht="12.75">
      <c r="B280" s="128"/>
      <c r="C280" s="129"/>
      <c r="D280" s="130"/>
      <c r="E280" s="131"/>
      <c r="F280" s="92"/>
    </row>
    <row r="281" spans="2:6" ht="12.75">
      <c r="B281" s="128"/>
      <c r="C281" s="129"/>
      <c r="D281" s="130"/>
      <c r="E281" s="131"/>
      <c r="F281" s="92"/>
    </row>
    <row r="282" spans="2:6" ht="12.75">
      <c r="B282" s="128"/>
      <c r="C282" s="129"/>
      <c r="D282" s="130"/>
      <c r="E282" s="126"/>
      <c r="F282" s="98"/>
    </row>
    <row r="283" spans="2:6" ht="12.75">
      <c r="B283" s="128"/>
      <c r="C283" s="129"/>
      <c r="D283" s="130"/>
      <c r="E283" s="126"/>
      <c r="F283" s="98"/>
    </row>
    <row r="284" spans="2:6" ht="12.75">
      <c r="B284" s="128"/>
      <c r="C284" s="129"/>
      <c r="D284" s="130"/>
      <c r="E284" s="126"/>
      <c r="F284" s="98"/>
    </row>
    <row r="285" spans="2:6" ht="12.75">
      <c r="B285" s="128"/>
      <c r="C285" s="129"/>
      <c r="D285" s="130"/>
      <c r="E285" s="131"/>
      <c r="F285" s="92"/>
    </row>
    <row r="286" spans="2:6" ht="12.75">
      <c r="B286" s="128"/>
      <c r="C286" s="129"/>
      <c r="D286" s="130"/>
      <c r="E286" s="131"/>
      <c r="F286" s="92"/>
    </row>
    <row r="287" spans="2:6" ht="12.75">
      <c r="B287" s="128"/>
      <c r="C287" s="129"/>
      <c r="D287" s="130"/>
      <c r="E287" s="131"/>
      <c r="F287" s="92"/>
    </row>
    <row r="288" spans="2:6" ht="12.75">
      <c r="B288" s="128"/>
      <c r="C288" s="129"/>
      <c r="D288" s="130"/>
      <c r="E288" s="131"/>
      <c r="F288" s="92"/>
    </row>
    <row r="289" spans="1:6" ht="12.75">
      <c r="A289" s="132"/>
      <c r="B289" s="128"/>
      <c r="C289" s="129"/>
      <c r="D289" s="130"/>
      <c r="E289" s="131"/>
      <c r="F289" s="92"/>
    </row>
    <row r="290" spans="2:6" ht="12.75">
      <c r="B290" s="128"/>
      <c r="C290" s="129"/>
      <c r="D290" s="130"/>
      <c r="E290" s="131"/>
      <c r="F290" s="92"/>
    </row>
    <row r="291" spans="2:6" ht="12.75">
      <c r="B291" s="128"/>
      <c r="C291" s="129"/>
      <c r="D291" s="130"/>
      <c r="E291" s="131"/>
      <c r="F291" s="92"/>
    </row>
    <row r="292" spans="2:6" ht="12.75">
      <c r="B292" s="128"/>
      <c r="C292" s="129"/>
      <c r="D292" s="130"/>
      <c r="E292" s="126"/>
      <c r="F292" s="98"/>
    </row>
    <row r="293" spans="2:6" ht="12.75">
      <c r="B293" s="128"/>
      <c r="C293" s="129"/>
      <c r="D293" s="130"/>
      <c r="E293" s="126"/>
      <c r="F293" s="98"/>
    </row>
    <row r="294" spans="2:6" ht="12.75">
      <c r="B294" s="128"/>
      <c r="C294" s="129"/>
      <c r="D294" s="130"/>
      <c r="E294" s="126"/>
      <c r="F294" s="98"/>
    </row>
    <row r="295" spans="2:6" ht="12.75">
      <c r="B295" s="128"/>
      <c r="C295" s="129"/>
      <c r="D295" s="130"/>
      <c r="E295" s="131"/>
      <c r="F295" s="92"/>
    </row>
    <row r="296" spans="2:6" ht="12.75">
      <c r="B296" s="128"/>
      <c r="C296" s="129"/>
      <c r="D296" s="130"/>
      <c r="E296" s="131"/>
      <c r="F296" s="92"/>
    </row>
    <row r="297" spans="2:6" ht="12.75">
      <c r="B297" s="128"/>
      <c r="C297" s="129"/>
      <c r="D297" s="130"/>
      <c r="E297" s="131"/>
      <c r="F297" s="92"/>
    </row>
    <row r="298" spans="2:6" ht="12.75">
      <c r="B298" s="128"/>
      <c r="C298" s="129"/>
      <c r="D298" s="130"/>
      <c r="E298" s="131"/>
      <c r="F298" s="92"/>
    </row>
    <row r="299" spans="1:6" ht="90" customHeight="1">
      <c r="A299" s="132"/>
      <c r="B299" s="128"/>
      <c r="C299" s="129"/>
      <c r="D299" s="130"/>
      <c r="E299" s="131"/>
      <c r="F299" s="92"/>
    </row>
    <row r="300" spans="2:6" ht="12.75">
      <c r="B300" s="128"/>
      <c r="C300" s="129"/>
      <c r="D300" s="130"/>
      <c r="E300" s="131"/>
      <c r="F300" s="92"/>
    </row>
    <row r="301" spans="2:6" ht="12.75">
      <c r="B301" s="128"/>
      <c r="C301" s="129"/>
      <c r="D301" s="130"/>
      <c r="E301" s="131"/>
      <c r="F301" s="92"/>
    </row>
    <row r="302" spans="2:6" ht="12.75">
      <c r="B302" s="128"/>
      <c r="C302" s="129"/>
      <c r="D302" s="130"/>
      <c r="E302" s="131"/>
      <c r="F302" s="92"/>
    </row>
    <row r="303" spans="2:6" ht="12.75">
      <c r="B303" s="128"/>
      <c r="C303" s="129"/>
      <c r="D303" s="130"/>
      <c r="E303" s="131"/>
      <c r="F303" s="92"/>
    </row>
    <row r="304" spans="2:6" ht="12.75">
      <c r="B304" s="128"/>
      <c r="C304" s="129"/>
      <c r="D304" s="130"/>
      <c r="E304" s="126"/>
      <c r="F304" s="98"/>
    </row>
    <row r="305" spans="2:6" ht="12.75">
      <c r="B305" s="128"/>
      <c r="C305" s="129"/>
      <c r="D305" s="130"/>
      <c r="E305" s="131"/>
      <c r="F305" s="92"/>
    </row>
    <row r="306" spans="2:6" ht="12.75">
      <c r="B306" s="128"/>
      <c r="C306" s="129"/>
      <c r="D306" s="130"/>
      <c r="E306" s="131"/>
      <c r="F306" s="92"/>
    </row>
    <row r="307" spans="2:6" ht="12.75">
      <c r="B307" s="128"/>
      <c r="C307" s="129"/>
      <c r="D307" s="130"/>
      <c r="E307" s="131"/>
      <c r="F307" s="92"/>
    </row>
    <row r="308" spans="2:6" ht="12.75">
      <c r="B308" s="128"/>
      <c r="C308" s="129"/>
      <c r="D308" s="130"/>
      <c r="E308" s="131"/>
      <c r="F308" s="92"/>
    </row>
    <row r="309" spans="2:6" ht="12.75">
      <c r="B309" s="128"/>
      <c r="C309" s="129"/>
      <c r="D309" s="130"/>
      <c r="E309" s="131"/>
      <c r="F309" s="92"/>
    </row>
    <row r="310" spans="2:6" ht="12.75">
      <c r="B310" s="128"/>
      <c r="C310" s="129"/>
      <c r="D310" s="130"/>
      <c r="E310" s="131"/>
      <c r="F310" s="92"/>
    </row>
    <row r="311" spans="1:6" ht="12.75">
      <c r="A311" s="132"/>
      <c r="B311" s="128"/>
      <c r="C311" s="129"/>
      <c r="D311" s="130"/>
      <c r="E311" s="131"/>
      <c r="F311" s="92"/>
    </row>
    <row r="312" spans="2:6" ht="12.75">
      <c r="B312" s="128"/>
      <c r="C312" s="129"/>
      <c r="D312" s="130"/>
      <c r="E312" s="126"/>
      <c r="F312" s="98"/>
    </row>
    <row r="313" spans="2:6" ht="12.75">
      <c r="B313" s="128"/>
      <c r="C313" s="129"/>
      <c r="D313" s="130"/>
      <c r="E313" s="131"/>
      <c r="F313" s="92"/>
    </row>
    <row r="314" spans="2:6" ht="12.75">
      <c r="B314" s="128"/>
      <c r="C314" s="129"/>
      <c r="D314" s="130"/>
      <c r="E314" s="131"/>
      <c r="F314" s="92"/>
    </row>
    <row r="315" spans="2:6" ht="12.75">
      <c r="B315" s="128"/>
      <c r="C315" s="129"/>
      <c r="D315" s="130"/>
      <c r="E315" s="131"/>
      <c r="F315" s="92"/>
    </row>
    <row r="316" spans="2:6" ht="12.75">
      <c r="B316" s="128"/>
      <c r="C316" s="129"/>
      <c r="D316" s="130"/>
      <c r="E316" s="131"/>
      <c r="F316" s="92"/>
    </row>
    <row r="317" spans="1:6" ht="12.75">
      <c r="A317" s="132"/>
      <c r="B317" s="128"/>
      <c r="C317" s="129"/>
      <c r="D317" s="130"/>
      <c r="E317" s="131"/>
      <c r="F317" s="92"/>
    </row>
    <row r="318" spans="2:6" ht="12.75">
      <c r="B318" s="128"/>
      <c r="C318" s="129"/>
      <c r="D318" s="130"/>
      <c r="E318" s="131"/>
      <c r="F318" s="92"/>
    </row>
    <row r="319" spans="2:6" ht="12.75">
      <c r="B319" s="128"/>
      <c r="C319" s="129"/>
      <c r="D319" s="130"/>
      <c r="E319" s="131"/>
      <c r="F319" s="92"/>
    </row>
    <row r="320" spans="2:6" ht="12.75">
      <c r="B320" s="128"/>
      <c r="C320" s="129"/>
      <c r="D320" s="130"/>
      <c r="E320" s="131"/>
      <c r="F320" s="92"/>
    </row>
    <row r="321" spans="2:6" ht="12.75">
      <c r="B321" s="128"/>
      <c r="C321" s="129"/>
      <c r="D321" s="130"/>
      <c r="E321" s="131"/>
      <c r="F321" s="92"/>
    </row>
    <row r="322" spans="2:6" ht="12.75">
      <c r="B322" s="128"/>
      <c r="C322" s="129"/>
      <c r="D322" s="130"/>
      <c r="E322" s="131"/>
      <c r="F322" s="92"/>
    </row>
    <row r="323" spans="2:6" ht="12.75">
      <c r="B323" s="128"/>
      <c r="C323" s="129"/>
      <c r="D323" s="130"/>
      <c r="E323" s="131"/>
      <c r="F323" s="92"/>
    </row>
    <row r="324" spans="2:6" ht="12.75">
      <c r="B324" s="128"/>
      <c r="C324" s="129"/>
      <c r="D324" s="130"/>
      <c r="E324" s="131"/>
      <c r="F324" s="92"/>
    </row>
    <row r="325" spans="2:6" ht="12.75">
      <c r="B325" s="128"/>
      <c r="C325" s="129"/>
      <c r="D325" s="130"/>
      <c r="E325" s="131"/>
      <c r="F325" s="92"/>
    </row>
    <row r="326" spans="2:6" ht="12.75">
      <c r="B326" s="128"/>
      <c r="C326" s="129"/>
      <c r="D326" s="130"/>
      <c r="E326" s="131"/>
      <c r="F326" s="92"/>
    </row>
    <row r="327" spans="2:6" ht="12.75">
      <c r="B327" s="128"/>
      <c r="C327" s="129"/>
      <c r="D327" s="130"/>
      <c r="E327" s="131"/>
      <c r="F327" s="92"/>
    </row>
    <row r="328" spans="2:6" ht="12.75">
      <c r="B328" s="128"/>
      <c r="C328" s="129"/>
      <c r="D328" s="130"/>
      <c r="E328" s="131"/>
      <c r="F328" s="92"/>
    </row>
    <row r="329" spans="2:6" ht="12.75">
      <c r="B329" s="128"/>
      <c r="C329" s="129"/>
      <c r="D329" s="130"/>
      <c r="E329" s="131"/>
      <c r="F329" s="92"/>
    </row>
    <row r="330" spans="2:6" ht="12.75">
      <c r="B330" s="128"/>
      <c r="C330" s="129"/>
      <c r="D330" s="130"/>
      <c r="E330" s="126"/>
      <c r="F330" s="98"/>
    </row>
    <row r="331" spans="2:6" ht="12.75">
      <c r="B331" s="128"/>
      <c r="C331" s="129"/>
      <c r="D331" s="130"/>
      <c r="E331" s="131"/>
      <c r="F331" s="92"/>
    </row>
    <row r="332" spans="2:6" ht="12.75">
      <c r="B332" s="128"/>
      <c r="C332" s="129"/>
      <c r="D332" s="130"/>
      <c r="E332" s="131"/>
      <c r="F332" s="92"/>
    </row>
    <row r="333" spans="2:6" ht="12.75">
      <c r="B333" s="128"/>
      <c r="C333" s="129"/>
      <c r="D333" s="130"/>
      <c r="E333" s="131"/>
      <c r="F333" s="92"/>
    </row>
    <row r="334" spans="2:6" ht="12.75">
      <c r="B334" s="128"/>
      <c r="C334" s="129"/>
      <c r="D334" s="130"/>
      <c r="E334" s="131"/>
      <c r="F334" s="92"/>
    </row>
    <row r="335" spans="2:6" ht="12.75">
      <c r="B335" s="128"/>
      <c r="C335" s="129"/>
      <c r="D335" s="130"/>
      <c r="E335" s="131"/>
      <c r="F335" s="92"/>
    </row>
    <row r="336" spans="1:6" ht="12.75">
      <c r="A336" s="132"/>
      <c r="B336" s="128"/>
      <c r="C336" s="129"/>
      <c r="D336" s="130"/>
      <c r="E336" s="131"/>
      <c r="F336" s="92"/>
    </row>
    <row r="337" spans="2:6" ht="12.75">
      <c r="B337" s="128"/>
      <c r="C337" s="129"/>
      <c r="D337" s="130"/>
      <c r="E337" s="126"/>
      <c r="F337" s="98"/>
    </row>
    <row r="338" spans="2:6" ht="12.75">
      <c r="B338" s="128"/>
      <c r="C338" s="129"/>
      <c r="D338" s="130"/>
      <c r="E338" s="131"/>
      <c r="F338" s="92"/>
    </row>
    <row r="339" spans="2:6" ht="12.75">
      <c r="B339" s="128"/>
      <c r="C339" s="129"/>
      <c r="D339" s="130"/>
      <c r="E339" s="131"/>
      <c r="F339" s="92"/>
    </row>
    <row r="340" spans="2:6" ht="12.75">
      <c r="B340" s="128"/>
      <c r="C340" s="129"/>
      <c r="D340" s="130"/>
      <c r="E340" s="131"/>
      <c r="F340" s="92"/>
    </row>
    <row r="341" spans="2:6" ht="12.75">
      <c r="B341" s="128"/>
      <c r="C341" s="129"/>
      <c r="D341" s="130"/>
      <c r="E341" s="131"/>
      <c r="F341" s="92"/>
    </row>
    <row r="342" spans="2:6" ht="12.75">
      <c r="B342" s="128"/>
      <c r="C342" s="129"/>
      <c r="D342" s="130"/>
      <c r="E342" s="131"/>
      <c r="F342" s="92"/>
    </row>
    <row r="343" spans="1:6" ht="12.75">
      <c r="A343" s="132"/>
      <c r="B343" s="128"/>
      <c r="C343" s="129"/>
      <c r="D343" s="130"/>
      <c r="E343" s="126"/>
      <c r="F343" s="98"/>
    </row>
    <row r="344" spans="2:6" ht="12.75">
      <c r="B344" s="128"/>
      <c r="C344" s="129"/>
      <c r="D344" s="130"/>
      <c r="E344" s="131"/>
      <c r="F344" s="92"/>
    </row>
    <row r="345" spans="2:6" ht="12.75">
      <c r="B345" s="128"/>
      <c r="C345" s="129"/>
      <c r="D345" s="130"/>
      <c r="E345" s="131"/>
      <c r="F345" s="92"/>
    </row>
    <row r="346" spans="2:6" ht="12.75">
      <c r="B346" s="128"/>
      <c r="C346" s="129"/>
      <c r="D346" s="130"/>
      <c r="E346" s="131"/>
      <c r="F346" s="92"/>
    </row>
    <row r="347" spans="2:6" ht="12.75">
      <c r="B347" s="128"/>
      <c r="C347" s="129"/>
      <c r="D347" s="130"/>
      <c r="E347" s="131"/>
      <c r="F347" s="92"/>
    </row>
    <row r="348" spans="2:6" ht="12.75">
      <c r="B348" s="128"/>
      <c r="C348" s="129"/>
      <c r="D348" s="130"/>
      <c r="E348" s="131"/>
      <c r="F348" s="92"/>
    </row>
    <row r="349" spans="1:6" ht="12.75">
      <c r="A349" s="132"/>
      <c r="B349" s="128"/>
      <c r="C349" s="129"/>
      <c r="D349" s="130"/>
      <c r="E349" s="131"/>
      <c r="F349" s="92"/>
    </row>
    <row r="350" spans="2:6" ht="12.75">
      <c r="B350" s="128"/>
      <c r="C350" s="129"/>
      <c r="D350" s="130"/>
      <c r="E350" s="131"/>
      <c r="F350" s="92"/>
    </row>
    <row r="351" spans="2:6" ht="12.75">
      <c r="B351" s="128"/>
      <c r="C351" s="129"/>
      <c r="D351" s="130"/>
      <c r="E351" s="131"/>
      <c r="F351" s="92"/>
    </row>
    <row r="352" spans="2:6" ht="12.75">
      <c r="B352" s="128"/>
      <c r="C352" s="129"/>
      <c r="D352" s="130"/>
      <c r="E352" s="131"/>
      <c r="F352" s="92"/>
    </row>
    <row r="353" spans="2:6" ht="12.75">
      <c r="B353" s="128"/>
      <c r="C353" s="129"/>
      <c r="D353" s="130"/>
      <c r="E353" s="131"/>
      <c r="F353" s="92"/>
    </row>
    <row r="354" spans="2:6" ht="12.75">
      <c r="B354" s="128"/>
      <c r="C354" s="129"/>
      <c r="D354" s="130"/>
      <c r="E354" s="131"/>
      <c r="F354" s="92"/>
    </row>
    <row r="355" spans="2:6" ht="12.75">
      <c r="B355" s="128"/>
      <c r="C355" s="129"/>
      <c r="D355" s="130"/>
      <c r="E355" s="131"/>
      <c r="F355" s="92"/>
    </row>
    <row r="356" spans="2:6" ht="12.75">
      <c r="B356" s="128"/>
      <c r="C356" s="129"/>
      <c r="D356" s="130"/>
      <c r="E356" s="131"/>
      <c r="F356" s="92"/>
    </row>
    <row r="357" spans="2:6" ht="12.75">
      <c r="B357" s="128"/>
      <c r="C357" s="129"/>
      <c r="D357" s="130"/>
      <c r="E357" s="126"/>
      <c r="F357" s="98"/>
    </row>
    <row r="358" spans="2:6" ht="12.75">
      <c r="B358" s="128"/>
      <c r="C358" s="129"/>
      <c r="D358" s="130"/>
      <c r="E358" s="131"/>
      <c r="F358" s="92"/>
    </row>
    <row r="359" spans="2:6" ht="12.75">
      <c r="B359" s="128"/>
      <c r="C359" s="129"/>
      <c r="D359" s="130"/>
      <c r="E359" s="131"/>
      <c r="F359" s="92"/>
    </row>
    <row r="360" spans="2:6" ht="12.75">
      <c r="B360" s="128"/>
      <c r="C360" s="129"/>
      <c r="D360" s="130"/>
      <c r="E360" s="131"/>
      <c r="F360" s="92"/>
    </row>
    <row r="361" spans="2:6" ht="12.75">
      <c r="B361" s="128"/>
      <c r="C361" s="129"/>
      <c r="D361" s="130"/>
      <c r="E361" s="131"/>
      <c r="F361" s="92"/>
    </row>
    <row r="362" spans="2:6" ht="12.75">
      <c r="B362" s="128"/>
      <c r="C362" s="129"/>
      <c r="D362" s="130"/>
      <c r="E362" s="131"/>
      <c r="F362" s="92"/>
    </row>
    <row r="363" spans="2:6" ht="12.75">
      <c r="B363" s="128"/>
      <c r="C363" s="129"/>
      <c r="D363" s="130"/>
      <c r="E363" s="131"/>
      <c r="F363" s="92"/>
    </row>
    <row r="364" spans="2:6" ht="12.75">
      <c r="B364" s="128"/>
      <c r="C364" s="129"/>
      <c r="D364" s="130"/>
      <c r="E364" s="131"/>
      <c r="F364" s="92"/>
    </row>
    <row r="365" spans="1:6" ht="12.75">
      <c r="A365" s="132"/>
      <c r="B365" s="128"/>
      <c r="C365" s="129"/>
      <c r="D365" s="130"/>
      <c r="E365" s="131"/>
      <c r="F365" s="92"/>
    </row>
    <row r="366" spans="2:6" ht="12.75">
      <c r="B366" s="128"/>
      <c r="C366" s="129"/>
      <c r="D366" s="130"/>
      <c r="E366" s="126"/>
      <c r="F366" s="98"/>
    </row>
    <row r="367" spans="2:6" ht="12.75">
      <c r="B367" s="128"/>
      <c r="C367" s="129"/>
      <c r="D367" s="130"/>
      <c r="E367" s="131"/>
      <c r="F367" s="92"/>
    </row>
    <row r="368" spans="2:6" ht="12.75">
      <c r="B368" s="128"/>
      <c r="C368" s="129"/>
      <c r="D368" s="130"/>
      <c r="E368" s="131"/>
      <c r="F368" s="92"/>
    </row>
    <row r="369" spans="2:6" ht="12.75">
      <c r="B369" s="128"/>
      <c r="C369" s="129"/>
      <c r="D369" s="130"/>
      <c r="E369" s="131"/>
      <c r="F369" s="92"/>
    </row>
    <row r="370" spans="1:6" ht="12.75">
      <c r="A370" s="132"/>
      <c r="B370" s="128"/>
      <c r="C370" s="129"/>
      <c r="D370" s="130"/>
      <c r="E370" s="131"/>
      <c r="F370" s="92"/>
    </row>
    <row r="371" spans="2:6" ht="12.75">
      <c r="B371" s="128"/>
      <c r="C371" s="129"/>
      <c r="D371" s="130"/>
      <c r="E371" s="126"/>
      <c r="F371" s="98"/>
    </row>
    <row r="372" spans="2:6" ht="12.75">
      <c r="B372" s="128"/>
      <c r="C372" s="129"/>
      <c r="D372" s="130"/>
      <c r="E372" s="131"/>
      <c r="F372" s="92"/>
    </row>
    <row r="373" spans="2:6" ht="12.75">
      <c r="B373" s="128"/>
      <c r="C373" s="129"/>
      <c r="D373" s="130"/>
      <c r="E373" s="131"/>
      <c r="F373" s="92"/>
    </row>
    <row r="374" spans="2:6" ht="12.75">
      <c r="B374" s="128"/>
      <c r="C374" s="129"/>
      <c r="D374" s="130"/>
      <c r="E374" s="131"/>
      <c r="F374" s="92"/>
    </row>
    <row r="375" spans="1:6" ht="12.75">
      <c r="A375" s="132"/>
      <c r="B375" s="128"/>
      <c r="C375" s="129"/>
      <c r="D375" s="130"/>
      <c r="E375" s="131"/>
      <c r="F375" s="92"/>
    </row>
    <row r="376" spans="2:6" ht="12.75">
      <c r="B376" s="128"/>
      <c r="C376" s="129"/>
      <c r="D376" s="130"/>
      <c r="E376" s="131"/>
      <c r="F376" s="92"/>
    </row>
    <row r="377" spans="2:6" ht="12.75">
      <c r="B377" s="128"/>
      <c r="C377" s="129"/>
      <c r="D377" s="130"/>
      <c r="E377" s="131"/>
      <c r="F377" s="92"/>
    </row>
    <row r="378" spans="2:6" ht="12.75">
      <c r="B378" s="128"/>
      <c r="C378" s="129"/>
      <c r="D378" s="130"/>
      <c r="E378" s="126"/>
      <c r="F378" s="98"/>
    </row>
    <row r="379" spans="2:6" ht="12.75">
      <c r="B379" s="128"/>
      <c r="C379" s="129"/>
      <c r="D379" s="130"/>
      <c r="E379" s="126"/>
      <c r="F379" s="98"/>
    </row>
    <row r="380" spans="2:6" ht="12.75">
      <c r="B380" s="128"/>
      <c r="C380" s="129"/>
      <c r="D380" s="130"/>
      <c r="E380" s="131"/>
      <c r="F380" s="92"/>
    </row>
    <row r="381" spans="2:6" ht="12.75">
      <c r="B381" s="128"/>
      <c r="C381" s="129"/>
      <c r="D381" s="130"/>
      <c r="E381" s="131"/>
      <c r="F381" s="92"/>
    </row>
    <row r="382" spans="2:6" ht="12.75">
      <c r="B382" s="128"/>
      <c r="C382" s="129"/>
      <c r="D382" s="130"/>
      <c r="E382" s="131"/>
      <c r="F382" s="92"/>
    </row>
    <row r="383" spans="1:6" ht="12.75">
      <c r="A383" s="132"/>
      <c r="B383" s="128"/>
      <c r="C383" s="129"/>
      <c r="D383" s="130"/>
      <c r="E383" s="131"/>
      <c r="F383" s="92"/>
    </row>
    <row r="384" spans="2:6" ht="12.75">
      <c r="B384" s="128"/>
      <c r="C384" s="129"/>
      <c r="D384" s="130"/>
      <c r="E384" s="131"/>
      <c r="F384" s="92"/>
    </row>
    <row r="385" spans="2:6" ht="12.75">
      <c r="B385" s="128"/>
      <c r="C385" s="129"/>
      <c r="D385" s="130"/>
      <c r="E385" s="131"/>
      <c r="F385" s="92"/>
    </row>
    <row r="386" spans="2:6" ht="12.75">
      <c r="B386" s="128"/>
      <c r="C386" s="129"/>
      <c r="D386" s="130"/>
      <c r="E386" s="131"/>
      <c r="F386" s="92"/>
    </row>
    <row r="387" spans="2:6" ht="12.75">
      <c r="B387" s="128"/>
      <c r="C387" s="129"/>
      <c r="D387" s="130"/>
      <c r="E387" s="126"/>
      <c r="F387" s="98"/>
    </row>
    <row r="388" spans="2:6" ht="12.75">
      <c r="B388" s="128"/>
      <c r="C388" s="129"/>
      <c r="D388" s="130"/>
      <c r="E388" s="131"/>
      <c r="F388" s="92"/>
    </row>
    <row r="389" spans="2:6" ht="12.75">
      <c r="B389" s="128"/>
      <c r="C389" s="129"/>
      <c r="D389" s="130"/>
      <c r="E389" s="131"/>
      <c r="F389" s="92"/>
    </row>
    <row r="390" spans="1:6" ht="12.75">
      <c r="A390" s="132"/>
      <c r="B390" s="128"/>
      <c r="C390" s="129"/>
      <c r="D390" s="130"/>
      <c r="E390" s="131"/>
      <c r="F390" s="92"/>
    </row>
    <row r="391" spans="2:6" ht="12.75">
      <c r="B391" s="128"/>
      <c r="C391" s="129"/>
      <c r="D391" s="130"/>
      <c r="E391" s="126"/>
      <c r="F391" s="98"/>
    </row>
    <row r="392" spans="2:6" ht="12.75">
      <c r="B392" s="128"/>
      <c r="C392" s="129"/>
      <c r="D392" s="130"/>
      <c r="E392" s="131"/>
      <c r="F392" s="92"/>
    </row>
    <row r="393" spans="2:6" ht="12.75">
      <c r="B393" s="128"/>
      <c r="C393" s="129"/>
      <c r="D393" s="130"/>
      <c r="E393" s="131"/>
      <c r="F393" s="92"/>
    </row>
    <row r="394" spans="2:6" ht="12.75">
      <c r="B394" s="128"/>
      <c r="C394" s="129"/>
      <c r="D394" s="130"/>
      <c r="E394" s="131"/>
      <c r="F394" s="92"/>
    </row>
    <row r="395" spans="1:6" ht="12.75">
      <c r="A395" s="132"/>
      <c r="B395" s="128"/>
      <c r="C395" s="129"/>
      <c r="D395" s="130"/>
      <c r="E395" s="131"/>
      <c r="F395" s="92"/>
    </row>
    <row r="396" spans="2:6" ht="12.75">
      <c r="B396" s="128"/>
      <c r="C396" s="129"/>
      <c r="D396" s="130"/>
      <c r="E396" s="131"/>
      <c r="F396" s="92"/>
    </row>
    <row r="397" spans="2:6" ht="12.75">
      <c r="B397" s="128"/>
      <c r="C397" s="129"/>
      <c r="D397" s="130"/>
      <c r="E397" s="131"/>
      <c r="F397" s="92"/>
    </row>
    <row r="398" spans="2:6" ht="12.75">
      <c r="B398" s="128"/>
      <c r="C398" s="129"/>
      <c r="D398" s="130"/>
      <c r="E398" s="131"/>
      <c r="F398" s="92"/>
    </row>
    <row r="399" spans="2:6" ht="12.75">
      <c r="B399" s="128"/>
      <c r="C399" s="129"/>
      <c r="D399" s="130"/>
      <c r="E399" s="131"/>
      <c r="F399" s="92"/>
    </row>
    <row r="400" spans="2:6" ht="12.75">
      <c r="B400" s="128"/>
      <c r="C400" s="129"/>
      <c r="D400" s="130"/>
      <c r="E400" s="131"/>
      <c r="F400" s="92"/>
    </row>
    <row r="401" spans="2:6" ht="12.75">
      <c r="B401" s="128"/>
      <c r="C401" s="129"/>
      <c r="D401" s="130"/>
      <c r="E401" s="131"/>
      <c r="F401" s="92"/>
    </row>
    <row r="402" spans="2:6" ht="12.75">
      <c r="B402" s="128"/>
      <c r="C402" s="129"/>
      <c r="D402" s="130"/>
      <c r="E402" s="131"/>
      <c r="F402" s="92"/>
    </row>
    <row r="403" spans="2:6" ht="12.75">
      <c r="B403" s="128"/>
      <c r="C403" s="129"/>
      <c r="D403" s="130"/>
      <c r="E403" s="126"/>
      <c r="F403" s="98"/>
    </row>
    <row r="404" spans="2:6" ht="12.75">
      <c r="B404" s="128"/>
      <c r="C404" s="129"/>
      <c r="D404" s="130"/>
      <c r="E404" s="131"/>
      <c r="F404" s="92"/>
    </row>
    <row r="405" spans="2:6" ht="12.75">
      <c r="B405" s="128"/>
      <c r="C405" s="129"/>
      <c r="D405" s="130"/>
      <c r="E405" s="131"/>
      <c r="F405" s="92"/>
    </row>
    <row r="406" spans="2:6" ht="12.75">
      <c r="B406" s="128"/>
      <c r="C406" s="129"/>
      <c r="D406" s="130"/>
      <c r="E406" s="131"/>
      <c r="F406" s="92"/>
    </row>
    <row r="407" spans="2:6" ht="12.75">
      <c r="B407" s="128"/>
      <c r="C407" s="129"/>
      <c r="D407" s="130"/>
      <c r="E407" s="131"/>
      <c r="F407" s="92"/>
    </row>
    <row r="408" spans="2:6" ht="12.75">
      <c r="B408" s="128"/>
      <c r="C408" s="129"/>
      <c r="D408" s="130"/>
      <c r="E408" s="131"/>
      <c r="F408" s="92"/>
    </row>
    <row r="409" spans="2:6" ht="12.75">
      <c r="B409" s="128"/>
      <c r="C409" s="129"/>
      <c r="D409" s="130"/>
      <c r="E409" s="131"/>
      <c r="F409" s="92"/>
    </row>
    <row r="410" spans="2:6" ht="12.75">
      <c r="B410" s="128"/>
      <c r="C410" s="129"/>
      <c r="D410" s="130"/>
      <c r="E410" s="131"/>
      <c r="F410" s="92"/>
    </row>
    <row r="411" spans="2:6" ht="12.75">
      <c r="B411" s="128"/>
      <c r="C411" s="129"/>
      <c r="D411" s="130"/>
      <c r="E411" s="126"/>
      <c r="F411" s="98"/>
    </row>
    <row r="412" spans="2:6" ht="12.75">
      <c r="B412" s="128"/>
      <c r="C412" s="129"/>
      <c r="D412" s="130"/>
      <c r="E412" s="131"/>
      <c r="F412" s="92"/>
    </row>
    <row r="413" spans="2:6" ht="12.75">
      <c r="B413" s="128"/>
      <c r="C413" s="129"/>
      <c r="D413" s="130"/>
      <c r="E413" s="131"/>
      <c r="F413" s="92"/>
    </row>
    <row r="414" spans="2:6" ht="12.75">
      <c r="B414" s="128"/>
      <c r="C414" s="129"/>
      <c r="D414" s="130"/>
      <c r="E414" s="131"/>
      <c r="F414" s="92"/>
    </row>
    <row r="415" spans="2:6" ht="12.75">
      <c r="B415" s="128"/>
      <c r="C415" s="129"/>
      <c r="D415" s="130"/>
      <c r="E415" s="131"/>
      <c r="F415" s="92"/>
    </row>
    <row r="416" spans="2:6" ht="12.75">
      <c r="B416" s="128"/>
      <c r="C416" s="129"/>
      <c r="D416" s="130"/>
      <c r="E416" s="131"/>
      <c r="F416" s="92"/>
    </row>
    <row r="417" spans="1:6" ht="12.75">
      <c r="A417" s="132"/>
      <c r="B417" s="128"/>
      <c r="C417" s="129"/>
      <c r="D417" s="130"/>
      <c r="E417" s="131"/>
      <c r="F417" s="92"/>
    </row>
    <row r="418" spans="2:6" ht="12.75">
      <c r="B418" s="128"/>
      <c r="C418" s="129"/>
      <c r="D418" s="130"/>
      <c r="E418" s="131"/>
      <c r="F418" s="92"/>
    </row>
    <row r="419" spans="2:6" ht="12.75">
      <c r="B419" s="128"/>
      <c r="C419" s="129"/>
      <c r="D419" s="130"/>
      <c r="E419" s="131"/>
      <c r="F419" s="92"/>
    </row>
    <row r="420" spans="2:6" ht="12.75">
      <c r="B420" s="128"/>
      <c r="C420" s="129"/>
      <c r="D420" s="130"/>
      <c r="E420" s="126"/>
      <c r="F420" s="98"/>
    </row>
    <row r="421" spans="2:6" ht="12.75">
      <c r="B421" s="128"/>
      <c r="C421" s="129"/>
      <c r="D421" s="130"/>
      <c r="E421" s="131"/>
      <c r="F421" s="92"/>
    </row>
    <row r="422" spans="2:6" ht="12.75">
      <c r="B422" s="128"/>
      <c r="C422" s="129"/>
      <c r="D422" s="130"/>
      <c r="E422" s="131"/>
      <c r="F422" s="92"/>
    </row>
    <row r="423" spans="2:6" ht="12.75">
      <c r="B423" s="128"/>
      <c r="C423" s="129"/>
      <c r="D423" s="130"/>
      <c r="E423" s="131"/>
      <c r="F423" s="92"/>
    </row>
    <row r="424" spans="2:6" ht="12.75">
      <c r="B424" s="128"/>
      <c r="C424" s="129"/>
      <c r="D424" s="130"/>
      <c r="E424" s="131"/>
      <c r="F424" s="92"/>
    </row>
    <row r="425" spans="2:6" ht="12.75">
      <c r="B425" s="128"/>
      <c r="C425" s="129"/>
      <c r="D425" s="130"/>
      <c r="E425" s="131"/>
      <c r="F425" s="92"/>
    </row>
    <row r="426" spans="2:6" ht="12.75">
      <c r="B426" s="128"/>
      <c r="C426" s="129"/>
      <c r="D426" s="130"/>
      <c r="E426" s="126"/>
      <c r="F426" s="98"/>
    </row>
    <row r="427" spans="2:6" ht="12.75">
      <c r="B427" s="128"/>
      <c r="C427" s="129"/>
      <c r="D427" s="130"/>
      <c r="E427" s="131"/>
      <c r="F427" s="92"/>
    </row>
    <row r="428" spans="2:6" ht="12.75">
      <c r="B428" s="128"/>
      <c r="C428" s="129"/>
      <c r="D428" s="130"/>
      <c r="E428" s="131"/>
      <c r="F428" s="92"/>
    </row>
    <row r="429" spans="2:6" ht="12.75">
      <c r="B429" s="128"/>
      <c r="C429" s="129"/>
      <c r="D429" s="130"/>
      <c r="E429" s="131"/>
      <c r="F429" s="92"/>
    </row>
    <row r="430" spans="2:6" ht="12.75">
      <c r="B430" s="128"/>
      <c r="C430" s="129"/>
      <c r="D430" s="130"/>
      <c r="E430" s="131"/>
      <c r="F430" s="92"/>
    </row>
    <row r="431" spans="2:6" ht="12.75">
      <c r="B431" s="128"/>
      <c r="C431" s="129"/>
      <c r="D431" s="130"/>
      <c r="E431" s="131"/>
      <c r="F431" s="92"/>
    </row>
    <row r="432" spans="1:6" ht="12.75">
      <c r="A432" s="132"/>
      <c r="B432" s="128"/>
      <c r="C432" s="129"/>
      <c r="D432" s="130"/>
      <c r="E432" s="131"/>
      <c r="F432" s="92"/>
    </row>
    <row r="433" spans="2:6" ht="12.75">
      <c r="B433" s="128"/>
      <c r="C433" s="129"/>
      <c r="D433" s="130"/>
      <c r="E433" s="131"/>
      <c r="F433" s="92"/>
    </row>
    <row r="434" spans="2:6" ht="12.75">
      <c r="B434" s="128"/>
      <c r="C434" s="129"/>
      <c r="D434" s="130"/>
      <c r="E434" s="126"/>
      <c r="F434" s="98"/>
    </row>
    <row r="435" spans="2:6" ht="12.75">
      <c r="B435" s="128"/>
      <c r="C435" s="129"/>
      <c r="D435" s="130"/>
      <c r="E435" s="126"/>
      <c r="F435" s="98"/>
    </row>
    <row r="436" spans="2:6" ht="12.75">
      <c r="B436" s="128"/>
      <c r="C436" s="129"/>
      <c r="D436" s="130"/>
      <c r="E436" s="131"/>
      <c r="F436" s="92"/>
    </row>
    <row r="437" spans="2:6" ht="12.75">
      <c r="B437" s="128"/>
      <c r="C437" s="129"/>
      <c r="D437" s="130"/>
      <c r="E437" s="131"/>
      <c r="F437" s="92"/>
    </row>
    <row r="438" spans="1:6" ht="12.75">
      <c r="A438" s="132"/>
      <c r="B438" s="128"/>
      <c r="C438" s="129"/>
      <c r="D438" s="130"/>
      <c r="E438" s="131"/>
      <c r="F438" s="92"/>
    </row>
    <row r="439" spans="2:6" ht="12.75">
      <c r="B439" s="128"/>
      <c r="C439" s="129"/>
      <c r="D439" s="130"/>
      <c r="E439" s="126"/>
      <c r="F439" s="98"/>
    </row>
    <row r="440" spans="2:6" ht="12.75">
      <c r="B440" s="128"/>
      <c r="C440" s="129"/>
      <c r="D440" s="130"/>
      <c r="E440" s="126"/>
      <c r="F440" s="98"/>
    </row>
    <row r="441" spans="2:6" ht="12.75">
      <c r="B441" s="128"/>
      <c r="C441" s="129"/>
      <c r="D441" s="130"/>
      <c r="E441" s="126"/>
      <c r="F441" s="98"/>
    </row>
    <row r="442" spans="2:6" ht="12.75">
      <c r="B442" s="128"/>
      <c r="C442" s="129"/>
      <c r="D442" s="130"/>
      <c r="E442" s="126"/>
      <c r="F442" s="98"/>
    </row>
    <row r="443" spans="2:6" ht="12.75">
      <c r="B443" s="128"/>
      <c r="C443" s="129"/>
      <c r="D443" s="130"/>
      <c r="E443" s="126"/>
      <c r="F443" s="98"/>
    </row>
    <row r="444" spans="2:6" ht="12.75">
      <c r="B444" s="128"/>
      <c r="C444" s="129"/>
      <c r="D444" s="130"/>
      <c r="E444" s="131"/>
      <c r="F444" s="92"/>
    </row>
    <row r="445" spans="2:6" ht="12.75">
      <c r="B445" s="128"/>
      <c r="C445" s="129"/>
      <c r="D445" s="130"/>
      <c r="E445" s="131"/>
      <c r="F445" s="92"/>
    </row>
    <row r="446" spans="1:6" ht="12.75">
      <c r="A446" s="132"/>
      <c r="B446" s="128"/>
      <c r="C446" s="129"/>
      <c r="D446" s="130"/>
      <c r="E446" s="131"/>
      <c r="F446" s="92"/>
    </row>
    <row r="447" spans="2:6" ht="12.75">
      <c r="B447" s="128"/>
      <c r="C447" s="129"/>
      <c r="D447" s="130"/>
      <c r="E447" s="131"/>
      <c r="F447" s="92"/>
    </row>
    <row r="448" spans="2:6" ht="12.75">
      <c r="B448" s="128"/>
      <c r="C448" s="129"/>
      <c r="D448" s="130"/>
      <c r="E448" s="126"/>
      <c r="F448" s="98"/>
    </row>
    <row r="449" spans="2:6" ht="12.75">
      <c r="B449" s="128"/>
      <c r="C449" s="129"/>
      <c r="D449" s="130"/>
      <c r="E449" s="131"/>
      <c r="F449" s="92"/>
    </row>
    <row r="450" spans="2:6" ht="12.75">
      <c r="B450" s="128"/>
      <c r="C450" s="129"/>
      <c r="D450" s="130"/>
      <c r="E450" s="131"/>
      <c r="F450" s="92"/>
    </row>
    <row r="451" spans="1:6" ht="12.75">
      <c r="A451" s="132"/>
      <c r="B451" s="128"/>
      <c r="C451" s="129"/>
      <c r="D451" s="130"/>
      <c r="E451" s="131"/>
      <c r="F451" s="92"/>
    </row>
    <row r="452" spans="2:6" ht="12.75">
      <c r="B452" s="128"/>
      <c r="C452" s="129"/>
      <c r="D452" s="130"/>
      <c r="E452" s="126"/>
      <c r="F452" s="98"/>
    </row>
    <row r="453" spans="2:6" ht="12.75">
      <c r="B453" s="128"/>
      <c r="C453" s="129"/>
      <c r="D453" s="130"/>
      <c r="E453" s="131"/>
      <c r="F453" s="92"/>
    </row>
    <row r="454" spans="2:6" ht="12.75">
      <c r="B454" s="128"/>
      <c r="C454" s="129"/>
      <c r="D454" s="130"/>
      <c r="E454" s="131"/>
      <c r="F454" s="92"/>
    </row>
    <row r="455" spans="1:6" ht="12.75">
      <c r="A455" s="132"/>
      <c r="B455" s="128"/>
      <c r="C455" s="129"/>
      <c r="D455" s="130"/>
      <c r="E455" s="126"/>
      <c r="F455" s="98"/>
    </row>
    <row r="456" spans="2:6" ht="12.75">
      <c r="B456" s="128"/>
      <c r="C456" s="129"/>
      <c r="D456" s="130"/>
      <c r="E456" s="131"/>
      <c r="F456" s="92"/>
    </row>
    <row r="457" spans="1:6" ht="12.75">
      <c r="A457" s="132"/>
      <c r="B457" s="128"/>
      <c r="C457" s="129"/>
      <c r="D457" s="130"/>
      <c r="E457" s="131"/>
      <c r="F457" s="92"/>
    </row>
    <row r="458" spans="2:6" ht="12.75">
      <c r="B458" s="128"/>
      <c r="C458" s="129"/>
      <c r="D458" s="130"/>
      <c r="E458" s="126"/>
      <c r="F458" s="98"/>
    </row>
    <row r="459" spans="2:6" ht="12.75">
      <c r="B459" s="128"/>
      <c r="C459" s="129"/>
      <c r="D459" s="130"/>
      <c r="E459" s="126"/>
      <c r="F459" s="98"/>
    </row>
    <row r="460" spans="2:6" ht="12.75">
      <c r="B460" s="128"/>
      <c r="C460" s="129"/>
      <c r="D460" s="130"/>
      <c r="E460" s="126"/>
      <c r="F460" s="98"/>
    </row>
    <row r="461" spans="2:6" ht="12.75">
      <c r="B461" s="128"/>
      <c r="C461" s="129"/>
      <c r="D461" s="130"/>
      <c r="E461" s="126"/>
      <c r="F461" s="98"/>
    </row>
    <row r="462" spans="2:6" ht="12.75">
      <c r="B462" s="128"/>
      <c r="C462" s="129"/>
      <c r="D462" s="130"/>
      <c r="E462" s="126"/>
      <c r="F462" s="98"/>
    </row>
    <row r="463" spans="2:6" ht="12.75">
      <c r="B463" s="128"/>
      <c r="C463" s="129"/>
      <c r="D463" s="130"/>
      <c r="E463" s="126"/>
      <c r="F463" s="98"/>
    </row>
    <row r="464" spans="2:6" ht="12.75">
      <c r="B464" s="128"/>
      <c r="C464" s="129"/>
      <c r="D464" s="130"/>
      <c r="E464" s="126"/>
      <c r="F464" s="98"/>
    </row>
    <row r="465" spans="2:6" ht="12.75">
      <c r="B465" s="128"/>
      <c r="C465" s="129"/>
      <c r="D465" s="130"/>
      <c r="E465" s="126"/>
      <c r="F465" s="98"/>
    </row>
    <row r="466" spans="2:6" ht="12.75">
      <c r="B466" s="128"/>
      <c r="C466" s="129"/>
      <c r="D466" s="130"/>
      <c r="E466" s="131"/>
      <c r="F466" s="92"/>
    </row>
    <row r="467" spans="1:6" ht="12.75">
      <c r="A467" s="132"/>
      <c r="B467" s="128"/>
      <c r="C467" s="129"/>
      <c r="D467" s="130"/>
      <c r="E467" s="131"/>
      <c r="F467" s="92"/>
    </row>
    <row r="468" spans="2:6" ht="12.75">
      <c r="B468" s="128"/>
      <c r="C468" s="129"/>
      <c r="D468" s="130"/>
      <c r="E468" s="126"/>
      <c r="F468" s="98"/>
    </row>
    <row r="469" spans="2:6" ht="12.75">
      <c r="B469" s="128"/>
      <c r="C469" s="129"/>
      <c r="D469" s="130"/>
      <c r="E469" s="131"/>
      <c r="F469" s="92"/>
    </row>
    <row r="470" spans="1:6" ht="12.75">
      <c r="A470" s="132"/>
      <c r="B470" s="128"/>
      <c r="C470" s="129"/>
      <c r="D470" s="130"/>
      <c r="E470" s="131"/>
      <c r="F470" s="92"/>
    </row>
    <row r="471" spans="2:6" ht="12.75">
      <c r="B471" s="128"/>
      <c r="C471" s="129"/>
      <c r="D471" s="130"/>
      <c r="E471" s="131"/>
      <c r="F471" s="92"/>
    </row>
    <row r="472" spans="2:6" ht="12.75">
      <c r="B472" s="128"/>
      <c r="C472" s="129"/>
      <c r="D472" s="130"/>
      <c r="E472" s="126"/>
      <c r="F472" s="98"/>
    </row>
    <row r="473" spans="2:6" ht="12.75">
      <c r="B473" s="128"/>
      <c r="C473" s="129"/>
      <c r="D473" s="130"/>
      <c r="E473" s="126"/>
      <c r="F473" s="98"/>
    </row>
    <row r="474" spans="2:6" ht="12.75">
      <c r="B474" s="128"/>
      <c r="C474" s="129"/>
      <c r="D474" s="130"/>
      <c r="E474" s="126"/>
      <c r="F474" s="98"/>
    </row>
    <row r="475" spans="2:6" ht="12.75">
      <c r="B475" s="128"/>
      <c r="C475" s="129"/>
      <c r="D475" s="130"/>
      <c r="E475" s="126"/>
      <c r="F475" s="98"/>
    </row>
    <row r="476" spans="2:6" ht="12.75">
      <c r="B476" s="128"/>
      <c r="C476" s="129"/>
      <c r="D476" s="130"/>
      <c r="E476" s="126"/>
      <c r="F476" s="98"/>
    </row>
    <row r="477" spans="2:6" ht="12.75">
      <c r="B477" s="128"/>
      <c r="C477" s="129"/>
      <c r="D477" s="130"/>
      <c r="E477" s="126"/>
      <c r="F477" s="98"/>
    </row>
    <row r="478" spans="2:6" ht="12.75">
      <c r="B478" s="128"/>
      <c r="C478" s="129"/>
      <c r="D478" s="130"/>
      <c r="E478" s="131"/>
      <c r="F478" s="92"/>
    </row>
    <row r="479" spans="1:6" ht="12.75">
      <c r="A479" s="132"/>
      <c r="B479" s="128"/>
      <c r="C479" s="129"/>
      <c r="D479" s="130"/>
      <c r="E479" s="131"/>
      <c r="F479" s="92"/>
    </row>
    <row r="480" spans="2:6" ht="12.75">
      <c r="B480" s="128"/>
      <c r="C480" s="129"/>
      <c r="D480" s="130"/>
      <c r="E480" s="126"/>
      <c r="F480" s="98"/>
    </row>
    <row r="481" spans="2:6" ht="12.75">
      <c r="B481" s="128"/>
      <c r="C481" s="129"/>
      <c r="D481" s="130"/>
      <c r="E481" s="126"/>
      <c r="F481" s="98"/>
    </row>
    <row r="482" spans="2:6" ht="12.75">
      <c r="B482" s="128"/>
      <c r="C482" s="129"/>
      <c r="D482" s="130"/>
      <c r="E482" s="126"/>
      <c r="F482" s="98"/>
    </row>
    <row r="483" spans="2:6" ht="12.75">
      <c r="B483" s="128"/>
      <c r="C483" s="129"/>
      <c r="D483" s="130"/>
      <c r="E483" s="126"/>
      <c r="F483" s="98"/>
    </row>
    <row r="484" spans="2:6" ht="12.75">
      <c r="B484" s="128"/>
      <c r="C484" s="129"/>
      <c r="D484" s="130"/>
      <c r="E484" s="131"/>
      <c r="F484" s="92"/>
    </row>
    <row r="485" spans="1:6" ht="12.75">
      <c r="A485" s="132"/>
      <c r="B485" s="128"/>
      <c r="C485" s="129"/>
      <c r="D485" s="130"/>
      <c r="E485" s="126"/>
      <c r="F485" s="98"/>
    </row>
    <row r="486" spans="2:6" ht="12.75">
      <c r="B486" s="128"/>
      <c r="C486" s="129"/>
      <c r="D486" s="130"/>
      <c r="E486" s="131"/>
      <c r="F486" s="92"/>
    </row>
    <row r="487" spans="1:6" ht="63" customHeight="1">
      <c r="A487" s="132"/>
      <c r="B487" s="128"/>
      <c r="C487" s="129"/>
      <c r="D487" s="130"/>
      <c r="E487" s="131"/>
      <c r="F487" s="92"/>
    </row>
    <row r="488" spans="2:6" ht="12.75">
      <c r="B488" s="128"/>
      <c r="C488" s="129"/>
      <c r="D488" s="130"/>
      <c r="E488" s="131"/>
      <c r="F488" s="92"/>
    </row>
    <row r="489" spans="2:6" ht="12.75">
      <c r="B489" s="128"/>
      <c r="C489" s="129"/>
      <c r="D489" s="130"/>
      <c r="E489" s="131"/>
      <c r="F489" s="92"/>
    </row>
    <row r="490" spans="2:6" ht="12.75">
      <c r="B490" s="128"/>
      <c r="C490" s="129"/>
      <c r="D490" s="130"/>
      <c r="E490" s="131"/>
      <c r="F490" s="92"/>
    </row>
    <row r="491" spans="2:6" ht="12.75">
      <c r="B491" s="128"/>
      <c r="C491" s="129"/>
      <c r="D491" s="130"/>
      <c r="E491" s="131"/>
      <c r="F491" s="92"/>
    </row>
    <row r="492" spans="2:6" ht="12.75">
      <c r="B492" s="128"/>
      <c r="C492" s="129"/>
      <c r="D492" s="130"/>
      <c r="E492" s="131"/>
      <c r="F492" s="92"/>
    </row>
    <row r="493" spans="2:6" ht="12.75">
      <c r="B493" s="128"/>
      <c r="C493" s="129"/>
      <c r="D493" s="130"/>
      <c r="E493" s="126"/>
      <c r="F493" s="98"/>
    </row>
    <row r="494" spans="2:6" ht="12.75">
      <c r="B494" s="128"/>
      <c r="C494" s="129"/>
      <c r="D494" s="130"/>
      <c r="E494" s="126"/>
      <c r="F494" s="98"/>
    </row>
    <row r="495" spans="2:6" ht="12.75">
      <c r="B495" s="128"/>
      <c r="C495" s="129"/>
      <c r="D495" s="130"/>
      <c r="E495" s="126"/>
      <c r="F495" s="98"/>
    </row>
    <row r="496" spans="2:6" ht="12.75">
      <c r="B496" s="128"/>
      <c r="C496" s="129"/>
      <c r="D496" s="130"/>
      <c r="E496" s="131"/>
      <c r="F496" s="92"/>
    </row>
    <row r="497" spans="2:6" ht="12.75">
      <c r="B497" s="128"/>
      <c r="C497" s="129"/>
      <c r="D497" s="130"/>
      <c r="E497" s="126"/>
      <c r="F497" s="98"/>
    </row>
    <row r="498" spans="2:6" ht="12.75">
      <c r="B498" s="128"/>
      <c r="C498" s="129"/>
      <c r="D498" s="130"/>
      <c r="E498" s="126"/>
      <c r="F498" s="98"/>
    </row>
    <row r="499" spans="2:6" ht="12.75">
      <c r="B499" s="128"/>
      <c r="C499" s="129"/>
      <c r="D499" s="130"/>
      <c r="E499" s="131"/>
      <c r="F499" s="92"/>
    </row>
    <row r="500" spans="2:6" ht="12.75">
      <c r="B500" s="128"/>
      <c r="C500" s="129"/>
      <c r="D500" s="130"/>
      <c r="E500" s="126"/>
      <c r="F500" s="98"/>
    </row>
    <row r="501" spans="2:6" ht="12.75">
      <c r="B501" s="128"/>
      <c r="C501" s="129"/>
      <c r="D501" s="130"/>
      <c r="E501" s="126"/>
      <c r="F501" s="98"/>
    </row>
    <row r="502" spans="2:6" ht="12.75">
      <c r="B502" s="128"/>
      <c r="C502" s="129"/>
      <c r="D502" s="130"/>
      <c r="E502" s="126"/>
      <c r="F502" s="98"/>
    </row>
    <row r="503" spans="2:6" ht="12.75">
      <c r="B503" s="128"/>
      <c r="C503" s="129"/>
      <c r="D503" s="130"/>
      <c r="E503" s="131"/>
      <c r="F503" s="92"/>
    </row>
    <row r="504" spans="2:6" ht="12.75">
      <c r="B504" s="128"/>
      <c r="C504" s="129"/>
      <c r="D504" s="130"/>
      <c r="E504" s="126"/>
      <c r="F504" s="98"/>
    </row>
    <row r="505" spans="2:6" ht="12.75">
      <c r="B505" s="128"/>
      <c r="C505" s="129"/>
      <c r="D505" s="130"/>
      <c r="E505" s="126"/>
      <c r="F505" s="98"/>
    </row>
    <row r="506" spans="2:6" ht="12.75">
      <c r="B506" s="128"/>
      <c r="C506" s="129"/>
      <c r="D506" s="130"/>
      <c r="E506" s="131"/>
      <c r="F506" s="92"/>
    </row>
    <row r="507" spans="2:6" ht="12.75">
      <c r="B507" s="128"/>
      <c r="C507" s="129"/>
      <c r="D507" s="130"/>
      <c r="E507" s="131"/>
      <c r="F507" s="92"/>
    </row>
    <row r="508" spans="2:6" ht="12.75">
      <c r="B508" s="128"/>
      <c r="C508" s="129"/>
      <c r="D508" s="130"/>
      <c r="E508" s="131"/>
      <c r="F508" s="92"/>
    </row>
    <row r="509" spans="2:6" ht="12.75">
      <c r="B509" s="128"/>
      <c r="C509" s="129"/>
      <c r="D509" s="130"/>
      <c r="E509" s="131"/>
      <c r="F509" s="92"/>
    </row>
    <row r="510" spans="2:6" ht="12.75">
      <c r="B510" s="128"/>
      <c r="C510" s="129"/>
      <c r="D510" s="130"/>
      <c r="E510" s="131"/>
      <c r="F510" s="92"/>
    </row>
    <row r="511" spans="1:6" ht="12.75">
      <c r="A511" s="132"/>
      <c r="B511" s="128"/>
      <c r="C511" s="129"/>
      <c r="D511" s="130"/>
      <c r="E511" s="131"/>
      <c r="F511" s="92"/>
    </row>
    <row r="512" spans="2:6" ht="12.75">
      <c r="B512" s="128"/>
      <c r="C512" s="129"/>
      <c r="D512" s="130"/>
      <c r="E512" s="131"/>
      <c r="F512" s="92"/>
    </row>
    <row r="513" spans="2:6" ht="12.75">
      <c r="B513" s="128"/>
      <c r="C513" s="129"/>
      <c r="D513" s="130"/>
      <c r="E513" s="131"/>
      <c r="F513" s="92"/>
    </row>
    <row r="514" spans="2:6" ht="12.75">
      <c r="B514" s="128"/>
      <c r="C514" s="129"/>
      <c r="D514" s="130"/>
      <c r="E514" s="131"/>
      <c r="F514" s="92"/>
    </row>
    <row r="515" spans="2:6" ht="12.75">
      <c r="B515" s="128"/>
      <c r="C515" s="129"/>
      <c r="D515" s="130"/>
      <c r="E515" s="131"/>
      <c r="F515" s="92"/>
    </row>
    <row r="516" spans="2:6" ht="12.75">
      <c r="B516" s="128"/>
      <c r="C516" s="129"/>
      <c r="D516" s="130"/>
      <c r="E516" s="126"/>
      <c r="F516" s="98"/>
    </row>
    <row r="517" spans="2:6" ht="12.75">
      <c r="B517" s="128"/>
      <c r="C517" s="129"/>
      <c r="D517" s="130"/>
      <c r="E517" s="131"/>
      <c r="F517" s="92"/>
    </row>
    <row r="518" spans="2:6" ht="12.75">
      <c r="B518" s="128"/>
      <c r="C518" s="129"/>
      <c r="D518" s="130"/>
      <c r="E518" s="131"/>
      <c r="F518" s="92"/>
    </row>
    <row r="519" spans="2:6" ht="12.75">
      <c r="B519" s="128"/>
      <c r="C519" s="129"/>
      <c r="D519" s="130"/>
      <c r="E519" s="126"/>
      <c r="F519" s="98"/>
    </row>
    <row r="520" spans="2:6" ht="12.75">
      <c r="B520" s="128"/>
      <c r="C520" s="129"/>
      <c r="D520" s="130"/>
      <c r="E520" s="131"/>
      <c r="F520" s="92"/>
    </row>
    <row r="521" spans="2:6" ht="12.75">
      <c r="B521" s="128"/>
      <c r="C521" s="129"/>
      <c r="D521" s="130"/>
      <c r="E521" s="131"/>
      <c r="F521" s="92"/>
    </row>
    <row r="522" spans="2:6" ht="12.75">
      <c r="B522" s="128"/>
      <c r="C522" s="129"/>
      <c r="D522" s="130"/>
      <c r="E522" s="126"/>
      <c r="F522" s="98"/>
    </row>
    <row r="523" spans="2:6" ht="12.75">
      <c r="B523" s="128"/>
      <c r="C523" s="129"/>
      <c r="D523" s="130"/>
      <c r="E523" s="126"/>
      <c r="F523" s="98"/>
    </row>
    <row r="524" spans="2:6" ht="12.75">
      <c r="B524" s="128"/>
      <c r="C524" s="129"/>
      <c r="D524" s="130"/>
      <c r="E524" s="131"/>
      <c r="F524" s="92"/>
    </row>
    <row r="525" spans="1:6" ht="12.75">
      <c r="A525" s="132"/>
      <c r="B525" s="128"/>
      <c r="C525" s="129"/>
      <c r="D525" s="130"/>
      <c r="E525" s="131"/>
      <c r="F525" s="92"/>
    </row>
    <row r="526" spans="2:6" ht="12.75">
      <c r="B526" s="128"/>
      <c r="C526" s="129"/>
      <c r="D526" s="130"/>
      <c r="E526" s="131"/>
      <c r="F526" s="92"/>
    </row>
    <row r="527" spans="2:6" ht="12.75">
      <c r="B527" s="128"/>
      <c r="C527" s="129"/>
      <c r="D527" s="130"/>
      <c r="E527" s="131"/>
      <c r="F527" s="92"/>
    </row>
    <row r="528" spans="2:6" ht="12.75">
      <c r="B528" s="128"/>
      <c r="C528" s="129"/>
      <c r="D528" s="130"/>
      <c r="E528" s="126"/>
      <c r="F528" s="98"/>
    </row>
    <row r="529" spans="2:6" ht="12.75">
      <c r="B529" s="128"/>
      <c r="C529" s="129"/>
      <c r="D529" s="130"/>
      <c r="E529" s="126"/>
      <c r="F529" s="98"/>
    </row>
    <row r="530" spans="2:6" ht="12.75">
      <c r="B530" s="128"/>
      <c r="C530" s="129"/>
      <c r="D530" s="130"/>
      <c r="E530" s="126"/>
      <c r="F530" s="98"/>
    </row>
    <row r="531" spans="2:6" ht="12.75">
      <c r="B531" s="128"/>
      <c r="C531" s="129"/>
      <c r="D531" s="130"/>
      <c r="E531" s="131"/>
      <c r="F531" s="92"/>
    </row>
    <row r="532" spans="2:6" ht="12.75">
      <c r="B532" s="128"/>
      <c r="C532" s="129"/>
      <c r="D532" s="130"/>
      <c r="E532" s="131"/>
      <c r="F532" s="92"/>
    </row>
    <row r="533" spans="2:6" ht="12.75">
      <c r="B533" s="128"/>
      <c r="C533" s="129"/>
      <c r="D533" s="130"/>
      <c r="E533" s="126"/>
      <c r="F533" s="98"/>
    </row>
    <row r="534" spans="2:6" ht="12.75">
      <c r="B534" s="128"/>
      <c r="C534" s="129"/>
      <c r="D534" s="130"/>
      <c r="E534" s="131"/>
      <c r="F534" s="92"/>
    </row>
    <row r="535" spans="2:6" ht="12.75">
      <c r="B535" s="128"/>
      <c r="C535" s="129"/>
      <c r="D535" s="130"/>
      <c r="E535" s="126"/>
      <c r="F535" s="98"/>
    </row>
    <row r="536" spans="2:6" ht="12.75">
      <c r="B536" s="128"/>
      <c r="C536" s="129"/>
      <c r="D536" s="130"/>
      <c r="E536" s="126"/>
      <c r="F536" s="98"/>
    </row>
    <row r="537" spans="2:6" ht="12.75">
      <c r="B537" s="128"/>
      <c r="C537" s="129"/>
      <c r="D537" s="130"/>
      <c r="E537" s="126"/>
      <c r="F537" s="98"/>
    </row>
    <row r="538" spans="2:6" ht="12.75">
      <c r="B538" s="128"/>
      <c r="C538" s="129"/>
      <c r="D538" s="130"/>
      <c r="E538" s="126"/>
      <c r="F538" s="98"/>
    </row>
    <row r="539" spans="2:6" ht="12.75">
      <c r="B539" s="128"/>
      <c r="C539" s="129"/>
      <c r="D539" s="130"/>
      <c r="E539" s="126"/>
      <c r="F539" s="98"/>
    </row>
    <row r="540" spans="2:6" ht="12.75">
      <c r="B540" s="128"/>
      <c r="C540" s="129"/>
      <c r="D540" s="130"/>
      <c r="E540" s="131"/>
      <c r="F540" s="92"/>
    </row>
    <row r="541" spans="2:6" ht="12.75">
      <c r="B541" s="128"/>
      <c r="C541" s="129"/>
      <c r="D541" s="130"/>
      <c r="E541" s="131"/>
      <c r="F541" s="92"/>
    </row>
    <row r="542" spans="2:6" ht="12.75">
      <c r="B542" s="128"/>
      <c r="C542" s="129"/>
      <c r="D542" s="130"/>
      <c r="E542" s="131"/>
      <c r="F542" s="92"/>
    </row>
    <row r="543" spans="2:6" ht="12.75">
      <c r="B543" s="128"/>
      <c r="C543" s="129"/>
      <c r="D543" s="130"/>
      <c r="E543" s="131"/>
      <c r="F543" s="92"/>
    </row>
    <row r="544" spans="2:6" ht="12.75">
      <c r="B544" s="128"/>
      <c r="C544" s="129"/>
      <c r="D544" s="130"/>
      <c r="E544" s="131"/>
      <c r="F544" s="92"/>
    </row>
    <row r="545" spans="1:6" ht="12.75">
      <c r="A545" s="132"/>
      <c r="B545" s="128"/>
      <c r="C545" s="129"/>
      <c r="D545" s="130"/>
      <c r="E545" s="131"/>
      <c r="F545" s="92"/>
    </row>
    <row r="546" spans="2:6" ht="12.75">
      <c r="B546" s="128"/>
      <c r="C546" s="129"/>
      <c r="D546" s="130"/>
      <c r="E546" s="131"/>
      <c r="F546" s="92"/>
    </row>
    <row r="547" spans="2:6" ht="12.75">
      <c r="B547" s="128"/>
      <c r="C547" s="129"/>
      <c r="D547" s="130"/>
      <c r="E547" s="131"/>
      <c r="F547" s="92"/>
    </row>
    <row r="548" spans="2:6" ht="12.75">
      <c r="B548" s="128"/>
      <c r="C548" s="129"/>
      <c r="D548" s="130"/>
      <c r="E548" s="131"/>
      <c r="F548" s="92"/>
    </row>
    <row r="549" spans="2:6" ht="12.75">
      <c r="B549" s="128"/>
      <c r="C549" s="129"/>
      <c r="D549" s="130"/>
      <c r="E549" s="131"/>
      <c r="F549" s="92"/>
    </row>
    <row r="550" spans="2:6" ht="12.75">
      <c r="B550" s="128"/>
      <c r="C550" s="129"/>
      <c r="D550" s="130"/>
      <c r="E550" s="131"/>
      <c r="F550" s="92"/>
    </row>
    <row r="551" spans="2:6" ht="12.75">
      <c r="B551" s="128"/>
      <c r="C551" s="129"/>
      <c r="D551" s="130"/>
      <c r="E551" s="126"/>
      <c r="F551" s="98"/>
    </row>
    <row r="552" spans="2:6" ht="12.75">
      <c r="B552" s="128"/>
      <c r="C552" s="129"/>
      <c r="D552" s="130"/>
      <c r="E552" s="126"/>
      <c r="F552" s="98"/>
    </row>
    <row r="553" spans="2:6" ht="12.75">
      <c r="B553" s="128"/>
      <c r="C553" s="129"/>
      <c r="D553" s="130"/>
      <c r="E553" s="131"/>
      <c r="F553" s="92"/>
    </row>
    <row r="554" spans="2:6" ht="12.75">
      <c r="B554" s="128"/>
      <c r="C554" s="129"/>
      <c r="D554" s="130"/>
      <c r="E554" s="126"/>
      <c r="F554" s="98"/>
    </row>
    <row r="555" spans="2:6" ht="12.75">
      <c r="B555" s="128"/>
      <c r="C555" s="129"/>
      <c r="D555" s="130"/>
      <c r="E555" s="126"/>
      <c r="F555" s="98"/>
    </row>
    <row r="556" spans="2:6" ht="12.75">
      <c r="B556" s="128"/>
      <c r="C556" s="129"/>
      <c r="D556" s="130"/>
      <c r="E556" s="131"/>
      <c r="F556" s="92"/>
    </row>
    <row r="557" spans="2:6" ht="12.75">
      <c r="B557" s="128"/>
      <c r="C557" s="129"/>
      <c r="D557" s="130"/>
      <c r="E557" s="131"/>
      <c r="F557" s="92"/>
    </row>
    <row r="558" spans="2:6" ht="12.75">
      <c r="B558" s="128"/>
      <c r="C558" s="129"/>
      <c r="D558" s="130"/>
      <c r="E558" s="131"/>
      <c r="F558" s="92"/>
    </row>
    <row r="559" spans="2:6" ht="12.75">
      <c r="B559" s="128"/>
      <c r="C559" s="129"/>
      <c r="D559" s="130"/>
      <c r="E559" s="131"/>
      <c r="F559" s="92"/>
    </row>
    <row r="560" spans="2:6" ht="12.75">
      <c r="B560" s="128"/>
      <c r="C560" s="129"/>
      <c r="D560" s="130"/>
      <c r="E560" s="131"/>
      <c r="F560" s="92"/>
    </row>
    <row r="561" spans="1:6" ht="12.75">
      <c r="A561" s="132"/>
      <c r="B561" s="128"/>
      <c r="C561" s="129"/>
      <c r="D561" s="130"/>
      <c r="E561" s="131"/>
      <c r="F561" s="92"/>
    </row>
    <row r="562" spans="2:6" ht="12.75">
      <c r="B562" s="128"/>
      <c r="C562" s="129"/>
      <c r="D562" s="130"/>
      <c r="E562" s="131"/>
      <c r="F562" s="92"/>
    </row>
    <row r="563" spans="2:6" ht="12.75">
      <c r="B563" s="128"/>
      <c r="C563" s="129"/>
      <c r="D563" s="130"/>
      <c r="E563" s="131"/>
      <c r="F563" s="92"/>
    </row>
    <row r="564" spans="2:6" ht="12.75">
      <c r="B564" s="128"/>
      <c r="C564" s="129"/>
      <c r="D564" s="130"/>
      <c r="E564" s="131"/>
      <c r="F564" s="92"/>
    </row>
    <row r="565" spans="2:6" ht="12.75">
      <c r="B565" s="128"/>
      <c r="C565" s="129"/>
      <c r="D565" s="130"/>
      <c r="E565" s="131"/>
      <c r="F565" s="92"/>
    </row>
    <row r="566" spans="2:6" ht="12.75">
      <c r="B566" s="128"/>
      <c r="C566" s="129"/>
      <c r="D566" s="130"/>
      <c r="E566" s="131"/>
      <c r="F566" s="92"/>
    </row>
    <row r="567" spans="2:6" ht="12.75">
      <c r="B567" s="128"/>
      <c r="C567" s="129"/>
      <c r="D567" s="130"/>
      <c r="E567" s="126"/>
      <c r="F567" s="98"/>
    </row>
    <row r="568" spans="2:6" ht="12.75">
      <c r="B568" s="128"/>
      <c r="C568" s="129"/>
      <c r="D568" s="130"/>
      <c r="E568" s="131"/>
      <c r="F568" s="92"/>
    </row>
    <row r="569" spans="2:6" ht="12.75">
      <c r="B569" s="128"/>
      <c r="C569" s="129"/>
      <c r="D569" s="130"/>
      <c r="E569" s="126"/>
      <c r="F569" s="98"/>
    </row>
    <row r="570" spans="2:6" ht="12.75">
      <c r="B570" s="128"/>
      <c r="C570" s="129"/>
      <c r="D570" s="130"/>
      <c r="E570" s="131"/>
      <c r="F570" s="92"/>
    </row>
    <row r="571" spans="2:6" ht="12.75">
      <c r="B571" s="128"/>
      <c r="C571" s="129"/>
      <c r="D571" s="130"/>
      <c r="E571" s="126"/>
      <c r="F571" s="98"/>
    </row>
    <row r="572" spans="2:6" ht="12.75">
      <c r="B572" s="128"/>
      <c r="C572" s="129"/>
      <c r="D572" s="130"/>
      <c r="E572" s="131"/>
      <c r="F572" s="92"/>
    </row>
    <row r="573" spans="2:6" ht="12.75">
      <c r="B573" s="128"/>
      <c r="C573" s="129"/>
      <c r="D573" s="130"/>
      <c r="E573" s="126"/>
      <c r="F573" s="98"/>
    </row>
    <row r="574" spans="2:6" ht="12.75">
      <c r="B574" s="128"/>
      <c r="C574" s="129"/>
      <c r="D574" s="130"/>
      <c r="E574" s="131"/>
      <c r="F574" s="92"/>
    </row>
    <row r="575" spans="2:6" ht="12.75">
      <c r="B575" s="128"/>
      <c r="C575" s="129"/>
      <c r="D575" s="130"/>
      <c r="E575" s="126"/>
      <c r="F575" s="98"/>
    </row>
    <row r="576" spans="2:6" ht="12.75">
      <c r="B576" s="128"/>
      <c r="C576" s="129"/>
      <c r="D576" s="130"/>
      <c r="E576" s="131"/>
      <c r="F576" s="92"/>
    </row>
    <row r="577" spans="2:6" ht="12.75">
      <c r="B577" s="128"/>
      <c r="C577" s="129"/>
      <c r="D577" s="130"/>
      <c r="E577" s="131"/>
      <c r="F577" s="92"/>
    </row>
    <row r="578" spans="2:6" ht="12.75">
      <c r="B578" s="128"/>
      <c r="C578" s="129"/>
      <c r="D578" s="130"/>
      <c r="E578" s="131"/>
      <c r="F578" s="92"/>
    </row>
    <row r="579" spans="2:6" ht="12.75">
      <c r="B579" s="128"/>
      <c r="C579" s="129"/>
      <c r="D579" s="130"/>
      <c r="E579" s="131"/>
      <c r="F579" s="92"/>
    </row>
    <row r="580" spans="2:6" ht="12.75">
      <c r="B580" s="128"/>
      <c r="C580" s="129"/>
      <c r="D580" s="130"/>
      <c r="E580" s="131"/>
      <c r="F580" s="92"/>
    </row>
    <row r="581" spans="2:6" ht="12.75">
      <c r="B581" s="128"/>
      <c r="C581" s="129"/>
      <c r="D581" s="130"/>
      <c r="E581" s="131"/>
      <c r="F581" s="92"/>
    </row>
    <row r="582" spans="2:6" ht="12.75">
      <c r="B582" s="128"/>
      <c r="C582" s="129"/>
      <c r="D582" s="130"/>
      <c r="E582" s="126"/>
      <c r="F582" s="98"/>
    </row>
    <row r="583" spans="2:6" ht="12.75">
      <c r="B583" s="128"/>
      <c r="C583" s="129"/>
      <c r="D583" s="130"/>
      <c r="E583" s="131"/>
      <c r="F583" s="92"/>
    </row>
    <row r="584" spans="2:6" ht="12.75">
      <c r="B584" s="128"/>
      <c r="C584" s="129"/>
      <c r="D584" s="130"/>
      <c r="E584" s="126"/>
      <c r="F584" s="98"/>
    </row>
    <row r="585" spans="2:6" ht="12.75">
      <c r="B585" s="128"/>
      <c r="C585" s="129"/>
      <c r="D585" s="130"/>
      <c r="E585" s="131"/>
      <c r="F585" s="92"/>
    </row>
    <row r="586" spans="2:6" ht="12.75">
      <c r="B586" s="128"/>
      <c r="C586" s="129"/>
      <c r="D586" s="130"/>
      <c r="E586" s="126"/>
      <c r="F586" s="98"/>
    </row>
    <row r="587" spans="2:6" ht="12.75">
      <c r="B587" s="128"/>
      <c r="C587" s="129"/>
      <c r="D587" s="130"/>
      <c r="E587" s="131"/>
      <c r="F587" s="92"/>
    </row>
    <row r="588" spans="2:6" ht="12.75">
      <c r="B588" s="128"/>
      <c r="C588" s="129"/>
      <c r="D588" s="130"/>
      <c r="E588" s="126"/>
      <c r="F588" s="98"/>
    </row>
    <row r="589" spans="2:6" ht="12.75">
      <c r="B589" s="128"/>
      <c r="C589" s="129"/>
      <c r="D589" s="130"/>
      <c r="E589" s="131"/>
      <c r="F589" s="92"/>
    </row>
    <row r="590" spans="2:6" ht="12.75">
      <c r="B590" s="128"/>
      <c r="C590" s="129"/>
      <c r="D590" s="130"/>
      <c r="E590" s="126"/>
      <c r="F590" s="98"/>
    </row>
    <row r="591" spans="2:6" ht="12.75">
      <c r="B591" s="128"/>
      <c r="C591" s="129"/>
      <c r="D591" s="130"/>
      <c r="E591" s="131"/>
      <c r="F591" s="92"/>
    </row>
    <row r="592" spans="2:6" ht="12.75">
      <c r="B592" s="128"/>
      <c r="C592" s="129"/>
      <c r="D592" s="130"/>
      <c r="E592" s="131"/>
      <c r="F592" s="92"/>
    </row>
    <row r="593" spans="2:6" ht="12.75">
      <c r="B593" s="128"/>
      <c r="C593" s="129"/>
      <c r="D593" s="130"/>
      <c r="E593" s="131"/>
      <c r="F593" s="92"/>
    </row>
    <row r="594" spans="2:6" ht="12.75">
      <c r="B594" s="128"/>
      <c r="C594" s="129"/>
      <c r="D594" s="130"/>
      <c r="E594" s="131"/>
      <c r="F594" s="92"/>
    </row>
    <row r="595" spans="2:6" ht="12.75">
      <c r="B595" s="128"/>
      <c r="C595" s="129"/>
      <c r="D595" s="130"/>
      <c r="E595" s="131"/>
      <c r="F595" s="92"/>
    </row>
    <row r="596" spans="1:6" ht="12.75">
      <c r="A596" s="132"/>
      <c r="B596" s="128"/>
      <c r="C596" s="129"/>
      <c r="D596" s="130"/>
      <c r="E596" s="131"/>
      <c r="F596" s="92"/>
    </row>
    <row r="597" spans="2:6" ht="12.75">
      <c r="B597" s="128"/>
      <c r="C597" s="129"/>
      <c r="D597" s="130"/>
      <c r="E597" s="126"/>
      <c r="F597" s="98"/>
    </row>
    <row r="598" spans="2:6" ht="12.75">
      <c r="B598" s="128"/>
      <c r="C598" s="129"/>
      <c r="D598" s="130"/>
      <c r="E598" s="131"/>
      <c r="F598" s="92"/>
    </row>
    <row r="599" spans="2:6" ht="12.75">
      <c r="B599" s="128"/>
      <c r="C599" s="129"/>
      <c r="D599" s="130"/>
      <c r="E599" s="131"/>
      <c r="F599" s="92"/>
    </row>
    <row r="600" spans="2:6" ht="12.75">
      <c r="B600" s="128"/>
      <c r="C600" s="129"/>
      <c r="D600" s="130"/>
      <c r="E600" s="131"/>
      <c r="F600" s="92"/>
    </row>
    <row r="601" spans="2:6" ht="12.75">
      <c r="B601" s="128"/>
      <c r="C601" s="129"/>
      <c r="D601" s="130"/>
      <c r="E601" s="131"/>
      <c r="F601" s="92"/>
    </row>
    <row r="602" spans="2:6" ht="12.75">
      <c r="B602" s="128"/>
      <c r="C602" s="129"/>
      <c r="D602" s="130"/>
      <c r="E602" s="131"/>
      <c r="F602" s="92"/>
    </row>
    <row r="603" spans="2:6" ht="12.75">
      <c r="B603" s="128"/>
      <c r="C603" s="129"/>
      <c r="D603" s="130"/>
      <c r="E603" s="131"/>
      <c r="F603" s="92"/>
    </row>
    <row r="604" spans="2:6" ht="12.75">
      <c r="B604" s="128"/>
      <c r="C604" s="129"/>
      <c r="D604" s="130"/>
      <c r="E604" s="126"/>
      <c r="F604" s="98"/>
    </row>
    <row r="605" spans="2:6" ht="12.75">
      <c r="B605" s="128"/>
      <c r="C605" s="129"/>
      <c r="D605" s="130"/>
      <c r="E605" s="131"/>
      <c r="F605" s="92"/>
    </row>
    <row r="606" spans="2:6" ht="12.75">
      <c r="B606" s="128"/>
      <c r="C606" s="129"/>
      <c r="D606" s="130"/>
      <c r="E606" s="131"/>
      <c r="F606" s="92"/>
    </row>
    <row r="607" spans="2:6" ht="12.75">
      <c r="B607" s="128"/>
      <c r="C607" s="129"/>
      <c r="D607" s="130"/>
      <c r="E607" s="131"/>
      <c r="F607" s="92"/>
    </row>
    <row r="608" spans="2:6" ht="12.75">
      <c r="B608" s="128"/>
      <c r="C608" s="129"/>
      <c r="D608" s="130"/>
      <c r="E608" s="131"/>
      <c r="F608" s="92"/>
    </row>
    <row r="609" spans="2:6" ht="12.75">
      <c r="B609" s="128"/>
      <c r="C609" s="129"/>
      <c r="D609" s="130"/>
      <c r="E609" s="131"/>
      <c r="F609" s="92"/>
    </row>
    <row r="610" spans="2:6" ht="12.75">
      <c r="B610" s="128"/>
      <c r="C610" s="129"/>
      <c r="D610" s="130"/>
      <c r="E610" s="131"/>
      <c r="F610" s="92"/>
    </row>
    <row r="611" spans="1:6" ht="51.75" customHeight="1">
      <c r="A611" s="132"/>
      <c r="B611" s="128"/>
      <c r="C611" s="129"/>
      <c r="D611" s="130"/>
      <c r="E611" s="126"/>
      <c r="F611" s="98"/>
    </row>
    <row r="612" spans="2:6" ht="12.75">
      <c r="B612" s="128"/>
      <c r="C612" s="129"/>
      <c r="D612" s="130"/>
      <c r="E612" s="131"/>
      <c r="F612" s="92"/>
    </row>
    <row r="613" spans="1:6" ht="12.75">
      <c r="A613" s="132"/>
      <c r="B613" s="128"/>
      <c r="C613" s="129"/>
      <c r="D613" s="130"/>
      <c r="E613" s="131"/>
      <c r="F613" s="92"/>
    </row>
    <row r="614" spans="2:6" ht="12.75">
      <c r="B614" s="128"/>
      <c r="C614" s="129"/>
      <c r="D614" s="130"/>
      <c r="E614" s="126"/>
      <c r="F614" s="98"/>
    </row>
    <row r="615" spans="2:6" ht="12.75">
      <c r="B615" s="128"/>
      <c r="C615" s="129"/>
      <c r="D615" s="130"/>
      <c r="E615" s="131"/>
      <c r="F615" s="92"/>
    </row>
    <row r="616" spans="2:6" ht="12.75">
      <c r="B616" s="128"/>
      <c r="C616" s="129"/>
      <c r="D616" s="130"/>
      <c r="E616" s="131"/>
      <c r="F616" s="92"/>
    </row>
    <row r="617" spans="2:6" ht="12.75">
      <c r="B617" s="128"/>
      <c r="C617" s="129"/>
      <c r="D617" s="130"/>
      <c r="E617" s="131"/>
      <c r="F617" s="92"/>
    </row>
    <row r="618" spans="2:6" ht="12.75">
      <c r="B618" s="128"/>
      <c r="C618" s="129"/>
      <c r="D618" s="130"/>
      <c r="E618" s="131"/>
      <c r="F618" s="92"/>
    </row>
    <row r="619" spans="1:6" ht="12.75">
      <c r="A619" s="132"/>
      <c r="B619" s="128"/>
      <c r="C619" s="129"/>
      <c r="D619" s="130"/>
      <c r="E619" s="126"/>
      <c r="F619" s="98"/>
    </row>
    <row r="620" spans="2:6" ht="12.75">
      <c r="B620" s="128"/>
      <c r="C620" s="129"/>
      <c r="D620" s="130"/>
      <c r="E620" s="131"/>
      <c r="F620" s="92"/>
    </row>
    <row r="621" spans="2:6" ht="12.75">
      <c r="B621" s="128"/>
      <c r="C621" s="129"/>
      <c r="D621" s="130"/>
      <c r="E621" s="131"/>
      <c r="F621" s="92"/>
    </row>
    <row r="622" spans="1:6" ht="12.75">
      <c r="A622" s="132"/>
      <c r="B622" s="128"/>
      <c r="C622" s="129"/>
      <c r="D622" s="130"/>
      <c r="E622" s="126"/>
      <c r="F622" s="98"/>
    </row>
    <row r="623" spans="2:6" ht="12.75">
      <c r="B623" s="128"/>
      <c r="C623" s="129"/>
      <c r="D623" s="130"/>
      <c r="E623" s="131"/>
      <c r="F623" s="92"/>
    </row>
    <row r="624" spans="2:6" ht="12.75">
      <c r="B624" s="135"/>
      <c r="C624" s="129"/>
      <c r="D624" s="130"/>
      <c r="E624" s="91"/>
      <c r="F624" s="92"/>
    </row>
    <row r="625" spans="2:6" ht="12.75">
      <c r="B625" s="128"/>
      <c r="C625" s="129"/>
      <c r="D625" s="130"/>
      <c r="E625" s="91"/>
      <c r="F625" s="92"/>
    </row>
    <row r="626" spans="2:6" ht="12.75">
      <c r="B626" s="128"/>
      <c r="C626" s="129"/>
      <c r="D626" s="130"/>
      <c r="E626" s="91"/>
      <c r="F626" s="92"/>
    </row>
    <row r="627" spans="2:6" ht="12.75">
      <c r="B627" s="128"/>
      <c r="C627" s="129"/>
      <c r="D627" s="130"/>
      <c r="E627" s="91"/>
      <c r="F627" s="92"/>
    </row>
    <row r="628" spans="1:6" ht="12.75">
      <c r="A628" s="136"/>
      <c r="B628" s="137"/>
      <c r="C628" s="138"/>
      <c r="D628" s="139"/>
      <c r="E628" s="91"/>
      <c r="F628" s="98"/>
    </row>
    <row r="629" spans="5:6" ht="12.75">
      <c r="E629" s="91"/>
      <c r="F629" s="92"/>
    </row>
    <row r="630" spans="1:6" ht="12.75">
      <c r="A630" s="132"/>
      <c r="B630" s="128"/>
      <c r="E630" s="91"/>
      <c r="F630" s="92"/>
    </row>
    <row r="631" spans="2:6" ht="13.5" customHeight="1">
      <c r="B631" s="128"/>
      <c r="E631" s="91"/>
      <c r="F631" s="92"/>
    </row>
    <row r="632" spans="2:6" ht="13.5" customHeight="1">
      <c r="B632" s="128"/>
      <c r="E632" s="91"/>
      <c r="F632" s="92"/>
    </row>
    <row r="633" spans="2:6" ht="13.5" customHeight="1">
      <c r="B633" s="128"/>
      <c r="E633" s="91"/>
      <c r="F633" s="92"/>
    </row>
    <row r="634" spans="2:6" ht="13.5" customHeight="1">
      <c r="B634" s="128"/>
      <c r="E634" s="91"/>
      <c r="F634" s="92"/>
    </row>
    <row r="635" spans="2:6" ht="13.5" customHeight="1">
      <c r="B635" s="128"/>
      <c r="E635" s="91"/>
      <c r="F635" s="92"/>
    </row>
    <row r="636" spans="2:6" ht="13.5" customHeight="1">
      <c r="B636" s="128"/>
      <c r="E636" s="91"/>
      <c r="F636" s="92"/>
    </row>
    <row r="637" spans="2:6" ht="13.5" customHeight="1">
      <c r="B637" s="128"/>
      <c r="E637" s="91"/>
      <c r="F637" s="92"/>
    </row>
    <row r="638" spans="2:6" ht="13.5" customHeight="1">
      <c r="B638" s="128"/>
      <c r="E638" s="126"/>
      <c r="F638" s="98"/>
    </row>
    <row r="639" spans="2:6" ht="13.5" customHeight="1">
      <c r="B639" s="128"/>
      <c r="E639" s="91"/>
      <c r="F639" s="92"/>
    </row>
    <row r="640" spans="2:6" ht="13.5" customHeight="1">
      <c r="B640" s="128"/>
      <c r="E640" s="91"/>
      <c r="F640" s="92"/>
    </row>
    <row r="641" spans="2:6" ht="13.5" customHeight="1">
      <c r="B641" s="128"/>
      <c r="E641" s="91"/>
      <c r="F641" s="92"/>
    </row>
    <row r="642" spans="2:6" ht="13.5" customHeight="1">
      <c r="B642" s="128"/>
      <c r="E642" s="91"/>
      <c r="F642" s="92"/>
    </row>
    <row r="643" spans="1:6" ht="13.5" customHeight="1">
      <c r="A643" s="132"/>
      <c r="B643" s="128"/>
      <c r="E643" s="91"/>
      <c r="F643" s="92"/>
    </row>
    <row r="644" spans="2:6" ht="13.5" customHeight="1">
      <c r="B644" s="128"/>
      <c r="E644" s="91"/>
      <c r="F644" s="92"/>
    </row>
    <row r="645" spans="2:6" ht="13.5" customHeight="1">
      <c r="B645" s="128"/>
      <c r="E645" s="91"/>
      <c r="F645" s="92"/>
    </row>
    <row r="646" spans="2:6" ht="13.5" customHeight="1">
      <c r="B646" s="128"/>
      <c r="E646" s="91"/>
      <c r="F646" s="92"/>
    </row>
    <row r="647" spans="2:6" ht="13.5" customHeight="1">
      <c r="B647" s="128"/>
      <c r="E647" s="91"/>
      <c r="F647" s="92"/>
    </row>
    <row r="648" spans="2:6" ht="13.5" customHeight="1">
      <c r="B648" s="128"/>
      <c r="E648" s="91"/>
      <c r="F648" s="92"/>
    </row>
    <row r="649" spans="2:6" ht="13.5" customHeight="1">
      <c r="B649" s="128"/>
      <c r="E649" s="91"/>
      <c r="F649" s="92"/>
    </row>
    <row r="650" spans="2:6" ht="13.5" customHeight="1">
      <c r="B650" s="128"/>
      <c r="E650" s="91"/>
      <c r="F650" s="92"/>
    </row>
    <row r="651" spans="2:6" ht="13.5" customHeight="1">
      <c r="B651" s="128"/>
      <c r="E651" s="126"/>
      <c r="F651" s="98"/>
    </row>
    <row r="652" spans="2:6" ht="13.5" customHeight="1">
      <c r="B652" s="128"/>
      <c r="E652" s="91"/>
      <c r="F652" s="92"/>
    </row>
    <row r="653" spans="2:6" ht="13.5" customHeight="1">
      <c r="B653" s="128"/>
      <c r="E653" s="91"/>
      <c r="F653" s="92"/>
    </row>
    <row r="654" spans="2:6" ht="13.5" customHeight="1">
      <c r="B654" s="128"/>
      <c r="E654" s="91"/>
      <c r="F654" s="92"/>
    </row>
    <row r="655" spans="2:6" ht="13.5" customHeight="1">
      <c r="B655" s="128"/>
      <c r="E655" s="91"/>
      <c r="F655" s="92"/>
    </row>
    <row r="656" spans="1:6" ht="13.5" customHeight="1">
      <c r="A656" s="132"/>
      <c r="B656" s="128"/>
      <c r="E656" s="91"/>
      <c r="F656" s="92"/>
    </row>
    <row r="657" spans="2:6" ht="13.5" customHeight="1">
      <c r="B657" s="128"/>
      <c r="E657" s="91"/>
      <c r="F657" s="92"/>
    </row>
    <row r="658" spans="2:6" ht="13.5" customHeight="1">
      <c r="B658" s="128"/>
      <c r="E658" s="91"/>
      <c r="F658" s="92"/>
    </row>
    <row r="659" spans="2:6" ht="13.5" customHeight="1">
      <c r="B659" s="128"/>
      <c r="E659" s="91"/>
      <c r="F659" s="92"/>
    </row>
    <row r="660" spans="2:6" ht="13.5" customHeight="1">
      <c r="B660" s="128"/>
      <c r="E660" s="126"/>
      <c r="F660" s="98"/>
    </row>
    <row r="661" spans="2:6" ht="13.5" customHeight="1">
      <c r="B661" s="128"/>
      <c r="E661" s="91"/>
      <c r="F661" s="92"/>
    </row>
    <row r="662" spans="2:6" ht="13.5" customHeight="1">
      <c r="B662" s="128"/>
      <c r="E662" s="91"/>
      <c r="F662" s="92"/>
    </row>
    <row r="663" spans="2:6" ht="13.5" customHeight="1">
      <c r="B663" s="128"/>
      <c r="E663" s="91"/>
      <c r="F663" s="92"/>
    </row>
    <row r="664" spans="2:6" ht="13.5" customHeight="1">
      <c r="B664" s="128"/>
      <c r="E664" s="91"/>
      <c r="F664" s="92"/>
    </row>
    <row r="665" spans="1:6" ht="13.5" customHeight="1">
      <c r="A665" s="132"/>
      <c r="B665" s="128"/>
      <c r="E665" s="91"/>
      <c r="F665" s="92"/>
    </row>
    <row r="666" spans="2:6" ht="13.5" customHeight="1">
      <c r="B666" s="128"/>
      <c r="E666" s="91"/>
      <c r="F666" s="92"/>
    </row>
    <row r="667" spans="2:6" ht="13.5" customHeight="1">
      <c r="B667" s="128"/>
      <c r="E667" s="126"/>
      <c r="F667" s="98"/>
    </row>
    <row r="668" spans="2:6" ht="13.5" customHeight="1">
      <c r="B668" s="128"/>
      <c r="E668" s="126"/>
      <c r="F668" s="98"/>
    </row>
    <row r="669" spans="2:6" ht="13.5" customHeight="1">
      <c r="B669" s="128"/>
      <c r="E669" s="126"/>
      <c r="F669" s="98"/>
    </row>
    <row r="670" spans="2:6" ht="13.5" customHeight="1">
      <c r="B670" s="128"/>
      <c r="E670" s="126"/>
      <c r="F670" s="98"/>
    </row>
    <row r="671" spans="2:6" ht="13.5" customHeight="1">
      <c r="B671" s="128"/>
      <c r="E671" s="91"/>
      <c r="F671" s="92"/>
    </row>
    <row r="672" spans="2:6" ht="13.5" customHeight="1">
      <c r="B672" s="128"/>
      <c r="E672" s="91"/>
      <c r="F672" s="92"/>
    </row>
    <row r="673" spans="2:6" ht="13.5" customHeight="1">
      <c r="B673" s="128"/>
      <c r="E673" s="91"/>
      <c r="F673" s="92"/>
    </row>
    <row r="674" spans="2:6" ht="13.5" customHeight="1">
      <c r="B674" s="128"/>
      <c r="E674" s="91"/>
      <c r="F674" s="92"/>
    </row>
    <row r="675" spans="2:6" ht="13.5" customHeight="1">
      <c r="B675" s="128"/>
      <c r="E675" s="91"/>
      <c r="F675" s="92"/>
    </row>
    <row r="676" spans="2:6" ht="13.5" customHeight="1">
      <c r="B676" s="128"/>
      <c r="E676" s="91"/>
      <c r="F676" s="92"/>
    </row>
    <row r="677" spans="1:6" ht="13.5" customHeight="1">
      <c r="A677" s="132"/>
      <c r="B677" s="128"/>
      <c r="E677" s="91"/>
      <c r="F677" s="92"/>
    </row>
    <row r="678" spans="2:6" ht="13.5" customHeight="1">
      <c r="B678" s="128"/>
      <c r="E678" s="91"/>
      <c r="F678" s="92"/>
    </row>
    <row r="679" spans="2:6" ht="13.5" customHeight="1">
      <c r="B679" s="128"/>
      <c r="E679" s="126"/>
      <c r="F679" s="98"/>
    </row>
    <row r="680" spans="2:6" ht="13.5" customHeight="1">
      <c r="B680" s="128"/>
      <c r="E680" s="91"/>
      <c r="F680" s="92"/>
    </row>
    <row r="681" spans="2:6" ht="13.5" customHeight="1">
      <c r="B681" s="128"/>
      <c r="E681" s="91"/>
      <c r="F681" s="92"/>
    </row>
    <row r="682" spans="2:6" ht="13.5" customHeight="1">
      <c r="B682" s="128"/>
      <c r="E682" s="91"/>
      <c r="F682" s="92"/>
    </row>
    <row r="683" spans="2:6" ht="13.5" customHeight="1">
      <c r="B683" s="128"/>
      <c r="E683" s="91"/>
      <c r="F683" s="92"/>
    </row>
    <row r="684" spans="2:6" ht="13.5" customHeight="1">
      <c r="B684" s="128"/>
      <c r="E684" s="91"/>
      <c r="F684" s="92"/>
    </row>
    <row r="685" spans="2:6" ht="13.5" customHeight="1">
      <c r="B685" s="128"/>
      <c r="E685" s="91"/>
      <c r="F685" s="92"/>
    </row>
    <row r="686" spans="1:6" ht="13.5" customHeight="1">
      <c r="A686" s="132"/>
      <c r="B686" s="128"/>
      <c r="E686" s="91"/>
      <c r="F686" s="92"/>
    </row>
    <row r="687" spans="2:6" ht="13.5" customHeight="1">
      <c r="B687" s="128"/>
      <c r="E687" s="126"/>
      <c r="F687" s="98"/>
    </row>
    <row r="688" spans="2:6" ht="13.5" customHeight="1">
      <c r="B688" s="128"/>
      <c r="E688" s="126"/>
      <c r="F688" s="98"/>
    </row>
    <row r="689" spans="2:6" ht="13.5" customHeight="1">
      <c r="B689" s="128"/>
      <c r="E689" s="126"/>
      <c r="F689" s="98"/>
    </row>
    <row r="690" spans="2:6" ht="13.5" customHeight="1">
      <c r="B690" s="128"/>
      <c r="E690" s="126"/>
      <c r="F690" s="98"/>
    </row>
    <row r="691" spans="2:6" ht="13.5" customHeight="1">
      <c r="B691" s="128"/>
      <c r="E691" s="91"/>
      <c r="F691" s="92"/>
    </row>
    <row r="692" spans="1:6" ht="13.5" customHeight="1">
      <c r="A692" s="132"/>
      <c r="B692" s="128"/>
      <c r="E692" s="91"/>
      <c r="F692" s="92"/>
    </row>
    <row r="693" spans="2:6" ht="13.5" customHeight="1">
      <c r="B693" s="128"/>
      <c r="E693" s="126"/>
      <c r="F693" s="98"/>
    </row>
    <row r="694" spans="2:6" ht="13.5" customHeight="1">
      <c r="B694" s="128"/>
      <c r="E694" s="91"/>
      <c r="F694" s="92"/>
    </row>
    <row r="695" spans="1:6" ht="13.5" customHeight="1">
      <c r="A695" s="132"/>
      <c r="B695" s="128"/>
      <c r="E695" s="91"/>
      <c r="F695" s="92"/>
    </row>
    <row r="696" spans="2:6" ht="13.5" customHeight="1">
      <c r="B696" s="128"/>
      <c r="E696" s="126"/>
      <c r="F696" s="98"/>
    </row>
    <row r="697" spans="2:6" ht="13.5" customHeight="1">
      <c r="B697" s="128"/>
      <c r="E697" s="126"/>
      <c r="F697" s="98"/>
    </row>
    <row r="698" spans="2:6" ht="13.5" customHeight="1">
      <c r="B698" s="128"/>
      <c r="E698" s="126"/>
      <c r="F698" s="98"/>
    </row>
    <row r="699" spans="2:6" ht="13.5" customHeight="1">
      <c r="B699" s="128"/>
      <c r="E699" s="126"/>
      <c r="F699" s="98"/>
    </row>
    <row r="700" spans="2:6" ht="13.5" customHeight="1">
      <c r="B700" s="128"/>
      <c r="E700" s="91"/>
      <c r="F700" s="92"/>
    </row>
    <row r="701" spans="1:6" ht="13.5" customHeight="1">
      <c r="A701" s="132"/>
      <c r="B701" s="128"/>
      <c r="E701" s="126"/>
      <c r="F701" s="98"/>
    </row>
    <row r="702" spans="2:6" ht="13.5" customHeight="1">
      <c r="B702" s="128"/>
      <c r="E702" s="91"/>
      <c r="F702" s="92"/>
    </row>
    <row r="703" spans="1:6" ht="13.5" customHeight="1">
      <c r="A703" s="132"/>
      <c r="B703" s="128"/>
      <c r="E703" s="91"/>
      <c r="F703" s="92"/>
    </row>
    <row r="704" spans="2:6" ht="13.5" customHeight="1">
      <c r="B704" s="128"/>
      <c r="E704" s="126"/>
      <c r="F704" s="98"/>
    </row>
    <row r="705" spans="2:6" ht="13.5" customHeight="1">
      <c r="B705" s="128"/>
      <c r="E705" s="126"/>
      <c r="F705" s="98"/>
    </row>
    <row r="706" spans="2:6" ht="13.5" customHeight="1">
      <c r="B706" s="128"/>
      <c r="E706" s="91"/>
      <c r="F706" s="92"/>
    </row>
    <row r="707" spans="1:6" ht="13.5" customHeight="1">
      <c r="A707" s="132"/>
      <c r="B707" s="128"/>
      <c r="E707" s="126"/>
      <c r="F707" s="98"/>
    </row>
    <row r="708" spans="2:6" ht="13.5" customHeight="1">
      <c r="B708" s="128"/>
      <c r="E708" s="91"/>
      <c r="F708" s="92"/>
    </row>
    <row r="709" spans="1:6" ht="12.75">
      <c r="A709" s="136"/>
      <c r="B709" s="128"/>
      <c r="C709" s="138"/>
      <c r="D709" s="139"/>
      <c r="E709" s="91"/>
      <c r="F709" s="98"/>
    </row>
    <row r="710" spans="2:6" ht="12.75">
      <c r="B710" s="128"/>
      <c r="E710" s="91"/>
      <c r="F710" s="92"/>
    </row>
    <row r="711" spans="1:6" ht="12.75">
      <c r="A711" s="132"/>
      <c r="B711" s="128"/>
      <c r="E711" s="91"/>
      <c r="F711" s="92"/>
    </row>
    <row r="712" spans="2:6" ht="12.75">
      <c r="B712" s="128"/>
      <c r="E712" s="91"/>
      <c r="F712" s="92"/>
    </row>
    <row r="713" spans="2:6" ht="12.75">
      <c r="B713" s="128"/>
      <c r="E713" s="91"/>
      <c r="F713" s="92"/>
    </row>
    <row r="714" spans="2:6" ht="12.75">
      <c r="B714" s="128"/>
      <c r="E714" s="91"/>
      <c r="F714" s="98"/>
    </row>
    <row r="715" spans="2:6" ht="12.75">
      <c r="B715" s="128"/>
      <c r="E715" s="91"/>
      <c r="F715" s="92"/>
    </row>
    <row r="716" spans="1:6" ht="12.75">
      <c r="A716" s="132"/>
      <c r="B716" s="128"/>
      <c r="E716" s="91"/>
      <c r="F716" s="92"/>
    </row>
    <row r="717" spans="1:6" ht="12.75">
      <c r="A717" s="132"/>
      <c r="B717" s="128"/>
      <c r="E717" s="91"/>
      <c r="F717" s="92"/>
    </row>
    <row r="718" spans="2:6" ht="12.75">
      <c r="B718" s="128"/>
      <c r="E718" s="91"/>
      <c r="F718" s="92"/>
    </row>
    <row r="719" spans="2:6" ht="12.75">
      <c r="B719" s="128"/>
      <c r="E719" s="126"/>
      <c r="F719" s="98"/>
    </row>
    <row r="720" spans="1:6" s="78" customFormat="1" ht="12.75">
      <c r="A720" s="127"/>
      <c r="B720" s="128"/>
      <c r="C720" s="141"/>
      <c r="D720" s="142"/>
      <c r="E720" s="91"/>
      <c r="F720" s="92"/>
    </row>
    <row r="721" spans="2:6" ht="12.75">
      <c r="B721" s="128"/>
      <c r="E721" s="91"/>
      <c r="F721" s="92"/>
    </row>
    <row r="722" spans="2:6" ht="12.75">
      <c r="B722" s="128"/>
      <c r="E722" s="91"/>
      <c r="F722" s="98"/>
    </row>
    <row r="723" spans="2:6" ht="12.75">
      <c r="B723" s="128"/>
      <c r="E723" s="91"/>
      <c r="F723" s="92"/>
    </row>
    <row r="724" spans="1:6" ht="12.75">
      <c r="A724" s="132"/>
      <c r="B724" s="128"/>
      <c r="E724" s="91"/>
      <c r="F724" s="92"/>
    </row>
    <row r="725" spans="2:6" ht="12.75">
      <c r="B725" s="128"/>
      <c r="E725" s="91"/>
      <c r="F725" s="98"/>
    </row>
    <row r="726" spans="1:6" ht="12.75">
      <c r="A726" s="132"/>
      <c r="B726" s="128"/>
      <c r="E726" s="91"/>
      <c r="F726" s="92"/>
    </row>
    <row r="727" spans="1:6" ht="12.75">
      <c r="A727" s="132"/>
      <c r="B727" s="128"/>
      <c r="E727" s="91"/>
      <c r="F727" s="92"/>
    </row>
    <row r="728" spans="2:6" ht="12.75">
      <c r="B728" s="128"/>
      <c r="E728" s="91"/>
      <c r="F728" s="98"/>
    </row>
    <row r="729" spans="2:6" ht="12.75">
      <c r="B729" s="128"/>
      <c r="E729" s="126"/>
      <c r="F729" s="98"/>
    </row>
    <row r="730" spans="2:6" ht="12.75">
      <c r="B730" s="128"/>
      <c r="E730" s="91"/>
      <c r="F730" s="92"/>
    </row>
    <row r="731" spans="1:6" ht="12.75">
      <c r="A731" s="132"/>
      <c r="B731" s="128"/>
      <c r="E731" s="91"/>
      <c r="F731" s="92"/>
    </row>
    <row r="732" spans="2:6" ht="12.75">
      <c r="B732" s="128"/>
      <c r="E732" s="91"/>
      <c r="F732" s="98"/>
    </row>
    <row r="733" spans="2:6" ht="12.75">
      <c r="B733" s="128"/>
      <c r="E733" s="91"/>
      <c r="F733" s="98"/>
    </row>
    <row r="734" spans="2:6" ht="12.75">
      <c r="B734" s="128"/>
      <c r="E734" s="91"/>
      <c r="F734" s="92"/>
    </row>
    <row r="735" spans="2:6" ht="12.75">
      <c r="B735" s="128"/>
      <c r="E735" s="91"/>
      <c r="F735" s="92"/>
    </row>
    <row r="736" spans="1:6" ht="12.75">
      <c r="A736" s="132"/>
      <c r="B736" s="128"/>
      <c r="E736" s="91"/>
      <c r="F736" s="92"/>
    </row>
    <row r="737" spans="2:6" ht="12.75">
      <c r="B737" s="128"/>
      <c r="E737" s="126"/>
      <c r="F737" s="98"/>
    </row>
    <row r="738" spans="2:6" ht="12.75">
      <c r="B738" s="128"/>
      <c r="E738" s="91"/>
      <c r="F738" s="92"/>
    </row>
    <row r="739" spans="1:6" ht="12.75">
      <c r="A739" s="132"/>
      <c r="B739" s="128"/>
      <c r="E739" s="126"/>
      <c r="F739" s="98"/>
    </row>
    <row r="740" spans="2:6" ht="12.75">
      <c r="B740" s="128"/>
      <c r="E740" s="91"/>
      <c r="F740" s="92"/>
    </row>
    <row r="741" spans="2:6" ht="12.75">
      <c r="B741" s="128"/>
      <c r="E741" s="91"/>
      <c r="F741" s="92"/>
    </row>
    <row r="742" spans="1:6" ht="12.75">
      <c r="A742" s="132"/>
      <c r="B742" s="128"/>
      <c r="E742" s="126"/>
      <c r="F742" s="98"/>
    </row>
    <row r="743" spans="2:6" ht="12.75">
      <c r="B743" s="128"/>
      <c r="E743" s="91"/>
      <c r="F743" s="92"/>
    </row>
  </sheetData>
  <sheetProtection/>
  <printOptions/>
  <pageMargins left="0.7480314960629921" right="0.7480314960629921" top="0.4330708661417323" bottom="0.4330708661417323" header="0" footer="0"/>
  <pageSetup horizontalDpi="600" verticalDpi="600" orientation="portrait" paperSize="9" scale="85" r:id="rId1"/>
  <headerFooter alignWithMargins="0">
    <oddFooter>&amp;L&amp;F, &amp;A&amp;R&amp;P/&amp;N</oddFooter>
  </headerFooter>
</worksheet>
</file>

<file path=xl/worksheets/sheet12.xml><?xml version="1.0" encoding="utf-8"?>
<worksheet xmlns="http://schemas.openxmlformats.org/spreadsheetml/2006/main" xmlns:r="http://schemas.openxmlformats.org/officeDocument/2006/relationships">
  <sheetPr>
    <tabColor rgb="FFC00000"/>
  </sheetPr>
  <dimension ref="A1:J12"/>
  <sheetViews>
    <sheetView view="pageBreakPreview"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J35" sqref="J35:J36"/>
    </sheetView>
  </sheetViews>
  <sheetFormatPr defaultColWidth="9.140625" defaultRowHeight="15"/>
  <cols>
    <col min="1" max="1" width="4.28125" style="80" customWidth="1"/>
    <col min="2" max="2" width="50.140625" style="80" customWidth="1"/>
    <col min="3" max="3" width="7.140625" style="80" customWidth="1"/>
    <col min="4" max="4" width="8.7109375" style="80" customWidth="1"/>
    <col min="5" max="5" width="11.28125" style="80" customWidth="1"/>
    <col min="6" max="6" width="14.140625" style="81" customWidth="1"/>
    <col min="7" max="16384" width="9.140625" style="80" customWidth="1"/>
  </cols>
  <sheetData>
    <row r="1" spans="1:7" s="49" customFormat="1" ht="12.75">
      <c r="A1" s="42" t="s">
        <v>259</v>
      </c>
      <c r="B1" s="43" t="s">
        <v>297</v>
      </c>
      <c r="C1" s="44"/>
      <c r="D1" s="45"/>
      <c r="E1" s="46"/>
      <c r="F1" s="47">
        <f>SUBTOTAL(9,F5:F10)</f>
        <v>0</v>
      </c>
      <c r="G1" s="48"/>
    </row>
    <row r="2" spans="1:7" s="49" customFormat="1" ht="12.75">
      <c r="A2" s="50"/>
      <c r="B2" s="51"/>
      <c r="C2" s="52"/>
      <c r="D2" s="52"/>
      <c r="E2" s="53"/>
      <c r="F2" s="54"/>
      <c r="G2" s="48"/>
    </row>
    <row r="3" spans="1:6" s="61" customFormat="1" ht="12.75">
      <c r="A3" s="55"/>
      <c r="B3" s="56" t="s">
        <v>4</v>
      </c>
      <c r="C3" s="57" t="s">
        <v>5</v>
      </c>
      <c r="D3" s="58" t="s">
        <v>8</v>
      </c>
      <c r="E3" s="59" t="s">
        <v>6</v>
      </c>
      <c r="F3" s="60" t="s">
        <v>7</v>
      </c>
    </row>
    <row r="4" spans="1:7" s="61" customFormat="1" ht="12.75">
      <c r="A4" s="55"/>
      <c r="B4" s="62"/>
      <c r="C4" s="52"/>
      <c r="D4" s="52"/>
      <c r="E4" s="53"/>
      <c r="F4" s="54"/>
      <c r="G4" s="63"/>
    </row>
    <row r="5" spans="1:10" s="73" customFormat="1" ht="25.5">
      <c r="A5" s="64">
        <f>MAX($A$4:A4)+1</f>
        <v>1</v>
      </c>
      <c r="B5" s="65" t="s">
        <v>142</v>
      </c>
      <c r="C5" s="66" t="s">
        <v>0</v>
      </c>
      <c r="D5" s="67">
        <v>1</v>
      </c>
      <c r="E5" s="68"/>
      <c r="F5" s="69">
        <f>+E5*D5</f>
        <v>0</v>
      </c>
      <c r="G5" s="70"/>
      <c r="H5" s="71"/>
      <c r="I5" s="72"/>
      <c r="J5" s="72"/>
    </row>
    <row r="6" spans="1:10" s="73" customFormat="1" ht="12.75">
      <c r="A6" s="55"/>
      <c r="B6" s="65"/>
      <c r="C6" s="66"/>
      <c r="D6" s="67"/>
      <c r="E6" s="74"/>
      <c r="F6" s="69"/>
      <c r="G6" s="70"/>
      <c r="H6" s="71"/>
      <c r="I6" s="72"/>
      <c r="J6" s="72"/>
    </row>
    <row r="7" spans="1:7" s="77" customFormat="1" ht="12.75">
      <c r="A7" s="64">
        <f>MAX($A$4:A6)+1</f>
        <v>2</v>
      </c>
      <c r="B7" s="75" t="s">
        <v>97</v>
      </c>
      <c r="C7" s="76" t="s">
        <v>0</v>
      </c>
      <c r="D7" s="67">
        <v>1</v>
      </c>
      <c r="E7" s="68"/>
      <c r="F7" s="69">
        <f>+E7*D7</f>
        <v>0</v>
      </c>
      <c r="G7" s="70"/>
    </row>
    <row r="8" spans="1:7" s="77" customFormat="1" ht="12.75">
      <c r="A8" s="55"/>
      <c r="B8" s="75"/>
      <c r="C8" s="76"/>
      <c r="D8" s="67"/>
      <c r="E8" s="74"/>
      <c r="F8" s="69"/>
      <c r="G8" s="78"/>
    </row>
    <row r="9" spans="1:7" s="77" customFormat="1" ht="12.75">
      <c r="A9" s="64">
        <f>MAX($A$4:A8)+1</f>
        <v>3</v>
      </c>
      <c r="B9" s="75" t="s">
        <v>143</v>
      </c>
      <c r="C9" s="66" t="s">
        <v>144</v>
      </c>
      <c r="D9" s="79">
        <v>1</v>
      </c>
      <c r="E9" s="68"/>
      <c r="F9" s="69">
        <f>+D9*E9</f>
        <v>0</v>
      </c>
      <c r="G9" s="70"/>
    </row>
    <row r="10" spans="7:8" ht="12.75">
      <c r="G10" s="82"/>
      <c r="H10" s="82"/>
    </row>
    <row r="11" spans="7:8" ht="12.75">
      <c r="G11" s="82"/>
      <c r="H11" s="82"/>
    </row>
    <row r="12" spans="7:8" ht="12.75">
      <c r="G12" s="82"/>
      <c r="H12" s="82"/>
    </row>
  </sheetData>
  <sheetProtection/>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C363"/>
  <sheetViews>
    <sheetView tabSelected="1" view="pageBreakPreview" zoomScaleSheetLayoutView="100" zoomScalePageLayoutView="0" workbookViewId="0" topLeftCell="A1">
      <selection activeCell="B9" sqref="B8:B9"/>
    </sheetView>
  </sheetViews>
  <sheetFormatPr defaultColWidth="9.00390625" defaultRowHeight="15"/>
  <cols>
    <col min="1" max="1" width="9.00390625" style="234" customWidth="1"/>
    <col min="2" max="2" width="64.421875" style="128" customWidth="1"/>
    <col min="3" max="5" width="9.00390625" style="77" customWidth="1"/>
    <col min="6" max="6" width="11.57421875" style="77" customWidth="1"/>
    <col min="7" max="16384" width="9.00390625" style="77" customWidth="1"/>
  </cols>
  <sheetData>
    <row r="1" spans="1:3" s="49" customFormat="1" ht="12.75">
      <c r="A1" s="42"/>
      <c r="B1" s="227" t="s">
        <v>98</v>
      </c>
      <c r="C1" s="48"/>
    </row>
    <row r="2" spans="1:3" s="49" customFormat="1" ht="12.75">
      <c r="A2" s="50"/>
      <c r="B2" s="228"/>
      <c r="C2" s="48"/>
    </row>
    <row r="3" spans="1:2" s="61" customFormat="1" ht="25.5">
      <c r="A3" s="55"/>
      <c r="B3" s="228" t="s">
        <v>99</v>
      </c>
    </row>
    <row r="4" spans="1:2" s="61" customFormat="1" ht="12.75">
      <c r="A4" s="55"/>
      <c r="B4" s="228"/>
    </row>
    <row r="5" spans="1:2" s="61" customFormat="1" ht="76.5">
      <c r="A5" s="55"/>
      <c r="B5" s="228" t="s">
        <v>298</v>
      </c>
    </row>
    <row r="6" spans="1:2" ht="12.75">
      <c r="A6" s="127"/>
      <c r="B6" s="229"/>
    </row>
    <row r="7" spans="1:2" ht="63.75">
      <c r="A7" s="230" t="s">
        <v>100</v>
      </c>
      <c r="B7" s="140" t="s">
        <v>101</v>
      </c>
    </row>
    <row r="8" spans="1:2" ht="12.75">
      <c r="A8" s="230"/>
      <c r="B8" s="215"/>
    </row>
    <row r="9" spans="1:2" ht="38.25">
      <c r="A9" s="230" t="s">
        <v>102</v>
      </c>
      <c r="B9" s="140" t="s">
        <v>103</v>
      </c>
    </row>
    <row r="10" ht="12.75">
      <c r="A10" s="230"/>
    </row>
    <row r="11" spans="1:2" ht="63.75">
      <c r="A11" s="230" t="s">
        <v>104</v>
      </c>
      <c r="B11" s="140" t="s">
        <v>126</v>
      </c>
    </row>
    <row r="12" ht="12.75">
      <c r="A12" s="230"/>
    </row>
    <row r="13" spans="1:2" ht="25.5">
      <c r="A13" s="230" t="s">
        <v>105</v>
      </c>
      <c r="B13" s="140" t="s">
        <v>106</v>
      </c>
    </row>
    <row r="14" ht="12.75">
      <c r="A14" s="230"/>
    </row>
    <row r="15" spans="1:2" ht="51">
      <c r="A15" s="230" t="s">
        <v>107</v>
      </c>
      <c r="B15" s="140" t="s">
        <v>108</v>
      </c>
    </row>
    <row r="16" ht="12.75">
      <c r="A16" s="230"/>
    </row>
    <row r="17" spans="1:2" ht="51">
      <c r="A17" s="230" t="s">
        <v>109</v>
      </c>
      <c r="B17" s="140" t="s">
        <v>110</v>
      </c>
    </row>
    <row r="18" ht="12.75">
      <c r="A18" s="230"/>
    </row>
    <row r="19" spans="1:2" ht="76.5">
      <c r="A19" s="230" t="s">
        <v>111</v>
      </c>
      <c r="B19" s="140" t="s">
        <v>127</v>
      </c>
    </row>
    <row r="20" ht="12.75">
      <c r="A20" s="230"/>
    </row>
    <row r="21" spans="1:2" ht="25.5">
      <c r="A21" s="230" t="s">
        <v>112</v>
      </c>
      <c r="B21" s="140" t="s">
        <v>113</v>
      </c>
    </row>
    <row r="22" ht="12.75">
      <c r="A22" s="230"/>
    </row>
    <row r="23" spans="1:2" ht="25.5">
      <c r="A23" s="230" t="s">
        <v>114</v>
      </c>
      <c r="B23" s="140" t="s">
        <v>115</v>
      </c>
    </row>
    <row r="24" ht="12.75">
      <c r="A24" s="230"/>
    </row>
    <row r="25" spans="1:2" ht="12.75">
      <c r="A25" s="230" t="s">
        <v>116</v>
      </c>
      <c r="B25" s="140" t="s">
        <v>117</v>
      </c>
    </row>
    <row r="26" ht="12.75">
      <c r="A26" s="230"/>
    </row>
    <row r="27" spans="1:2" ht="38.25">
      <c r="A27" s="230" t="s">
        <v>118</v>
      </c>
      <c r="B27" s="140" t="s">
        <v>119</v>
      </c>
    </row>
    <row r="28" ht="12.75">
      <c r="A28" s="230"/>
    </row>
    <row r="29" spans="1:2" ht="12.75">
      <c r="A29" s="230" t="s">
        <v>120</v>
      </c>
      <c r="B29" s="140" t="s">
        <v>121</v>
      </c>
    </row>
    <row r="30" ht="12.75">
      <c r="A30" s="230"/>
    </row>
    <row r="31" spans="1:2" ht="12.75">
      <c r="A31" s="230" t="s">
        <v>122</v>
      </c>
      <c r="B31" s="231" t="s">
        <v>123</v>
      </c>
    </row>
    <row r="32" spans="1:2" ht="12.75">
      <c r="A32" s="230"/>
      <c r="B32" s="225"/>
    </row>
    <row r="33" spans="1:2" ht="51">
      <c r="A33" s="136" t="s">
        <v>124</v>
      </c>
      <c r="B33" s="232" t="s">
        <v>10</v>
      </c>
    </row>
    <row r="34" spans="1:2" ht="12.75">
      <c r="A34" s="230"/>
      <c r="B34" s="233"/>
    </row>
    <row r="35" spans="1:2" ht="38.25">
      <c r="A35" s="136" t="s">
        <v>125</v>
      </c>
      <c r="B35" s="232" t="s">
        <v>11</v>
      </c>
    </row>
    <row r="36" ht="12.75">
      <c r="B36" s="223"/>
    </row>
    <row r="37" spans="1:2" ht="12.75">
      <c r="A37" s="235"/>
      <c r="B37" s="223"/>
    </row>
    <row r="38" ht="12.75">
      <c r="B38" s="223"/>
    </row>
    <row r="39" ht="12.75">
      <c r="B39" s="223"/>
    </row>
    <row r="40" ht="12.75">
      <c r="B40" s="223"/>
    </row>
    <row r="41" ht="12.75">
      <c r="B41" s="223"/>
    </row>
    <row r="42" ht="12.75">
      <c r="B42" s="223"/>
    </row>
    <row r="43" ht="12.75">
      <c r="B43" s="223"/>
    </row>
    <row r="44" ht="12.75">
      <c r="B44" s="223"/>
    </row>
    <row r="45" ht="12.75">
      <c r="B45" s="223"/>
    </row>
    <row r="46" ht="12.75">
      <c r="B46" s="223"/>
    </row>
    <row r="47" ht="12.75">
      <c r="B47" s="223"/>
    </row>
    <row r="48" ht="12.75">
      <c r="B48" s="223"/>
    </row>
    <row r="49" ht="12.75">
      <c r="B49" s="223"/>
    </row>
    <row r="50" ht="12.75">
      <c r="B50" s="223"/>
    </row>
    <row r="51" ht="12.75">
      <c r="B51" s="223"/>
    </row>
    <row r="52" spans="1:2" ht="12.75">
      <c r="A52" s="235"/>
      <c r="B52" s="223"/>
    </row>
    <row r="53" ht="12.75">
      <c r="B53" s="223"/>
    </row>
    <row r="54" ht="12.75">
      <c r="B54" s="223"/>
    </row>
    <row r="55" ht="12.75">
      <c r="B55" s="223"/>
    </row>
    <row r="56" ht="12.75">
      <c r="B56" s="223"/>
    </row>
    <row r="57" ht="12.75">
      <c r="B57" s="223"/>
    </row>
    <row r="58" spans="1:2" ht="12.75">
      <c r="A58" s="235"/>
      <c r="B58" s="223"/>
    </row>
    <row r="59" ht="12.75">
      <c r="B59" s="223"/>
    </row>
    <row r="60" ht="12.75">
      <c r="B60" s="223"/>
    </row>
    <row r="61" ht="12.75">
      <c r="B61" s="223"/>
    </row>
    <row r="62" ht="12.75">
      <c r="B62" s="223"/>
    </row>
    <row r="63" ht="12.75">
      <c r="B63" s="223"/>
    </row>
    <row r="64" ht="12.75">
      <c r="B64" s="223"/>
    </row>
    <row r="65" ht="12.75">
      <c r="B65" s="223"/>
    </row>
    <row r="66" spans="1:2" ht="12.75">
      <c r="A66" s="235"/>
      <c r="B66" s="223"/>
    </row>
    <row r="67" ht="12.75">
      <c r="B67" s="223"/>
    </row>
    <row r="68" ht="12.75">
      <c r="B68" s="223"/>
    </row>
    <row r="69" ht="12.75">
      <c r="B69" s="223"/>
    </row>
    <row r="70" ht="12.75">
      <c r="B70" s="223"/>
    </row>
    <row r="71" spans="1:2" ht="12.75">
      <c r="A71" s="235"/>
      <c r="B71" s="223"/>
    </row>
    <row r="72" ht="12.75">
      <c r="B72" s="223"/>
    </row>
    <row r="73" ht="12.75">
      <c r="B73" s="223"/>
    </row>
    <row r="74" ht="12.75">
      <c r="B74" s="223"/>
    </row>
    <row r="75" spans="1:2" ht="12.75">
      <c r="A75" s="235"/>
      <c r="B75" s="223"/>
    </row>
    <row r="76" ht="12.75">
      <c r="B76" s="223"/>
    </row>
    <row r="77" spans="1:2" ht="12.75">
      <c r="A77" s="235"/>
      <c r="B77" s="223"/>
    </row>
    <row r="78" ht="12.75">
      <c r="B78" s="223"/>
    </row>
    <row r="79" ht="12.75">
      <c r="B79" s="223"/>
    </row>
    <row r="80" ht="12.75">
      <c r="B80" s="223"/>
    </row>
    <row r="81" ht="12.75">
      <c r="B81" s="223"/>
    </row>
    <row r="82" ht="12.75">
      <c r="B82" s="223"/>
    </row>
    <row r="83" ht="12.75">
      <c r="B83" s="223"/>
    </row>
    <row r="84" ht="12.75">
      <c r="B84" s="223"/>
    </row>
    <row r="85" ht="12.75">
      <c r="B85" s="223"/>
    </row>
    <row r="86" ht="12.75">
      <c r="B86" s="223"/>
    </row>
    <row r="87" spans="1:2" ht="12.75">
      <c r="A87" s="235"/>
      <c r="B87" s="223"/>
    </row>
    <row r="88" ht="12.75">
      <c r="B88" s="223"/>
    </row>
    <row r="89" ht="12.75">
      <c r="B89" s="223"/>
    </row>
    <row r="90" spans="1:2" ht="12.75">
      <c r="A90" s="235"/>
      <c r="B90" s="223"/>
    </row>
    <row r="91" ht="12.75">
      <c r="B91" s="223"/>
    </row>
    <row r="92" ht="12.75">
      <c r="B92" s="223"/>
    </row>
    <row r="93" ht="12.75">
      <c r="B93" s="223"/>
    </row>
    <row r="94" ht="12.75">
      <c r="B94" s="223"/>
    </row>
    <row r="95" ht="12.75">
      <c r="B95" s="223"/>
    </row>
    <row r="96" ht="12.75">
      <c r="B96" s="223"/>
    </row>
    <row r="97" ht="12.75">
      <c r="B97" s="223"/>
    </row>
    <row r="98" ht="12.75">
      <c r="B98" s="223"/>
    </row>
    <row r="99" spans="1:2" ht="12.75">
      <c r="A99" s="235"/>
      <c r="B99" s="223"/>
    </row>
    <row r="100" ht="12.75">
      <c r="B100" s="223"/>
    </row>
    <row r="101" ht="12.75">
      <c r="B101" s="223"/>
    </row>
    <row r="102" ht="12.75">
      <c r="B102" s="223"/>
    </row>
    <row r="103" ht="12.75">
      <c r="B103" s="223"/>
    </row>
    <row r="104" ht="12.75">
      <c r="B104" s="223"/>
    </row>
    <row r="105" spans="1:2" ht="12.75">
      <c r="A105" s="235"/>
      <c r="B105" s="223"/>
    </row>
    <row r="106" ht="12.75">
      <c r="B106" s="223"/>
    </row>
    <row r="107" spans="1:2" ht="12.75">
      <c r="A107" s="235"/>
      <c r="B107" s="223"/>
    </row>
    <row r="108" ht="12.75">
      <c r="B108" s="223"/>
    </row>
    <row r="109" ht="12.75">
      <c r="B109" s="223"/>
    </row>
    <row r="110" ht="12.75">
      <c r="B110" s="223"/>
    </row>
    <row r="111" ht="12.75">
      <c r="B111" s="223"/>
    </row>
    <row r="112" ht="12.75">
      <c r="B112" s="223"/>
    </row>
    <row r="113" ht="12.75">
      <c r="B113" s="223"/>
    </row>
    <row r="114" ht="12.75">
      <c r="B114" s="223"/>
    </row>
    <row r="115" ht="12.75">
      <c r="B115" s="223"/>
    </row>
    <row r="116" ht="12.75">
      <c r="B116" s="223"/>
    </row>
    <row r="117" ht="12.75">
      <c r="B117" s="223"/>
    </row>
    <row r="118" ht="12.75">
      <c r="B118" s="223"/>
    </row>
    <row r="119" ht="12.75">
      <c r="B119" s="223"/>
    </row>
    <row r="120" ht="12.75">
      <c r="B120" s="223"/>
    </row>
    <row r="121" ht="12.75">
      <c r="B121" s="223"/>
    </row>
    <row r="122" ht="12.75">
      <c r="B122" s="223"/>
    </row>
    <row r="123" ht="12.75">
      <c r="B123" s="223"/>
    </row>
    <row r="124" ht="12.75">
      <c r="B124" s="223"/>
    </row>
    <row r="125" ht="12.75">
      <c r="B125" s="223"/>
    </row>
    <row r="126" ht="12.75">
      <c r="B126" s="223"/>
    </row>
    <row r="127" ht="12.75">
      <c r="B127" s="223"/>
    </row>
    <row r="128" ht="12.75">
      <c r="B128" s="223"/>
    </row>
    <row r="129" ht="12.75">
      <c r="B129" s="223"/>
    </row>
    <row r="130" ht="12.75">
      <c r="B130" s="223"/>
    </row>
    <row r="131" spans="1:2" ht="12.75">
      <c r="A131" s="235"/>
      <c r="B131" s="223"/>
    </row>
    <row r="132" ht="12.75">
      <c r="B132" s="223"/>
    </row>
    <row r="133" ht="12.75">
      <c r="B133" s="223"/>
    </row>
    <row r="134" ht="12.75">
      <c r="B134" s="223"/>
    </row>
    <row r="135" ht="12.75">
      <c r="B135" s="223"/>
    </row>
    <row r="136" ht="12.75">
      <c r="B136" s="223"/>
    </row>
    <row r="137" ht="12.75">
      <c r="B137" s="223"/>
    </row>
    <row r="138" ht="12.75">
      <c r="B138" s="223"/>
    </row>
    <row r="139" ht="12.75">
      <c r="B139" s="223"/>
    </row>
    <row r="140" ht="12.75">
      <c r="B140" s="223"/>
    </row>
    <row r="141" ht="12.75">
      <c r="B141" s="223"/>
    </row>
    <row r="142" ht="12.75">
      <c r="B142" s="223"/>
    </row>
    <row r="143" ht="12.75">
      <c r="B143" s="223"/>
    </row>
    <row r="144" ht="12.75">
      <c r="B144" s="223"/>
    </row>
    <row r="145" spans="1:2" ht="12.75">
      <c r="A145" s="235"/>
      <c r="B145" s="223"/>
    </row>
    <row r="146" ht="12.75">
      <c r="B146" s="223"/>
    </row>
    <row r="147" ht="12.75">
      <c r="B147" s="223"/>
    </row>
    <row r="148" ht="12.75">
      <c r="B148" s="223"/>
    </row>
    <row r="149" ht="12.75">
      <c r="B149" s="223"/>
    </row>
    <row r="150" ht="12.75">
      <c r="B150" s="223"/>
    </row>
    <row r="151" ht="12.75">
      <c r="B151" s="223"/>
    </row>
    <row r="152" ht="12.75">
      <c r="B152" s="223"/>
    </row>
    <row r="153" ht="12.75">
      <c r="B153" s="223"/>
    </row>
    <row r="154" ht="12.75">
      <c r="B154" s="223"/>
    </row>
    <row r="155" ht="12.75">
      <c r="B155" s="223"/>
    </row>
    <row r="156" ht="12.75">
      <c r="B156" s="223"/>
    </row>
    <row r="157" ht="12.75">
      <c r="B157" s="223"/>
    </row>
    <row r="158" ht="12.75">
      <c r="B158" s="223"/>
    </row>
    <row r="159" ht="12.75">
      <c r="B159" s="223"/>
    </row>
    <row r="160" ht="12.75">
      <c r="B160" s="223"/>
    </row>
    <row r="161" ht="12.75">
      <c r="B161" s="223"/>
    </row>
    <row r="162" ht="12.75">
      <c r="B162" s="223"/>
    </row>
    <row r="163" ht="12.75">
      <c r="B163" s="223"/>
    </row>
    <row r="164" ht="12.75">
      <c r="B164" s="223"/>
    </row>
    <row r="165" spans="1:2" ht="12.75">
      <c r="A165" s="235"/>
      <c r="B165" s="223"/>
    </row>
    <row r="166" ht="12.75">
      <c r="B166" s="223"/>
    </row>
    <row r="167" ht="12.75">
      <c r="B167" s="223"/>
    </row>
    <row r="168" ht="12.75">
      <c r="B168" s="223"/>
    </row>
    <row r="169" ht="12.75">
      <c r="B169" s="223"/>
    </row>
    <row r="170" ht="12.75">
      <c r="B170" s="223"/>
    </row>
    <row r="171" ht="12.75">
      <c r="B171" s="223"/>
    </row>
    <row r="172" ht="12.75">
      <c r="B172" s="223"/>
    </row>
    <row r="173" ht="12.75">
      <c r="B173" s="223"/>
    </row>
    <row r="174" ht="12.75">
      <c r="B174" s="223"/>
    </row>
    <row r="175" ht="12.75">
      <c r="B175" s="223"/>
    </row>
    <row r="176" ht="12.75">
      <c r="B176" s="223"/>
    </row>
    <row r="177" ht="12.75">
      <c r="B177" s="223"/>
    </row>
    <row r="178" ht="12.75">
      <c r="B178" s="223"/>
    </row>
    <row r="179" ht="12.75">
      <c r="B179" s="223"/>
    </row>
    <row r="180" ht="12.75">
      <c r="B180" s="223"/>
    </row>
    <row r="181" spans="1:2" ht="12.75">
      <c r="A181" s="235"/>
      <c r="B181" s="223"/>
    </row>
    <row r="182" ht="12.75">
      <c r="B182" s="223"/>
    </row>
    <row r="183" ht="12.75">
      <c r="B183" s="223"/>
    </row>
    <row r="184" ht="12.75">
      <c r="B184" s="223"/>
    </row>
    <row r="185" ht="12.75">
      <c r="B185" s="223"/>
    </row>
    <row r="186" ht="12.75">
      <c r="B186" s="223"/>
    </row>
    <row r="187" ht="12.75">
      <c r="B187" s="223"/>
    </row>
    <row r="188" ht="12.75">
      <c r="B188" s="223"/>
    </row>
    <row r="189" ht="12.75">
      <c r="B189" s="223"/>
    </row>
    <row r="190" ht="12.75">
      <c r="B190" s="223"/>
    </row>
    <row r="191" ht="12.75">
      <c r="B191" s="223"/>
    </row>
    <row r="192" ht="12.75">
      <c r="B192" s="223"/>
    </row>
    <row r="193" ht="12.75">
      <c r="B193" s="223"/>
    </row>
    <row r="194" ht="12.75">
      <c r="B194" s="223"/>
    </row>
    <row r="195" ht="12.75">
      <c r="B195" s="223"/>
    </row>
    <row r="196" ht="12.75">
      <c r="B196" s="223"/>
    </row>
    <row r="197" ht="12.75">
      <c r="B197" s="223"/>
    </row>
    <row r="198" ht="12.75">
      <c r="B198" s="223"/>
    </row>
    <row r="199" ht="12.75">
      <c r="B199" s="223"/>
    </row>
    <row r="200" ht="12.75">
      <c r="B200" s="223"/>
    </row>
    <row r="201" ht="12.75">
      <c r="B201" s="223"/>
    </row>
    <row r="202" ht="12.75">
      <c r="B202" s="223"/>
    </row>
    <row r="203" ht="12.75">
      <c r="B203" s="223"/>
    </row>
    <row r="204" ht="12.75">
      <c r="B204" s="223"/>
    </row>
    <row r="205" ht="12.75">
      <c r="B205" s="223"/>
    </row>
    <row r="206" ht="12.75">
      <c r="B206" s="223"/>
    </row>
    <row r="207" ht="12.75">
      <c r="B207" s="223"/>
    </row>
    <row r="208" ht="12.75">
      <c r="B208" s="223"/>
    </row>
    <row r="209" ht="12.75">
      <c r="B209" s="223"/>
    </row>
    <row r="210" ht="12.75">
      <c r="B210" s="223"/>
    </row>
    <row r="211" ht="12.75">
      <c r="B211" s="223"/>
    </row>
    <row r="212" ht="12.75">
      <c r="B212" s="223"/>
    </row>
    <row r="213" ht="12.75">
      <c r="B213" s="223"/>
    </row>
    <row r="214" ht="12.75">
      <c r="B214" s="223"/>
    </row>
    <row r="215" ht="12.75">
      <c r="B215" s="223"/>
    </row>
    <row r="216" spans="1:2" ht="12.75">
      <c r="A216" s="235"/>
      <c r="B216" s="223"/>
    </row>
    <row r="217" ht="12.75">
      <c r="B217" s="223"/>
    </row>
    <row r="218" ht="12.75">
      <c r="B218" s="223"/>
    </row>
    <row r="219" ht="12.75">
      <c r="B219" s="223"/>
    </row>
    <row r="220" ht="12.75">
      <c r="B220" s="223"/>
    </row>
    <row r="221" ht="12.75">
      <c r="B221" s="223"/>
    </row>
    <row r="222" ht="12.75">
      <c r="B222" s="223"/>
    </row>
    <row r="223" ht="12.75">
      <c r="B223" s="223"/>
    </row>
    <row r="224" ht="12.75">
      <c r="B224" s="223"/>
    </row>
    <row r="225" ht="12.75">
      <c r="B225" s="223"/>
    </row>
    <row r="226" ht="12.75">
      <c r="B226" s="223"/>
    </row>
    <row r="227" ht="12.75">
      <c r="B227" s="223"/>
    </row>
    <row r="228" ht="12.75">
      <c r="B228" s="223"/>
    </row>
    <row r="229" ht="12.75">
      <c r="B229" s="223"/>
    </row>
    <row r="230" ht="12.75">
      <c r="B230" s="223"/>
    </row>
    <row r="231" spans="1:2" ht="12.75">
      <c r="A231" s="235"/>
      <c r="B231" s="223"/>
    </row>
    <row r="232" ht="12.75">
      <c r="B232" s="223"/>
    </row>
    <row r="233" spans="1:2" ht="12.75">
      <c r="A233" s="235"/>
      <c r="B233" s="223"/>
    </row>
    <row r="234" ht="12.75">
      <c r="B234" s="223"/>
    </row>
    <row r="235" ht="12.75">
      <c r="B235" s="223"/>
    </row>
    <row r="236" ht="12.75">
      <c r="B236" s="223"/>
    </row>
    <row r="237" ht="12.75">
      <c r="B237" s="223"/>
    </row>
    <row r="238" ht="12.75">
      <c r="B238" s="223"/>
    </row>
    <row r="239" spans="1:2" ht="12.75">
      <c r="A239" s="235"/>
      <c r="B239" s="223"/>
    </row>
    <row r="240" ht="12.75">
      <c r="B240" s="223"/>
    </row>
    <row r="241" ht="12.75">
      <c r="B241" s="223"/>
    </row>
    <row r="242" spans="1:2" ht="12.75">
      <c r="A242" s="235"/>
      <c r="B242" s="223"/>
    </row>
    <row r="243" ht="12.75">
      <c r="B243" s="223"/>
    </row>
    <row r="244" ht="12.75">
      <c r="B244" s="225"/>
    </row>
    <row r="245" ht="12.75">
      <c r="B245" s="223"/>
    </row>
    <row r="246" ht="12.75">
      <c r="B246" s="223"/>
    </row>
    <row r="247" ht="12.75">
      <c r="B247" s="223"/>
    </row>
    <row r="248" spans="1:2" ht="12.75">
      <c r="A248" s="236"/>
      <c r="B248" s="137"/>
    </row>
    <row r="250" spans="1:2" ht="12.75">
      <c r="A250" s="235"/>
      <c r="B250" s="223"/>
    </row>
    <row r="251" ht="12.75">
      <c r="B251" s="223"/>
    </row>
    <row r="252" ht="12.75">
      <c r="B252" s="223"/>
    </row>
    <row r="253" ht="12.75">
      <c r="B253" s="223"/>
    </row>
    <row r="254" ht="12.75">
      <c r="B254" s="223"/>
    </row>
    <row r="255" ht="12.75">
      <c r="B255" s="223"/>
    </row>
    <row r="256" ht="12.75">
      <c r="B256" s="223"/>
    </row>
    <row r="257" ht="12.75">
      <c r="B257" s="223"/>
    </row>
    <row r="258" ht="12.75">
      <c r="B258" s="223"/>
    </row>
    <row r="259" ht="12.75">
      <c r="B259" s="223"/>
    </row>
    <row r="260" ht="12.75">
      <c r="B260" s="223"/>
    </row>
    <row r="261" ht="12.75">
      <c r="B261" s="223"/>
    </row>
    <row r="262" ht="12.75">
      <c r="B262" s="223"/>
    </row>
    <row r="263" spans="1:2" ht="12.75">
      <c r="A263" s="235"/>
      <c r="B263" s="223"/>
    </row>
    <row r="264" ht="12.75">
      <c r="B264" s="223"/>
    </row>
    <row r="265" ht="12.75">
      <c r="B265" s="223"/>
    </row>
    <row r="266" ht="12.75">
      <c r="B266" s="223"/>
    </row>
    <row r="267" ht="12.75">
      <c r="B267" s="223"/>
    </row>
    <row r="268" ht="12.75">
      <c r="B268" s="223"/>
    </row>
    <row r="269" ht="12.75">
      <c r="B269" s="223"/>
    </row>
    <row r="270" ht="12.75">
      <c r="B270" s="223"/>
    </row>
    <row r="271" ht="12.75">
      <c r="B271" s="223"/>
    </row>
    <row r="272" ht="12.75">
      <c r="B272" s="223"/>
    </row>
    <row r="273" ht="12.75">
      <c r="B273" s="223"/>
    </row>
    <row r="274" ht="12.75">
      <c r="B274" s="223"/>
    </row>
    <row r="275" ht="12.75">
      <c r="B275" s="223"/>
    </row>
    <row r="276" spans="1:2" ht="12.75">
      <c r="A276" s="235"/>
      <c r="B276" s="223"/>
    </row>
    <row r="277" ht="12.75">
      <c r="B277" s="223"/>
    </row>
    <row r="278" ht="12.75">
      <c r="B278" s="223"/>
    </row>
    <row r="279" ht="12.75">
      <c r="B279" s="223"/>
    </row>
    <row r="280" ht="12.75">
      <c r="B280" s="223"/>
    </row>
    <row r="281" ht="12.75">
      <c r="B281" s="223"/>
    </row>
    <row r="282" ht="12.75">
      <c r="B282" s="223"/>
    </row>
    <row r="283" ht="12.75">
      <c r="B283" s="223"/>
    </row>
    <row r="284" ht="12.75">
      <c r="B284" s="223"/>
    </row>
    <row r="285" spans="1:2" ht="12.75">
      <c r="A285" s="235"/>
      <c r="B285" s="223"/>
    </row>
    <row r="286" ht="12.75">
      <c r="B286" s="223"/>
    </row>
    <row r="287" ht="12.75">
      <c r="B287" s="223"/>
    </row>
    <row r="288" ht="12.75">
      <c r="B288" s="223"/>
    </row>
    <row r="289" ht="12.75">
      <c r="B289" s="223"/>
    </row>
    <row r="290" ht="12.75">
      <c r="B290" s="223"/>
    </row>
    <row r="291" ht="12.75">
      <c r="B291" s="223"/>
    </row>
    <row r="292" ht="12.75">
      <c r="B292" s="223"/>
    </row>
    <row r="293" ht="12.75">
      <c r="B293" s="223"/>
    </row>
    <row r="294" ht="12.75">
      <c r="B294" s="223"/>
    </row>
    <row r="295" ht="12.75">
      <c r="B295" s="223"/>
    </row>
    <row r="296" ht="12.75">
      <c r="B296" s="223"/>
    </row>
    <row r="297" spans="1:2" ht="12.75">
      <c r="A297" s="235"/>
      <c r="B297" s="223"/>
    </row>
    <row r="298" ht="12.75">
      <c r="B298" s="223"/>
    </row>
    <row r="299" ht="12.75">
      <c r="B299" s="223"/>
    </row>
    <row r="300" ht="12.75">
      <c r="B300" s="223"/>
    </row>
    <row r="301" ht="12.75">
      <c r="B301" s="223"/>
    </row>
    <row r="302" ht="12.75">
      <c r="B302" s="223"/>
    </row>
    <row r="303" ht="12.75">
      <c r="B303" s="223"/>
    </row>
    <row r="304" ht="12.75">
      <c r="B304" s="223"/>
    </row>
    <row r="305" ht="12.75">
      <c r="B305" s="223"/>
    </row>
    <row r="306" spans="1:2" ht="12.75">
      <c r="A306" s="235"/>
      <c r="B306" s="223"/>
    </row>
    <row r="307" ht="12.75">
      <c r="B307" s="223"/>
    </row>
    <row r="308" ht="12.75">
      <c r="B308" s="223"/>
    </row>
    <row r="309" ht="12.75">
      <c r="B309" s="223"/>
    </row>
    <row r="310" ht="12.75">
      <c r="B310" s="223"/>
    </row>
    <row r="311" ht="12.75">
      <c r="B311" s="223"/>
    </row>
    <row r="312" spans="1:2" ht="12.75">
      <c r="A312" s="235"/>
      <c r="B312" s="223"/>
    </row>
    <row r="313" ht="12.75">
      <c r="B313" s="223"/>
    </row>
    <row r="314" ht="12.75">
      <c r="B314" s="223"/>
    </row>
    <row r="315" spans="1:2" ht="12.75">
      <c r="A315" s="235"/>
      <c r="B315" s="223"/>
    </row>
    <row r="316" ht="12.75">
      <c r="B316" s="223"/>
    </row>
    <row r="317" ht="12.75">
      <c r="B317" s="223"/>
    </row>
    <row r="318" ht="12.75">
      <c r="B318" s="223"/>
    </row>
    <row r="319" ht="12.75">
      <c r="B319" s="223"/>
    </row>
    <row r="320" ht="12.75">
      <c r="B320" s="223"/>
    </row>
    <row r="321" spans="1:2" ht="12.75">
      <c r="A321" s="235"/>
      <c r="B321" s="223"/>
    </row>
    <row r="322" ht="12.75">
      <c r="B322" s="223"/>
    </row>
    <row r="323" spans="1:2" ht="12.75">
      <c r="A323" s="235"/>
      <c r="B323" s="223"/>
    </row>
    <row r="324" ht="12.75">
      <c r="B324" s="223"/>
    </row>
    <row r="325" ht="12.75">
      <c r="B325" s="223"/>
    </row>
    <row r="326" ht="12.75">
      <c r="B326" s="223"/>
    </row>
    <row r="327" spans="1:2" ht="12.75">
      <c r="A327" s="235"/>
      <c r="B327" s="223"/>
    </row>
    <row r="328" ht="12.75">
      <c r="B328" s="223"/>
    </row>
    <row r="329" spans="1:2" ht="12.75">
      <c r="A329" s="236"/>
      <c r="B329" s="223"/>
    </row>
    <row r="330" ht="12.75">
      <c r="B330" s="223"/>
    </row>
    <row r="331" spans="1:2" ht="12.75">
      <c r="A331" s="235"/>
      <c r="B331" s="223"/>
    </row>
    <row r="332" ht="12.75">
      <c r="B332" s="223"/>
    </row>
    <row r="333" ht="12.75">
      <c r="B333" s="223"/>
    </row>
    <row r="334" ht="12.75">
      <c r="B334" s="223"/>
    </row>
    <row r="335" ht="12.75">
      <c r="B335" s="223"/>
    </row>
    <row r="336" spans="1:2" ht="12.75">
      <c r="A336" s="235"/>
      <c r="B336" s="223"/>
    </row>
    <row r="337" spans="1:2" ht="12.75">
      <c r="A337" s="235"/>
      <c r="B337" s="223"/>
    </row>
    <row r="338" ht="12.75">
      <c r="B338" s="223"/>
    </row>
    <row r="339" ht="12.75">
      <c r="B339" s="223"/>
    </row>
    <row r="340" spans="1:2" s="78" customFormat="1" ht="12.75">
      <c r="A340" s="234"/>
      <c r="B340" s="223"/>
    </row>
    <row r="341" ht="12.75">
      <c r="B341" s="223"/>
    </row>
    <row r="342" ht="12.75">
      <c r="B342" s="223"/>
    </row>
    <row r="343" ht="12.75">
      <c r="B343" s="223"/>
    </row>
    <row r="344" spans="1:2" ht="12.75">
      <c r="A344" s="235"/>
      <c r="B344" s="223"/>
    </row>
    <row r="345" ht="12.75">
      <c r="B345" s="223"/>
    </row>
    <row r="346" spans="1:2" ht="12.75">
      <c r="A346" s="235"/>
      <c r="B346" s="223"/>
    </row>
    <row r="347" spans="1:2" ht="12.75">
      <c r="A347" s="235"/>
      <c r="B347" s="223"/>
    </row>
    <row r="348" ht="12.75">
      <c r="B348" s="223"/>
    </row>
    <row r="349" ht="12.75">
      <c r="B349" s="223"/>
    </row>
    <row r="350" ht="12.75">
      <c r="B350" s="223"/>
    </row>
    <row r="351" spans="1:2" ht="12.75">
      <c r="A351" s="235"/>
      <c r="B351" s="223"/>
    </row>
    <row r="352" ht="12.75">
      <c r="B352" s="223"/>
    </row>
    <row r="353" ht="12.75">
      <c r="B353" s="223"/>
    </row>
    <row r="354" ht="12.75">
      <c r="B354" s="223"/>
    </row>
    <row r="355" ht="12.75">
      <c r="B355" s="223"/>
    </row>
    <row r="356" spans="1:2" ht="12.75">
      <c r="A356" s="235"/>
      <c r="B356" s="223"/>
    </row>
    <row r="357" ht="12.75">
      <c r="B357" s="223"/>
    </row>
    <row r="358" ht="12.75">
      <c r="B358" s="223"/>
    </row>
    <row r="359" spans="1:2" ht="12.75">
      <c r="A359" s="235"/>
      <c r="B359" s="223"/>
    </row>
    <row r="360" ht="12.75">
      <c r="B360" s="223"/>
    </row>
    <row r="361" ht="12.75">
      <c r="B361" s="223"/>
    </row>
    <row r="362" spans="1:2" ht="12.75">
      <c r="A362" s="235"/>
      <c r="B362" s="223"/>
    </row>
    <row r="363" ht="12.75">
      <c r="B363" s="223"/>
    </row>
  </sheetData>
  <sheetProtection/>
  <printOptions/>
  <pageMargins left="0.7480314960629921" right="0.7480314960629921" top="0.984251968503937" bottom="0.5905511811023623" header="0.7874015748031497" footer="0.31496062992125984"/>
  <pageSetup fitToHeight="100" horizontalDpi="300" verticalDpi="300" orientation="portrait" paperSize="9" scale="85" r:id="rId1"/>
  <headerFooter alignWithMargins="0">
    <oddFooter>&amp;L&amp;10&amp;F, &amp;A&amp;R&amp;10&amp;P/&amp;N</oddFooter>
  </headerFooter>
</worksheet>
</file>

<file path=xl/worksheets/sheet3.xml><?xml version="1.0" encoding="utf-8"?>
<worksheet xmlns="http://schemas.openxmlformats.org/spreadsheetml/2006/main" xmlns:r="http://schemas.openxmlformats.org/officeDocument/2006/relationships">
  <sheetPr>
    <tabColor rgb="FFC00000"/>
  </sheetPr>
  <dimension ref="A1:J749"/>
  <sheetViews>
    <sheetView view="pageBreakPreview" zoomScaleSheetLayoutView="100" zoomScalePageLayoutView="0" workbookViewId="0" topLeftCell="A1">
      <pane ySplit="3" topLeftCell="A10" activePane="bottomLeft" state="frozen"/>
      <selection pane="topLeft" activeCell="A1" sqref="A1"/>
      <selection pane="bottomLeft" activeCell="C42" sqref="C42:C43"/>
    </sheetView>
  </sheetViews>
  <sheetFormatPr defaultColWidth="9.00390625" defaultRowHeight="15"/>
  <cols>
    <col min="1" max="1" width="4.28125" style="127" customWidth="1"/>
    <col min="2" max="2" width="50.00390625" style="140" customWidth="1"/>
    <col min="3" max="3" width="7.140625" style="141" customWidth="1"/>
    <col min="4" max="4" width="8.57421875" style="142" customWidth="1"/>
    <col min="5" max="5" width="11.7109375" style="143" customWidth="1"/>
    <col min="6" max="6" width="15.28125" style="144" bestFit="1" customWidth="1"/>
    <col min="7" max="9" width="9.00390625" style="77" customWidth="1"/>
    <col min="10" max="10" width="11.57421875" style="77" customWidth="1"/>
    <col min="11" max="16384" width="9.00390625" style="77" customWidth="1"/>
  </cols>
  <sheetData>
    <row r="1" spans="1:7" s="49" customFormat="1" ht="16.5" customHeight="1">
      <c r="A1" s="42" t="s">
        <v>15</v>
      </c>
      <c r="B1" s="188" t="s">
        <v>288</v>
      </c>
      <c r="C1" s="44"/>
      <c r="D1" s="83"/>
      <c r="E1" s="84"/>
      <c r="F1" s="40">
        <f>SUBTOTAL(9,F5:F37)</f>
        <v>0</v>
      </c>
      <c r="G1" s="48"/>
    </row>
    <row r="2" spans="1:7" s="49" customFormat="1" ht="12.75">
      <c r="A2" s="50"/>
      <c r="B2" s="51"/>
      <c r="C2" s="52"/>
      <c r="D2" s="85"/>
      <c r="E2" s="86"/>
      <c r="F2" s="87"/>
      <c r="G2" s="48"/>
    </row>
    <row r="3" spans="1:6" s="61" customFormat="1" ht="12.75">
      <c r="A3" s="55"/>
      <c r="B3" s="56" t="s">
        <v>4</v>
      </c>
      <c r="C3" s="57" t="s">
        <v>5</v>
      </c>
      <c r="D3" s="58" t="s">
        <v>8</v>
      </c>
      <c r="E3" s="59" t="s">
        <v>6</v>
      </c>
      <c r="F3" s="60" t="s">
        <v>7</v>
      </c>
    </row>
    <row r="4" spans="1:6" s="61" customFormat="1" ht="12.75">
      <c r="A4" s="55"/>
      <c r="B4" s="145"/>
      <c r="C4" s="52"/>
      <c r="D4" s="85"/>
      <c r="E4" s="146"/>
      <c r="F4" s="147"/>
    </row>
    <row r="5" spans="1:6" ht="25.5">
      <c r="A5" s="116">
        <f>MAX($A$2:$A4)+1</f>
        <v>1</v>
      </c>
      <c r="B5" s="179" t="s">
        <v>134</v>
      </c>
      <c r="C5" s="100" t="s">
        <v>2</v>
      </c>
      <c r="D5" s="171">
        <v>29</v>
      </c>
      <c r="E5" s="97"/>
      <c r="F5" s="98">
        <f>+D5*E5</f>
        <v>0</v>
      </c>
    </row>
    <row r="6" spans="1:6" ht="12.75">
      <c r="A6" s="221"/>
      <c r="B6" s="179"/>
      <c r="C6" s="100"/>
      <c r="D6" s="171"/>
      <c r="E6" s="122"/>
      <c r="F6" s="121"/>
    </row>
    <row r="7" spans="1:6" ht="25.5">
      <c r="A7" s="116">
        <f>MAX($A$2:$A6)+1</f>
        <v>2</v>
      </c>
      <c r="B7" s="179" t="s">
        <v>270</v>
      </c>
      <c r="C7" s="100" t="s">
        <v>2</v>
      </c>
      <c r="D7" s="171">
        <v>17</v>
      </c>
      <c r="E7" s="97"/>
      <c r="F7" s="98">
        <f>+D7*E7</f>
        <v>0</v>
      </c>
    </row>
    <row r="8" spans="1:6" ht="12.75">
      <c r="A8" s="210"/>
      <c r="B8" s="179"/>
      <c r="C8" s="100"/>
      <c r="D8" s="171"/>
      <c r="E8" s="122"/>
      <c r="F8" s="121"/>
    </row>
    <row r="9" spans="1:6" ht="25.5">
      <c r="A9" s="116">
        <f>MAX($A$2:$A8)+1</f>
        <v>3</v>
      </c>
      <c r="B9" s="179" t="s">
        <v>271</v>
      </c>
      <c r="C9" s="100" t="s">
        <v>2</v>
      </c>
      <c r="D9" s="171">
        <v>21</v>
      </c>
      <c r="E9" s="97"/>
      <c r="F9" s="98">
        <f>+D9*E9</f>
        <v>0</v>
      </c>
    </row>
    <row r="10" spans="1:6" ht="12.75">
      <c r="A10" s="221"/>
      <c r="B10" s="179"/>
      <c r="C10" s="100"/>
      <c r="D10" s="171"/>
      <c r="E10" s="122"/>
      <c r="F10" s="121"/>
    </row>
    <row r="11" spans="1:6" ht="25.5">
      <c r="A11" s="116">
        <f>MAX($A$2:$A10)+1</f>
        <v>4</v>
      </c>
      <c r="B11" s="179" t="s">
        <v>272</v>
      </c>
      <c r="C11" s="100" t="s">
        <v>2</v>
      </c>
      <c r="D11" s="171">
        <v>2</v>
      </c>
      <c r="E11" s="97"/>
      <c r="F11" s="98">
        <f>+D11*E11</f>
        <v>0</v>
      </c>
    </row>
    <row r="12" spans="1:6" ht="12.75">
      <c r="A12" s="221"/>
      <c r="B12" s="179"/>
      <c r="C12" s="100"/>
      <c r="D12" s="171"/>
      <c r="E12" s="122"/>
      <c r="F12" s="121"/>
    </row>
    <row r="13" spans="1:6" ht="25.5">
      <c r="A13" s="116">
        <f>MAX($A$2:$A12)+1</f>
        <v>5</v>
      </c>
      <c r="B13" s="179" t="s">
        <v>273</v>
      </c>
      <c r="C13" s="100" t="s">
        <v>2</v>
      </c>
      <c r="D13" s="171">
        <v>50</v>
      </c>
      <c r="E13" s="97"/>
      <c r="F13" s="98">
        <f>+D13*E13</f>
        <v>0</v>
      </c>
    </row>
    <row r="14" spans="1:6" ht="12.75">
      <c r="A14" s="221"/>
      <c r="B14" s="217"/>
      <c r="C14" s="89"/>
      <c r="D14" s="174"/>
      <c r="E14" s="122"/>
      <c r="F14" s="121"/>
    </row>
    <row r="15" spans="1:6" s="222" customFormat="1" ht="38.25">
      <c r="A15" s="116">
        <f>MAX($A$2:$A14)+1</f>
        <v>6</v>
      </c>
      <c r="B15" s="179" t="s">
        <v>163</v>
      </c>
      <c r="C15" s="100" t="s">
        <v>2</v>
      </c>
      <c r="D15" s="171">
        <v>1</v>
      </c>
      <c r="E15" s="97"/>
      <c r="F15" s="98">
        <f>+D15*E15</f>
        <v>0</v>
      </c>
    </row>
    <row r="16" spans="1:6" ht="12.75">
      <c r="A16" s="221"/>
      <c r="B16" s="179"/>
      <c r="C16" s="100"/>
      <c r="D16" s="171"/>
      <c r="E16" s="122"/>
      <c r="F16" s="98"/>
    </row>
    <row r="17" spans="1:7" ht="25.5">
      <c r="A17" s="116">
        <f>MAX($A$2:$A16)+1</f>
        <v>7</v>
      </c>
      <c r="B17" s="179" t="s">
        <v>136</v>
      </c>
      <c r="C17" s="100" t="s">
        <v>2</v>
      </c>
      <c r="D17" s="171">
        <v>10</v>
      </c>
      <c r="E17" s="97"/>
      <c r="F17" s="98">
        <f>+D17*E17</f>
        <v>0</v>
      </c>
      <c r="G17" s="78"/>
    </row>
    <row r="18" spans="1:6" ht="12.75">
      <c r="A18" s="221"/>
      <c r="B18" s="179"/>
      <c r="C18" s="100"/>
      <c r="D18" s="171"/>
      <c r="E18" s="122"/>
      <c r="F18" s="121"/>
    </row>
    <row r="19" spans="1:6" ht="25.5">
      <c r="A19" s="116">
        <f>MAX($A$2:$A18)+1</f>
        <v>8</v>
      </c>
      <c r="B19" s="179" t="s">
        <v>135</v>
      </c>
      <c r="C19" s="100" t="s">
        <v>2</v>
      </c>
      <c r="D19" s="171">
        <v>6</v>
      </c>
      <c r="E19" s="97"/>
      <c r="F19" s="98">
        <f>+D19*E19</f>
        <v>0</v>
      </c>
    </row>
    <row r="20" spans="1:6" ht="12.75">
      <c r="A20" s="221"/>
      <c r="B20" s="179"/>
      <c r="C20" s="100"/>
      <c r="D20" s="171"/>
      <c r="E20" s="122"/>
      <c r="F20" s="121"/>
    </row>
    <row r="21" spans="1:6" ht="25.5">
      <c r="A21" s="116">
        <f>MAX($A$2:$A20)+1</f>
        <v>9</v>
      </c>
      <c r="B21" s="179" t="s">
        <v>137</v>
      </c>
      <c r="C21" s="100" t="s">
        <v>2</v>
      </c>
      <c r="D21" s="171">
        <v>14</v>
      </c>
      <c r="E21" s="97"/>
      <c r="F21" s="98">
        <f>+D21*E21</f>
        <v>0</v>
      </c>
    </row>
    <row r="22" spans="1:6" ht="12.75">
      <c r="A22" s="221"/>
      <c r="B22" s="179"/>
      <c r="C22" s="100"/>
      <c r="D22" s="171"/>
      <c r="E22" s="122"/>
      <c r="F22" s="121"/>
    </row>
    <row r="23" spans="1:6" ht="25.5">
      <c r="A23" s="116">
        <f>MAX($A$2:$A22)+1</f>
        <v>10</v>
      </c>
      <c r="B23" s="179" t="s">
        <v>138</v>
      </c>
      <c r="C23" s="100" t="s">
        <v>2</v>
      </c>
      <c r="D23" s="171">
        <v>4</v>
      </c>
      <c r="E23" s="97"/>
      <c r="F23" s="98">
        <f>+D23*E23</f>
        <v>0</v>
      </c>
    </row>
    <row r="24" spans="1:6" ht="12.75">
      <c r="A24" s="221"/>
      <c r="B24" s="179"/>
      <c r="C24" s="100"/>
      <c r="D24" s="171"/>
      <c r="E24" s="122"/>
      <c r="F24" s="121"/>
    </row>
    <row r="25" spans="1:6" ht="12.75">
      <c r="A25" s="116">
        <f>MAX($A$2:$A24)+1</f>
        <v>11</v>
      </c>
      <c r="B25" s="179" t="s">
        <v>19</v>
      </c>
      <c r="C25" s="100" t="s">
        <v>0</v>
      </c>
      <c r="D25" s="171">
        <v>1</v>
      </c>
      <c r="E25" s="97"/>
      <c r="F25" s="98">
        <f>+D25*E25</f>
        <v>0</v>
      </c>
    </row>
    <row r="26" spans="1:6" ht="12.75">
      <c r="A26" s="221"/>
      <c r="B26" s="179"/>
      <c r="C26" s="100"/>
      <c r="D26" s="171"/>
      <c r="E26" s="122"/>
      <c r="F26" s="121"/>
    </row>
    <row r="27" spans="1:6" ht="12.75">
      <c r="A27" s="116">
        <f>MAX($A$2:$A26)+1</f>
        <v>12</v>
      </c>
      <c r="B27" s="179" t="s">
        <v>20</v>
      </c>
      <c r="C27" s="100" t="s">
        <v>0</v>
      </c>
      <c r="D27" s="171">
        <v>1</v>
      </c>
      <c r="E27" s="97"/>
      <c r="F27" s="98">
        <f>+D27*E27</f>
        <v>0</v>
      </c>
    </row>
    <row r="28" spans="1:6" ht="12.75">
      <c r="A28" s="221"/>
      <c r="B28" s="179"/>
      <c r="C28" s="100"/>
      <c r="D28" s="171"/>
      <c r="E28" s="122"/>
      <c r="F28" s="121"/>
    </row>
    <row r="29" spans="1:6" ht="12.75">
      <c r="A29" s="116">
        <f>MAX($A$2:$A28)+1</f>
        <v>13</v>
      </c>
      <c r="B29" s="117" t="s">
        <v>55</v>
      </c>
      <c r="C29" s="118" t="s">
        <v>13</v>
      </c>
      <c r="D29" s="119">
        <v>60</v>
      </c>
      <c r="E29" s="97"/>
      <c r="F29" s="98">
        <f>+D29*E29</f>
        <v>0</v>
      </c>
    </row>
    <row r="30" spans="1:6" ht="12.75">
      <c r="A30" s="221"/>
      <c r="B30" s="117"/>
      <c r="C30" s="118"/>
      <c r="D30" s="119"/>
      <c r="E30" s="122"/>
      <c r="F30" s="121"/>
    </row>
    <row r="31" spans="1:6" ht="12.75">
      <c r="A31" s="116">
        <f>MAX($A$2:$A30)+1</f>
        <v>14</v>
      </c>
      <c r="B31" s="117" t="s">
        <v>139</v>
      </c>
      <c r="C31" s="118" t="s">
        <v>140</v>
      </c>
      <c r="D31" s="119">
        <v>5</v>
      </c>
      <c r="E31" s="120"/>
      <c r="F31" s="121">
        <f>SUM(F5:F29)*D31%</f>
        <v>0</v>
      </c>
    </row>
    <row r="32" spans="1:6" ht="12.75">
      <c r="A32" s="221"/>
      <c r="B32" s="117"/>
      <c r="C32" s="118"/>
      <c r="D32" s="119"/>
      <c r="E32" s="122"/>
      <c r="F32" s="121"/>
    </row>
    <row r="33" spans="1:6" ht="12.75">
      <c r="A33" s="116">
        <f>MAX($A$2:$A32)+1</f>
        <v>15</v>
      </c>
      <c r="B33" s="117" t="s">
        <v>141</v>
      </c>
      <c r="C33" s="118" t="s">
        <v>140</v>
      </c>
      <c r="D33" s="119">
        <v>3</v>
      </c>
      <c r="E33" s="120"/>
      <c r="F33" s="121">
        <f>SUM(F5:F31)*D33%</f>
        <v>0</v>
      </c>
    </row>
    <row r="34" spans="1:6" ht="12.75">
      <c r="A34" s="210"/>
      <c r="B34" s="117"/>
      <c r="C34" s="118"/>
      <c r="D34" s="119"/>
      <c r="E34" s="122"/>
      <c r="F34" s="121"/>
    </row>
    <row r="35" spans="1:6" ht="12.75">
      <c r="A35" s="210"/>
      <c r="B35" s="117"/>
      <c r="C35" s="118"/>
      <c r="D35" s="119"/>
      <c r="E35" s="122"/>
      <c r="F35" s="121"/>
    </row>
    <row r="36" spans="2:6" ht="12.75">
      <c r="B36" s="223"/>
      <c r="C36" s="207"/>
      <c r="D36" s="130"/>
      <c r="E36" s="131"/>
      <c r="F36" s="92"/>
    </row>
    <row r="37" spans="2:6" ht="12.75">
      <c r="B37" s="223"/>
      <c r="C37" s="207"/>
      <c r="D37" s="130"/>
      <c r="E37" s="131"/>
      <c r="F37" s="92"/>
    </row>
    <row r="38" spans="2:6" ht="12.75">
      <c r="B38" s="223"/>
      <c r="C38" s="207"/>
      <c r="D38" s="130"/>
      <c r="E38" s="131"/>
      <c r="F38" s="92"/>
    </row>
    <row r="39" spans="2:6" ht="12.75">
      <c r="B39" s="223"/>
      <c r="C39" s="207"/>
      <c r="D39" s="130"/>
      <c r="E39" s="131"/>
      <c r="F39" s="92"/>
    </row>
    <row r="40" spans="2:8" ht="12.75">
      <c r="B40" s="223"/>
      <c r="C40" s="207"/>
      <c r="D40" s="177"/>
      <c r="E40" s="131"/>
      <c r="F40" s="92"/>
      <c r="G40" s="78"/>
      <c r="H40" s="78"/>
    </row>
    <row r="41" spans="2:8" ht="12.75">
      <c r="B41" s="223"/>
      <c r="C41" s="207"/>
      <c r="D41" s="177"/>
      <c r="E41" s="126"/>
      <c r="F41" s="92"/>
      <c r="G41" s="78"/>
      <c r="H41" s="78"/>
    </row>
    <row r="42" spans="1:8" ht="12.75">
      <c r="A42" s="132"/>
      <c r="B42" s="223"/>
      <c r="C42" s="207"/>
      <c r="D42" s="177"/>
      <c r="E42" s="131"/>
      <c r="F42" s="92"/>
      <c r="G42" s="78"/>
      <c r="H42" s="78"/>
    </row>
    <row r="43" spans="2:8" ht="12.75">
      <c r="B43" s="223"/>
      <c r="C43" s="207"/>
      <c r="D43" s="177"/>
      <c r="E43" s="131"/>
      <c r="F43" s="92"/>
      <c r="G43" s="70"/>
      <c r="H43" s="78"/>
    </row>
    <row r="44" spans="2:8" ht="12.75">
      <c r="B44" s="223"/>
      <c r="C44" s="207"/>
      <c r="D44" s="177"/>
      <c r="E44" s="131"/>
      <c r="F44" s="92"/>
      <c r="G44" s="78"/>
      <c r="H44" s="78"/>
    </row>
    <row r="45" spans="2:8" ht="12.75">
      <c r="B45" s="223"/>
      <c r="C45" s="207"/>
      <c r="D45" s="177"/>
      <c r="E45" s="131"/>
      <c r="F45" s="92"/>
      <c r="G45" s="78"/>
      <c r="H45" s="78"/>
    </row>
    <row r="46" spans="2:8" ht="12.75">
      <c r="B46" s="223"/>
      <c r="C46" s="207"/>
      <c r="D46" s="177"/>
      <c r="E46" s="131"/>
      <c r="F46" s="92"/>
      <c r="G46" s="78"/>
      <c r="H46" s="78"/>
    </row>
    <row r="47" spans="2:6" ht="12.75">
      <c r="B47" s="223"/>
      <c r="C47" s="207"/>
      <c r="D47" s="130"/>
      <c r="E47" s="131"/>
      <c r="F47" s="92"/>
    </row>
    <row r="48" spans="2:6" ht="12.75">
      <c r="B48" s="223"/>
      <c r="C48" s="207"/>
      <c r="D48" s="130"/>
      <c r="E48" s="131"/>
      <c r="F48" s="92"/>
    </row>
    <row r="49" spans="2:6" ht="12.75">
      <c r="B49" s="223"/>
      <c r="C49" s="207"/>
      <c r="D49" s="130"/>
      <c r="E49" s="131"/>
      <c r="F49" s="92"/>
    </row>
    <row r="50" spans="2:6" ht="12.75">
      <c r="B50" s="223"/>
      <c r="C50" s="207"/>
      <c r="D50" s="130"/>
      <c r="E50" s="131"/>
      <c r="F50" s="92"/>
    </row>
    <row r="51" spans="2:6" ht="12.75">
      <c r="B51" s="223"/>
      <c r="C51" s="207"/>
      <c r="D51" s="130"/>
      <c r="E51" s="131"/>
      <c r="F51" s="92"/>
    </row>
    <row r="52" spans="2:6" ht="12.75">
      <c r="B52" s="223"/>
      <c r="C52" s="207"/>
      <c r="D52" s="130"/>
      <c r="E52" s="131"/>
      <c r="F52" s="92"/>
    </row>
    <row r="53" spans="2:6" ht="12.75">
      <c r="B53" s="223"/>
      <c r="C53" s="207"/>
      <c r="D53" s="130"/>
      <c r="E53" s="131"/>
      <c r="F53" s="92"/>
    </row>
    <row r="54" spans="2:6" ht="12.75">
      <c r="B54" s="223"/>
      <c r="C54" s="207"/>
      <c r="D54" s="130"/>
      <c r="E54" s="131"/>
      <c r="F54" s="92"/>
    </row>
    <row r="55" spans="2:6" ht="12.75">
      <c r="B55" s="223"/>
      <c r="C55" s="207"/>
      <c r="D55" s="130"/>
      <c r="E55" s="131"/>
      <c r="F55" s="92"/>
    </row>
    <row r="56" spans="2:6" ht="12.75">
      <c r="B56" s="223"/>
      <c r="C56" s="207"/>
      <c r="D56" s="130"/>
      <c r="E56" s="131"/>
      <c r="F56" s="92"/>
    </row>
    <row r="57" spans="2:6" ht="12.75">
      <c r="B57" s="223"/>
      <c r="C57" s="207"/>
      <c r="D57" s="130"/>
      <c r="E57" s="131"/>
      <c r="F57" s="92"/>
    </row>
    <row r="58" spans="2:6" ht="12.75">
      <c r="B58" s="223"/>
      <c r="C58" s="207"/>
      <c r="D58" s="130"/>
      <c r="E58" s="131"/>
      <c r="F58" s="92"/>
    </row>
    <row r="59" spans="2:6" ht="12.75">
      <c r="B59" s="223"/>
      <c r="C59" s="207"/>
      <c r="D59" s="130"/>
      <c r="E59" s="131"/>
      <c r="F59" s="92"/>
    </row>
    <row r="60" spans="2:6" ht="12.75">
      <c r="B60" s="223"/>
      <c r="C60" s="207"/>
      <c r="D60" s="130"/>
      <c r="E60" s="126"/>
      <c r="F60" s="98"/>
    </row>
    <row r="61" spans="2:6" ht="12.75">
      <c r="B61" s="223"/>
      <c r="C61" s="207"/>
      <c r="D61" s="130"/>
      <c r="E61" s="131"/>
      <c r="F61" s="92"/>
    </row>
    <row r="62" spans="2:6" ht="12.75">
      <c r="B62" s="223"/>
      <c r="C62" s="207"/>
      <c r="D62" s="130"/>
      <c r="E62" s="131"/>
      <c r="F62" s="92"/>
    </row>
    <row r="63" spans="2:6" ht="12.75">
      <c r="B63" s="223"/>
      <c r="C63" s="207"/>
      <c r="D63" s="130"/>
      <c r="E63" s="131"/>
      <c r="F63" s="92"/>
    </row>
    <row r="64" spans="2:6" ht="12.75">
      <c r="B64" s="223"/>
      <c r="C64" s="207"/>
      <c r="D64" s="130"/>
      <c r="E64" s="131"/>
      <c r="F64" s="92"/>
    </row>
    <row r="65" spans="2:6" ht="12.75">
      <c r="B65" s="223"/>
      <c r="C65" s="207"/>
      <c r="D65" s="130"/>
      <c r="E65" s="131"/>
      <c r="F65" s="92"/>
    </row>
    <row r="66" spans="2:6" ht="12.75">
      <c r="B66" s="223"/>
      <c r="C66" s="207"/>
      <c r="D66" s="130"/>
      <c r="E66" s="131"/>
      <c r="F66" s="92"/>
    </row>
    <row r="67" spans="2:6" ht="12.75">
      <c r="B67" s="223"/>
      <c r="C67" s="207"/>
      <c r="D67" s="130"/>
      <c r="E67" s="131"/>
      <c r="F67" s="92"/>
    </row>
    <row r="68" spans="2:6" ht="12.75">
      <c r="B68" s="223"/>
      <c r="C68" s="207"/>
      <c r="D68" s="130"/>
      <c r="E68" s="131"/>
      <c r="F68" s="92"/>
    </row>
    <row r="69" spans="2:6" ht="12.75">
      <c r="B69" s="223"/>
      <c r="C69" s="207"/>
      <c r="D69" s="130"/>
      <c r="E69" s="126"/>
      <c r="F69" s="98"/>
    </row>
    <row r="70" spans="2:6" ht="12.75">
      <c r="B70" s="223"/>
      <c r="C70" s="207"/>
      <c r="D70" s="130"/>
      <c r="E70" s="131"/>
      <c r="F70" s="92"/>
    </row>
    <row r="71" spans="2:6" ht="12.75">
      <c r="B71" s="223"/>
      <c r="C71" s="207"/>
      <c r="D71" s="130"/>
      <c r="E71" s="131"/>
      <c r="F71" s="92"/>
    </row>
    <row r="72" spans="2:6" ht="12.75">
      <c r="B72" s="223"/>
      <c r="C72" s="207"/>
      <c r="D72" s="130"/>
      <c r="E72" s="131"/>
      <c r="F72" s="92"/>
    </row>
    <row r="73" spans="2:6" ht="12.75">
      <c r="B73" s="223"/>
      <c r="C73" s="207"/>
      <c r="D73" s="130"/>
      <c r="E73" s="131"/>
      <c r="F73" s="92"/>
    </row>
    <row r="74" spans="2:6" ht="12.75">
      <c r="B74" s="223"/>
      <c r="C74" s="207"/>
      <c r="D74" s="130"/>
      <c r="E74" s="131"/>
      <c r="F74" s="92"/>
    </row>
    <row r="75" spans="2:6" ht="12.75">
      <c r="B75" s="223"/>
      <c r="C75" s="207"/>
      <c r="D75" s="130"/>
      <c r="E75" s="131"/>
      <c r="F75" s="92"/>
    </row>
    <row r="76" spans="2:6" ht="12.75">
      <c r="B76" s="223"/>
      <c r="C76" s="207"/>
      <c r="D76" s="130"/>
      <c r="E76" s="131"/>
      <c r="F76" s="92"/>
    </row>
    <row r="77" spans="2:6" ht="12.75">
      <c r="B77" s="223"/>
      <c r="C77" s="207"/>
      <c r="D77" s="130"/>
      <c r="E77" s="131"/>
      <c r="F77" s="92"/>
    </row>
    <row r="78" spans="2:6" ht="12.75">
      <c r="B78" s="223"/>
      <c r="C78" s="207"/>
      <c r="D78" s="130"/>
      <c r="E78" s="126"/>
      <c r="F78" s="98"/>
    </row>
    <row r="79" spans="2:6" ht="12.75">
      <c r="B79" s="223"/>
      <c r="C79" s="207"/>
      <c r="D79" s="130"/>
      <c r="E79" s="131"/>
      <c r="F79" s="92"/>
    </row>
    <row r="80" spans="2:6" ht="12.75">
      <c r="B80" s="223"/>
      <c r="C80" s="207"/>
      <c r="D80" s="130"/>
      <c r="E80" s="131"/>
      <c r="F80" s="92"/>
    </row>
    <row r="81" spans="2:6" ht="12.75">
      <c r="B81" s="223"/>
      <c r="C81" s="207"/>
      <c r="D81" s="130"/>
      <c r="E81" s="131"/>
      <c r="F81" s="92"/>
    </row>
    <row r="82" spans="2:6" ht="12.75">
      <c r="B82" s="223"/>
      <c r="C82" s="207"/>
      <c r="D82" s="130"/>
      <c r="E82" s="131"/>
      <c r="F82" s="92"/>
    </row>
    <row r="83" spans="2:6" ht="12.75">
      <c r="B83" s="223"/>
      <c r="C83" s="207"/>
      <c r="D83" s="130"/>
      <c r="E83" s="131"/>
      <c r="F83" s="92"/>
    </row>
    <row r="84" spans="2:6" ht="12.75">
      <c r="B84" s="223"/>
      <c r="C84" s="207"/>
      <c r="D84" s="130"/>
      <c r="E84" s="131"/>
      <c r="F84" s="92"/>
    </row>
    <row r="85" spans="1:6" ht="12.75">
      <c r="A85" s="132"/>
      <c r="B85" s="223"/>
      <c r="C85" s="207"/>
      <c r="D85" s="130"/>
      <c r="E85" s="131"/>
      <c r="F85" s="92"/>
    </row>
    <row r="86" spans="2:6" ht="12.75">
      <c r="B86" s="223"/>
      <c r="C86" s="207"/>
      <c r="D86" s="130"/>
      <c r="E86" s="131"/>
      <c r="F86" s="92"/>
    </row>
    <row r="87" spans="2:6" ht="12.75">
      <c r="B87" s="223"/>
      <c r="C87" s="207"/>
      <c r="D87" s="130"/>
      <c r="E87" s="131"/>
      <c r="F87" s="92"/>
    </row>
    <row r="88" spans="2:6" ht="12.75">
      <c r="B88" s="223"/>
      <c r="C88" s="207"/>
      <c r="D88" s="130"/>
      <c r="E88" s="131"/>
      <c r="F88" s="92"/>
    </row>
    <row r="89" spans="2:6" ht="12.75">
      <c r="B89" s="223"/>
      <c r="C89" s="207"/>
      <c r="D89" s="130"/>
      <c r="E89" s="131"/>
      <c r="F89" s="92"/>
    </row>
    <row r="90" spans="2:6" ht="12.75">
      <c r="B90" s="223"/>
      <c r="C90" s="207"/>
      <c r="D90" s="130"/>
      <c r="E90" s="131"/>
      <c r="F90" s="92"/>
    </row>
    <row r="91" spans="2:6" ht="12.75">
      <c r="B91" s="223"/>
      <c r="C91" s="207"/>
      <c r="D91" s="130"/>
      <c r="E91" s="131"/>
      <c r="F91" s="92"/>
    </row>
    <row r="92" spans="2:6" ht="12.75">
      <c r="B92" s="223"/>
      <c r="C92" s="207"/>
      <c r="D92" s="130"/>
      <c r="E92" s="131"/>
      <c r="F92" s="92"/>
    </row>
    <row r="93" spans="2:6" ht="12.75">
      <c r="B93" s="223"/>
      <c r="C93" s="207"/>
      <c r="D93" s="130"/>
      <c r="E93" s="131"/>
      <c r="F93" s="92"/>
    </row>
    <row r="94" spans="2:6" ht="12.75">
      <c r="B94" s="223"/>
      <c r="C94" s="207"/>
      <c r="D94" s="130"/>
      <c r="E94" s="131"/>
      <c r="F94" s="92"/>
    </row>
    <row r="95" spans="2:6" ht="12.75">
      <c r="B95" s="223"/>
      <c r="C95" s="207"/>
      <c r="D95" s="130"/>
      <c r="E95" s="131"/>
      <c r="F95" s="92"/>
    </row>
    <row r="96" spans="2:6" ht="12.75">
      <c r="B96" s="223"/>
      <c r="C96" s="207"/>
      <c r="D96" s="130"/>
      <c r="E96" s="131"/>
      <c r="F96" s="92"/>
    </row>
    <row r="97" spans="2:6" ht="12.75">
      <c r="B97" s="223"/>
      <c r="C97" s="207"/>
      <c r="D97" s="130"/>
      <c r="E97" s="131"/>
      <c r="F97" s="92"/>
    </row>
    <row r="98" spans="2:6" ht="12.75">
      <c r="B98" s="223"/>
      <c r="C98" s="207"/>
      <c r="D98" s="130"/>
      <c r="E98" s="131"/>
      <c r="F98" s="92"/>
    </row>
    <row r="99" spans="2:6" ht="12.75">
      <c r="B99" s="223"/>
      <c r="C99" s="207"/>
      <c r="D99" s="130"/>
      <c r="E99" s="131"/>
      <c r="F99" s="92"/>
    </row>
    <row r="100" spans="2:6" ht="12.75">
      <c r="B100" s="223"/>
      <c r="C100" s="207"/>
      <c r="D100" s="130"/>
      <c r="E100" s="131"/>
      <c r="F100" s="92"/>
    </row>
    <row r="101" spans="2:6" ht="12.75">
      <c r="B101" s="223"/>
      <c r="C101" s="207"/>
      <c r="D101" s="130"/>
      <c r="E101" s="131"/>
      <c r="F101" s="92"/>
    </row>
    <row r="102" spans="2:6" ht="12.75">
      <c r="B102" s="223"/>
      <c r="C102" s="207"/>
      <c r="D102" s="130"/>
      <c r="E102" s="131"/>
      <c r="F102" s="92"/>
    </row>
    <row r="103" spans="2:6" ht="12.75">
      <c r="B103" s="223"/>
      <c r="C103" s="207"/>
      <c r="D103" s="130"/>
      <c r="E103" s="126"/>
      <c r="F103" s="98"/>
    </row>
    <row r="104" spans="2:6" ht="12.75">
      <c r="B104" s="223"/>
      <c r="C104" s="207"/>
      <c r="D104" s="130"/>
      <c r="E104" s="131"/>
      <c r="F104" s="92"/>
    </row>
    <row r="105" spans="2:6" ht="12.75">
      <c r="B105" s="223"/>
      <c r="C105" s="207"/>
      <c r="D105" s="130"/>
      <c r="E105" s="131"/>
      <c r="F105" s="92"/>
    </row>
    <row r="106" spans="2:6" ht="12.75">
      <c r="B106" s="223"/>
      <c r="C106" s="207"/>
      <c r="D106" s="130"/>
      <c r="E106" s="131"/>
      <c r="F106" s="92"/>
    </row>
    <row r="107" spans="2:6" ht="12.75">
      <c r="B107" s="223"/>
      <c r="C107" s="207"/>
      <c r="D107" s="130"/>
      <c r="E107" s="131"/>
      <c r="F107" s="92"/>
    </row>
    <row r="108" spans="2:6" ht="12.75">
      <c r="B108" s="223"/>
      <c r="C108" s="207"/>
      <c r="D108" s="130"/>
      <c r="E108" s="131"/>
      <c r="F108" s="92"/>
    </row>
    <row r="109" spans="2:6" ht="12.75">
      <c r="B109" s="223"/>
      <c r="C109" s="207"/>
      <c r="D109" s="130"/>
      <c r="E109" s="131"/>
      <c r="F109" s="92"/>
    </row>
    <row r="110" spans="2:6" ht="12.75">
      <c r="B110" s="223"/>
      <c r="C110" s="207"/>
      <c r="D110" s="130"/>
      <c r="E110" s="131"/>
      <c r="F110" s="92"/>
    </row>
    <row r="111" spans="1:6" ht="12.75">
      <c r="A111" s="132"/>
      <c r="B111" s="223"/>
      <c r="C111" s="207"/>
      <c r="D111" s="130"/>
      <c r="E111" s="131"/>
      <c r="F111" s="92"/>
    </row>
    <row r="112" spans="2:6" ht="12.75">
      <c r="B112" s="223"/>
      <c r="C112" s="207"/>
      <c r="D112" s="130"/>
      <c r="E112" s="131"/>
      <c r="F112" s="92"/>
    </row>
    <row r="113" spans="2:6" ht="12.75">
      <c r="B113" s="223"/>
      <c r="C113" s="207"/>
      <c r="D113" s="130"/>
      <c r="E113" s="131"/>
      <c r="F113" s="92"/>
    </row>
    <row r="114" spans="2:6" ht="12.75">
      <c r="B114" s="223"/>
      <c r="C114" s="207"/>
      <c r="D114" s="130"/>
      <c r="E114" s="131"/>
      <c r="F114" s="92"/>
    </row>
    <row r="115" spans="2:6" ht="12.75">
      <c r="B115" s="223"/>
      <c r="C115" s="207"/>
      <c r="D115" s="130"/>
      <c r="E115" s="131"/>
      <c r="F115" s="92"/>
    </row>
    <row r="116" spans="2:6" ht="12.75">
      <c r="B116" s="223"/>
      <c r="C116" s="207"/>
      <c r="D116" s="130"/>
      <c r="E116" s="131"/>
      <c r="F116" s="92"/>
    </row>
    <row r="117" spans="2:6" ht="12.75">
      <c r="B117" s="223"/>
      <c r="C117" s="207"/>
      <c r="D117" s="130"/>
      <c r="E117" s="131"/>
      <c r="F117" s="92"/>
    </row>
    <row r="118" spans="2:6" ht="12.75">
      <c r="B118" s="223"/>
      <c r="C118" s="207"/>
      <c r="D118" s="130"/>
      <c r="E118" s="131"/>
      <c r="F118" s="92"/>
    </row>
    <row r="119" spans="2:6" ht="12.75">
      <c r="B119" s="223"/>
      <c r="C119" s="207"/>
      <c r="D119" s="130"/>
      <c r="E119" s="131"/>
      <c r="F119" s="92"/>
    </row>
    <row r="120" spans="2:6" ht="12.75">
      <c r="B120" s="223"/>
      <c r="C120" s="207"/>
      <c r="D120" s="130"/>
      <c r="E120" s="131"/>
      <c r="F120" s="92"/>
    </row>
    <row r="121" spans="2:6" ht="12.75">
      <c r="B121" s="223"/>
      <c r="C121" s="207"/>
      <c r="D121" s="130"/>
      <c r="E121" s="131"/>
      <c r="F121" s="92"/>
    </row>
    <row r="122" spans="2:6" ht="12.75">
      <c r="B122" s="223"/>
      <c r="C122" s="207"/>
      <c r="D122" s="130"/>
      <c r="E122" s="131"/>
      <c r="F122" s="92"/>
    </row>
    <row r="123" spans="2:6" ht="12.75">
      <c r="B123" s="223"/>
      <c r="C123" s="207"/>
      <c r="D123" s="130"/>
      <c r="E123" s="131"/>
      <c r="F123" s="92"/>
    </row>
    <row r="124" spans="2:6" ht="12.75">
      <c r="B124" s="223"/>
      <c r="C124" s="207"/>
      <c r="D124" s="130"/>
      <c r="E124" s="131"/>
      <c r="F124" s="92"/>
    </row>
    <row r="125" spans="2:6" ht="12.75">
      <c r="B125" s="223"/>
      <c r="C125" s="207"/>
      <c r="D125" s="130"/>
      <c r="E125" s="131"/>
      <c r="F125" s="92"/>
    </row>
    <row r="126" spans="2:6" ht="12.75">
      <c r="B126" s="223"/>
      <c r="C126" s="207"/>
      <c r="D126" s="130"/>
      <c r="E126" s="131"/>
      <c r="F126" s="92"/>
    </row>
    <row r="127" spans="2:6" ht="12.75">
      <c r="B127" s="223"/>
      <c r="C127" s="207"/>
      <c r="D127" s="130"/>
      <c r="E127" s="131"/>
      <c r="F127" s="92"/>
    </row>
    <row r="128" spans="2:6" ht="12.75">
      <c r="B128" s="223"/>
      <c r="C128" s="207"/>
      <c r="D128" s="130"/>
      <c r="E128" s="131"/>
      <c r="F128" s="92"/>
    </row>
    <row r="129" spans="2:6" ht="12.75">
      <c r="B129" s="223"/>
      <c r="C129" s="207"/>
      <c r="D129" s="130"/>
      <c r="E129" s="126"/>
      <c r="F129" s="98"/>
    </row>
    <row r="130" spans="2:6" ht="12.75">
      <c r="B130" s="223"/>
      <c r="C130" s="207"/>
      <c r="D130" s="130"/>
      <c r="E130" s="131"/>
      <c r="F130" s="92"/>
    </row>
    <row r="131" spans="2:6" ht="12.75">
      <c r="B131" s="223"/>
      <c r="C131" s="207"/>
      <c r="D131" s="130"/>
      <c r="E131" s="131"/>
      <c r="F131" s="92"/>
    </row>
    <row r="132" spans="2:6" ht="12.75">
      <c r="B132" s="223"/>
      <c r="C132" s="207"/>
      <c r="D132" s="130"/>
      <c r="E132" s="131"/>
      <c r="F132" s="92"/>
    </row>
    <row r="133" spans="2:6" ht="12.75">
      <c r="B133" s="223"/>
      <c r="C133" s="207"/>
      <c r="D133" s="130"/>
      <c r="E133" s="131"/>
      <c r="F133" s="92"/>
    </row>
    <row r="134" spans="2:6" ht="12.75">
      <c r="B134" s="223"/>
      <c r="C134" s="207"/>
      <c r="D134" s="130"/>
      <c r="E134" s="131"/>
      <c r="F134" s="92"/>
    </row>
    <row r="135" spans="2:6" ht="12.75">
      <c r="B135" s="223"/>
      <c r="C135" s="207"/>
      <c r="D135" s="130"/>
      <c r="E135" s="131"/>
      <c r="F135" s="92"/>
    </row>
    <row r="136" spans="2:6" ht="12.75">
      <c r="B136" s="223"/>
      <c r="C136" s="207"/>
      <c r="D136" s="130"/>
      <c r="E136" s="131"/>
      <c r="F136" s="92"/>
    </row>
    <row r="137" spans="1:6" ht="12.75">
      <c r="A137" s="132"/>
      <c r="B137" s="223"/>
      <c r="C137" s="207"/>
      <c r="D137" s="130"/>
      <c r="E137" s="131"/>
      <c r="F137" s="92"/>
    </row>
    <row r="138" spans="2:6" ht="12.75">
      <c r="B138" s="223"/>
      <c r="C138" s="207"/>
      <c r="D138" s="130"/>
      <c r="E138" s="131"/>
      <c r="F138" s="92"/>
    </row>
    <row r="139" spans="2:6" ht="12.75">
      <c r="B139" s="223"/>
      <c r="C139" s="207"/>
      <c r="D139" s="130"/>
      <c r="E139" s="131"/>
      <c r="F139" s="92"/>
    </row>
    <row r="140" spans="2:6" ht="12.75">
      <c r="B140" s="223"/>
      <c r="C140" s="207"/>
      <c r="D140" s="130"/>
      <c r="E140" s="131"/>
      <c r="F140" s="92"/>
    </row>
    <row r="141" spans="2:6" ht="12.75">
      <c r="B141" s="223"/>
      <c r="C141" s="207"/>
      <c r="D141" s="130"/>
      <c r="E141" s="131"/>
      <c r="F141" s="92"/>
    </row>
    <row r="142" spans="2:6" ht="12.75">
      <c r="B142" s="223"/>
      <c r="C142" s="207"/>
      <c r="D142" s="130"/>
      <c r="E142" s="131"/>
      <c r="F142" s="92"/>
    </row>
    <row r="143" spans="2:6" ht="12.75">
      <c r="B143" s="223"/>
      <c r="C143" s="207"/>
      <c r="D143" s="130"/>
      <c r="E143" s="131"/>
      <c r="F143" s="92"/>
    </row>
    <row r="144" spans="2:6" ht="12.75">
      <c r="B144" s="223"/>
      <c r="C144" s="207"/>
      <c r="D144" s="130"/>
      <c r="E144" s="131"/>
      <c r="F144" s="92"/>
    </row>
    <row r="145" spans="2:6" ht="12.75">
      <c r="B145" s="223"/>
      <c r="C145" s="207"/>
      <c r="D145" s="130"/>
      <c r="E145" s="131"/>
      <c r="F145" s="92"/>
    </row>
    <row r="146" spans="2:6" ht="12.75">
      <c r="B146" s="223"/>
      <c r="C146" s="207"/>
      <c r="D146" s="130"/>
      <c r="E146" s="131"/>
      <c r="F146" s="92"/>
    </row>
    <row r="147" spans="2:6" ht="12.75">
      <c r="B147" s="223"/>
      <c r="C147" s="207"/>
      <c r="D147" s="130"/>
      <c r="E147" s="131"/>
      <c r="F147" s="92"/>
    </row>
    <row r="148" spans="2:6" ht="12.75">
      <c r="B148" s="223"/>
      <c r="C148" s="207"/>
      <c r="D148" s="130"/>
      <c r="E148" s="131"/>
      <c r="F148" s="92"/>
    </row>
    <row r="149" spans="2:6" ht="12.75">
      <c r="B149" s="223"/>
      <c r="C149" s="207"/>
      <c r="D149" s="130"/>
      <c r="E149" s="131"/>
      <c r="F149" s="92"/>
    </row>
    <row r="150" spans="2:6" ht="12.75">
      <c r="B150" s="223"/>
      <c r="C150" s="207"/>
      <c r="D150" s="130"/>
      <c r="E150" s="131"/>
      <c r="F150" s="92"/>
    </row>
    <row r="151" spans="2:6" ht="12.75">
      <c r="B151" s="223"/>
      <c r="C151" s="207"/>
      <c r="D151" s="130"/>
      <c r="E151" s="131"/>
      <c r="F151" s="92"/>
    </row>
    <row r="152" spans="2:6" ht="12.75">
      <c r="B152" s="223"/>
      <c r="C152" s="207"/>
      <c r="D152" s="130"/>
      <c r="E152" s="131"/>
      <c r="F152" s="92"/>
    </row>
    <row r="153" spans="2:6" ht="12.75">
      <c r="B153" s="223"/>
      <c r="C153" s="207"/>
      <c r="D153" s="130"/>
      <c r="E153" s="131"/>
      <c r="F153" s="92"/>
    </row>
    <row r="154" spans="2:6" ht="12.75">
      <c r="B154" s="223"/>
      <c r="C154" s="207"/>
      <c r="D154" s="130"/>
      <c r="E154" s="126"/>
      <c r="F154" s="98"/>
    </row>
    <row r="155" spans="2:6" ht="12.75">
      <c r="B155" s="223"/>
      <c r="C155" s="207"/>
      <c r="D155" s="130"/>
      <c r="E155" s="131"/>
      <c r="F155" s="92"/>
    </row>
    <row r="156" spans="2:6" ht="12.75">
      <c r="B156" s="223"/>
      <c r="C156" s="207"/>
      <c r="D156" s="130"/>
      <c r="E156" s="131"/>
      <c r="F156" s="92"/>
    </row>
    <row r="157" spans="2:6" ht="12.75">
      <c r="B157" s="223"/>
      <c r="C157" s="207"/>
      <c r="D157" s="130"/>
      <c r="E157" s="131"/>
      <c r="F157" s="92"/>
    </row>
    <row r="158" spans="2:6" ht="12.75">
      <c r="B158" s="223"/>
      <c r="C158" s="207"/>
      <c r="D158" s="130"/>
      <c r="E158" s="131"/>
      <c r="F158" s="92"/>
    </row>
    <row r="159" spans="2:6" ht="12.75">
      <c r="B159" s="223"/>
      <c r="C159" s="207"/>
      <c r="D159" s="130"/>
      <c r="E159" s="131"/>
      <c r="F159" s="92"/>
    </row>
    <row r="160" spans="2:6" ht="12.75">
      <c r="B160" s="223"/>
      <c r="C160" s="207"/>
      <c r="D160" s="130"/>
      <c r="E160" s="131"/>
      <c r="F160" s="92"/>
    </row>
    <row r="161" spans="2:6" ht="12.75">
      <c r="B161" s="223"/>
      <c r="C161" s="207"/>
      <c r="D161" s="130"/>
      <c r="E161" s="131"/>
      <c r="F161" s="92"/>
    </row>
    <row r="162" spans="2:6" ht="12.75">
      <c r="B162" s="223"/>
      <c r="C162" s="207"/>
      <c r="D162" s="130"/>
      <c r="E162" s="131"/>
      <c r="F162" s="92"/>
    </row>
    <row r="163" spans="2:6" ht="12.75">
      <c r="B163" s="223"/>
      <c r="C163" s="207"/>
      <c r="D163" s="130"/>
      <c r="E163" s="126"/>
      <c r="F163" s="98"/>
    </row>
    <row r="164" spans="2:6" ht="12.75">
      <c r="B164" s="223"/>
      <c r="C164" s="207"/>
      <c r="D164" s="130"/>
      <c r="E164" s="131"/>
      <c r="F164" s="92"/>
    </row>
    <row r="165" spans="2:6" ht="12.75">
      <c r="B165" s="223"/>
      <c r="C165" s="207"/>
      <c r="D165" s="130"/>
      <c r="E165" s="131"/>
      <c r="F165" s="92"/>
    </row>
    <row r="166" spans="2:6" ht="12.75">
      <c r="B166" s="223"/>
      <c r="C166" s="207"/>
      <c r="D166" s="130"/>
      <c r="E166" s="131"/>
      <c r="F166" s="92"/>
    </row>
    <row r="167" spans="2:6" ht="12.75">
      <c r="B167" s="223"/>
      <c r="C167" s="207"/>
      <c r="D167" s="130"/>
      <c r="E167" s="131"/>
      <c r="F167" s="92"/>
    </row>
    <row r="168" spans="2:6" ht="12.75">
      <c r="B168" s="223"/>
      <c r="C168" s="207"/>
      <c r="D168" s="130"/>
      <c r="E168" s="131"/>
      <c r="F168" s="92"/>
    </row>
    <row r="169" spans="2:6" ht="12.75">
      <c r="B169" s="223"/>
      <c r="C169" s="207"/>
      <c r="D169" s="130"/>
      <c r="E169" s="131"/>
      <c r="F169" s="92"/>
    </row>
    <row r="170" spans="2:6" ht="12.75">
      <c r="B170" s="223"/>
      <c r="C170" s="207"/>
      <c r="D170" s="130"/>
      <c r="E170" s="131"/>
      <c r="F170" s="92"/>
    </row>
    <row r="171" spans="2:6" ht="12.75">
      <c r="B171" s="223"/>
      <c r="C171" s="207"/>
      <c r="D171" s="130"/>
      <c r="E171" s="131"/>
      <c r="F171" s="92"/>
    </row>
    <row r="172" spans="2:6" ht="12.75">
      <c r="B172" s="223"/>
      <c r="C172" s="207"/>
      <c r="D172" s="130"/>
      <c r="E172" s="126"/>
      <c r="F172" s="98"/>
    </row>
    <row r="173" spans="2:6" ht="12.75">
      <c r="B173" s="223"/>
      <c r="C173" s="207"/>
      <c r="D173" s="130"/>
      <c r="E173" s="131"/>
      <c r="F173" s="92"/>
    </row>
    <row r="174" spans="2:6" ht="12.75">
      <c r="B174" s="223"/>
      <c r="C174" s="207"/>
      <c r="D174" s="130"/>
      <c r="E174" s="131"/>
      <c r="F174" s="92"/>
    </row>
    <row r="175" spans="2:6" ht="12.75">
      <c r="B175" s="223"/>
      <c r="C175" s="207"/>
      <c r="D175" s="130"/>
      <c r="E175" s="131"/>
      <c r="F175" s="92"/>
    </row>
    <row r="176" spans="2:6" ht="12.75">
      <c r="B176" s="223"/>
      <c r="C176" s="207"/>
      <c r="D176" s="130"/>
      <c r="E176" s="131"/>
      <c r="F176" s="92"/>
    </row>
    <row r="177" spans="2:6" ht="12.75">
      <c r="B177" s="223"/>
      <c r="C177" s="207"/>
      <c r="D177" s="130"/>
      <c r="E177" s="131"/>
      <c r="F177" s="92"/>
    </row>
    <row r="178" spans="2:6" ht="12.75">
      <c r="B178" s="223"/>
      <c r="C178" s="207"/>
      <c r="D178" s="130"/>
      <c r="E178" s="131"/>
      <c r="F178" s="92"/>
    </row>
    <row r="179" spans="2:6" ht="12.75">
      <c r="B179" s="223"/>
      <c r="C179" s="207"/>
      <c r="D179" s="130"/>
      <c r="E179" s="131"/>
      <c r="F179" s="92"/>
    </row>
    <row r="180" spans="1:6" ht="12.75">
      <c r="A180" s="132"/>
      <c r="B180" s="223"/>
      <c r="C180" s="207"/>
      <c r="D180" s="130"/>
      <c r="E180" s="131"/>
      <c r="F180" s="92"/>
    </row>
    <row r="181" spans="2:6" ht="12.75">
      <c r="B181" s="223"/>
      <c r="C181" s="207"/>
      <c r="D181" s="130"/>
      <c r="E181" s="131"/>
      <c r="F181" s="92"/>
    </row>
    <row r="182" spans="2:6" ht="12.75">
      <c r="B182" s="223"/>
      <c r="C182" s="207"/>
      <c r="D182" s="130"/>
      <c r="E182" s="131"/>
      <c r="F182" s="92"/>
    </row>
    <row r="183" spans="2:6" ht="12.75">
      <c r="B183" s="223"/>
      <c r="C183" s="207"/>
      <c r="D183" s="130"/>
      <c r="E183" s="131"/>
      <c r="F183" s="92"/>
    </row>
    <row r="184" spans="2:6" ht="12.75">
      <c r="B184" s="223"/>
      <c r="C184" s="207"/>
      <c r="D184" s="130"/>
      <c r="E184" s="131"/>
      <c r="F184" s="92"/>
    </row>
    <row r="185" spans="2:6" ht="12.75">
      <c r="B185" s="223"/>
      <c r="C185" s="207"/>
      <c r="D185" s="130"/>
      <c r="E185" s="131"/>
      <c r="F185" s="92"/>
    </row>
    <row r="186" spans="2:6" ht="12.75">
      <c r="B186" s="223"/>
      <c r="C186" s="207"/>
      <c r="D186" s="130"/>
      <c r="E186" s="131"/>
      <c r="F186" s="92"/>
    </row>
    <row r="187" spans="2:6" ht="12.75">
      <c r="B187" s="223"/>
      <c r="C187" s="207"/>
      <c r="D187" s="130"/>
      <c r="E187" s="131"/>
      <c r="F187" s="92"/>
    </row>
    <row r="188" spans="2:6" ht="12.75">
      <c r="B188" s="223"/>
      <c r="C188" s="207"/>
      <c r="D188" s="130"/>
      <c r="E188" s="131"/>
      <c r="F188" s="92"/>
    </row>
    <row r="189" spans="2:6" ht="12.75">
      <c r="B189" s="223"/>
      <c r="C189" s="207"/>
      <c r="D189" s="130"/>
      <c r="E189" s="131"/>
      <c r="F189" s="92"/>
    </row>
    <row r="190" spans="2:6" ht="12.75">
      <c r="B190" s="223"/>
      <c r="C190" s="207"/>
      <c r="D190" s="130"/>
      <c r="E190" s="131"/>
      <c r="F190" s="92"/>
    </row>
    <row r="191" spans="2:6" ht="12.75">
      <c r="B191" s="223"/>
      <c r="C191" s="207"/>
      <c r="D191" s="130"/>
      <c r="E191" s="131"/>
      <c r="F191" s="92"/>
    </row>
    <row r="192" spans="2:6" ht="12.75">
      <c r="B192" s="223"/>
      <c r="C192" s="207"/>
      <c r="D192" s="130"/>
      <c r="E192" s="131"/>
      <c r="F192" s="92"/>
    </row>
    <row r="193" spans="2:6" ht="12.75">
      <c r="B193" s="223"/>
      <c r="C193" s="207"/>
      <c r="D193" s="130"/>
      <c r="E193" s="131"/>
      <c r="F193" s="92"/>
    </row>
    <row r="194" spans="2:6" ht="12.75">
      <c r="B194" s="223"/>
      <c r="C194" s="207"/>
      <c r="D194" s="130"/>
      <c r="E194" s="131"/>
      <c r="F194" s="92"/>
    </row>
    <row r="195" spans="2:6" ht="12.75">
      <c r="B195" s="223"/>
      <c r="C195" s="207"/>
      <c r="D195" s="130"/>
      <c r="E195" s="131"/>
      <c r="F195" s="92"/>
    </row>
    <row r="196" spans="2:6" ht="12.75">
      <c r="B196" s="223"/>
      <c r="C196" s="207"/>
      <c r="D196" s="130"/>
      <c r="E196" s="131"/>
      <c r="F196" s="92"/>
    </row>
    <row r="197" spans="2:6" ht="12.75">
      <c r="B197" s="223"/>
      <c r="C197" s="207"/>
      <c r="D197" s="130"/>
      <c r="E197" s="126"/>
      <c r="F197" s="98"/>
    </row>
    <row r="198" spans="2:6" ht="12.75">
      <c r="B198" s="223"/>
      <c r="C198" s="207"/>
      <c r="D198" s="130"/>
      <c r="E198" s="131"/>
      <c r="F198" s="92"/>
    </row>
    <row r="199" spans="2:6" ht="12.75">
      <c r="B199" s="223"/>
      <c r="C199" s="207"/>
      <c r="D199" s="130"/>
      <c r="E199" s="131"/>
      <c r="F199" s="92"/>
    </row>
    <row r="200" spans="2:6" ht="12.75">
      <c r="B200" s="223"/>
      <c r="C200" s="207"/>
      <c r="D200" s="130"/>
      <c r="E200" s="131"/>
      <c r="F200" s="92"/>
    </row>
    <row r="201" spans="2:6" ht="12.75">
      <c r="B201" s="223"/>
      <c r="C201" s="207"/>
      <c r="D201" s="130"/>
      <c r="E201" s="131"/>
      <c r="F201" s="92"/>
    </row>
    <row r="202" spans="2:6" ht="12.75">
      <c r="B202" s="223"/>
      <c r="C202" s="207"/>
      <c r="D202" s="130"/>
      <c r="E202" s="131"/>
      <c r="F202" s="92"/>
    </row>
    <row r="203" spans="2:6" ht="12.75">
      <c r="B203" s="223"/>
      <c r="C203" s="207"/>
      <c r="D203" s="130"/>
      <c r="E203" s="131"/>
      <c r="F203" s="92"/>
    </row>
    <row r="204" spans="2:6" ht="12.75">
      <c r="B204" s="223"/>
      <c r="C204" s="207"/>
      <c r="D204" s="130"/>
      <c r="E204" s="131"/>
      <c r="F204" s="92"/>
    </row>
    <row r="205" spans="1:6" ht="135.75" customHeight="1">
      <c r="A205" s="132"/>
      <c r="B205" s="223"/>
      <c r="C205" s="207"/>
      <c r="D205" s="130"/>
      <c r="E205" s="131"/>
      <c r="F205" s="92"/>
    </row>
    <row r="206" spans="2:6" ht="12.75">
      <c r="B206" s="223"/>
      <c r="C206" s="207"/>
      <c r="D206" s="130"/>
      <c r="E206" s="131"/>
      <c r="F206" s="92"/>
    </row>
    <row r="207" spans="2:6" ht="12.75">
      <c r="B207" s="223"/>
      <c r="C207" s="207"/>
      <c r="D207" s="130"/>
      <c r="E207" s="126"/>
      <c r="F207" s="98"/>
    </row>
    <row r="208" spans="2:6" ht="12.75">
      <c r="B208" s="223"/>
      <c r="C208" s="207"/>
      <c r="D208" s="130"/>
      <c r="E208" s="126"/>
      <c r="F208" s="98"/>
    </row>
    <row r="209" spans="2:6" ht="12.75">
      <c r="B209" s="223"/>
      <c r="C209" s="207"/>
      <c r="D209" s="130"/>
      <c r="E209" s="126"/>
      <c r="F209" s="98"/>
    </row>
    <row r="210" spans="2:6" ht="12.75">
      <c r="B210" s="223"/>
      <c r="C210" s="207"/>
      <c r="D210" s="130"/>
      <c r="E210" s="126"/>
      <c r="F210" s="98"/>
    </row>
    <row r="211" spans="2:6" ht="12.75">
      <c r="B211" s="223"/>
      <c r="C211" s="207"/>
      <c r="D211" s="130"/>
      <c r="E211" s="126"/>
      <c r="F211" s="98"/>
    </row>
    <row r="212" spans="2:6" ht="12.75">
      <c r="B212" s="223"/>
      <c r="C212" s="207"/>
      <c r="D212" s="130"/>
      <c r="E212" s="131"/>
      <c r="F212" s="92"/>
    </row>
    <row r="213" spans="2:6" ht="12.75">
      <c r="B213" s="223"/>
      <c r="C213" s="207"/>
      <c r="D213" s="130"/>
      <c r="E213" s="131"/>
      <c r="F213" s="92"/>
    </row>
    <row r="214" spans="2:6" ht="12.75">
      <c r="B214" s="223"/>
      <c r="C214" s="207"/>
      <c r="D214" s="130"/>
      <c r="E214" s="131"/>
      <c r="F214" s="92"/>
    </row>
    <row r="215" spans="2:6" ht="12.75">
      <c r="B215" s="223"/>
      <c r="C215" s="207"/>
      <c r="D215" s="130"/>
      <c r="E215" s="131"/>
      <c r="F215" s="92"/>
    </row>
    <row r="216" spans="2:6" ht="12.75">
      <c r="B216" s="223"/>
      <c r="C216" s="207"/>
      <c r="D216" s="130"/>
      <c r="E216" s="131"/>
      <c r="F216" s="92"/>
    </row>
    <row r="217" spans="2:6" ht="12.75">
      <c r="B217" s="223"/>
      <c r="C217" s="207"/>
      <c r="D217" s="130"/>
      <c r="E217" s="131"/>
      <c r="F217" s="92"/>
    </row>
    <row r="218" spans="1:6" ht="12.75">
      <c r="A218" s="132"/>
      <c r="B218" s="223"/>
      <c r="C218" s="207"/>
      <c r="D218" s="130"/>
      <c r="E218" s="131"/>
      <c r="F218" s="92"/>
    </row>
    <row r="219" spans="2:6" ht="12.75">
      <c r="B219" s="223"/>
      <c r="C219" s="207"/>
      <c r="D219" s="130"/>
      <c r="E219" s="126"/>
      <c r="F219" s="98"/>
    </row>
    <row r="220" spans="2:6" ht="12.75">
      <c r="B220" s="223"/>
      <c r="C220" s="207"/>
      <c r="D220" s="130"/>
      <c r="E220" s="126"/>
      <c r="F220" s="98"/>
    </row>
    <row r="221" spans="2:6" ht="12.75">
      <c r="B221" s="223"/>
      <c r="C221" s="207"/>
      <c r="D221" s="130"/>
      <c r="E221" s="131"/>
      <c r="F221" s="92"/>
    </row>
    <row r="222" spans="2:6" ht="12.75">
      <c r="B222" s="223"/>
      <c r="C222" s="207"/>
      <c r="D222" s="130"/>
      <c r="E222" s="131"/>
      <c r="F222" s="92"/>
    </row>
    <row r="223" spans="1:6" ht="12.75">
      <c r="A223" s="132"/>
      <c r="B223" s="223"/>
      <c r="C223" s="207"/>
      <c r="D223" s="130"/>
      <c r="E223" s="131"/>
      <c r="F223" s="92"/>
    </row>
    <row r="224" spans="2:6" ht="12.75">
      <c r="B224" s="223"/>
      <c r="C224" s="207"/>
      <c r="D224" s="130"/>
      <c r="E224" s="126"/>
      <c r="F224" s="98"/>
    </row>
    <row r="225" spans="2:6" ht="12.75">
      <c r="B225" s="223"/>
      <c r="C225" s="207"/>
      <c r="D225" s="130"/>
      <c r="E225" s="126"/>
      <c r="F225" s="98"/>
    </row>
    <row r="226" spans="2:6" ht="12.75">
      <c r="B226" s="223"/>
      <c r="C226" s="207"/>
      <c r="D226" s="130"/>
      <c r="E226" s="131"/>
      <c r="F226" s="92"/>
    </row>
    <row r="227" spans="2:6" ht="12.75">
      <c r="B227" s="223"/>
      <c r="C227" s="207"/>
      <c r="D227" s="130"/>
      <c r="E227" s="131"/>
      <c r="F227" s="92"/>
    </row>
    <row r="228" spans="1:6" ht="105" customHeight="1">
      <c r="A228" s="132"/>
      <c r="B228" s="223"/>
      <c r="C228" s="207"/>
      <c r="D228" s="130"/>
      <c r="E228" s="131"/>
      <c r="F228" s="92"/>
    </row>
    <row r="229" spans="2:6" ht="12.75">
      <c r="B229" s="223"/>
      <c r="C229" s="207"/>
      <c r="D229" s="130"/>
      <c r="E229" s="131"/>
      <c r="F229" s="92"/>
    </row>
    <row r="230" spans="2:10" ht="12.75">
      <c r="B230" s="223"/>
      <c r="C230" s="207"/>
      <c r="D230" s="130"/>
      <c r="E230" s="126"/>
      <c r="F230" s="98"/>
      <c r="J230" s="224"/>
    </row>
    <row r="231" spans="2:6" ht="12.75">
      <c r="B231" s="223"/>
      <c r="C231" s="207"/>
      <c r="D231" s="130"/>
      <c r="E231" s="131"/>
      <c r="F231" s="92"/>
    </row>
    <row r="232" spans="2:10" ht="12.75">
      <c r="B232" s="223"/>
      <c r="C232" s="207"/>
      <c r="D232" s="130"/>
      <c r="E232" s="126"/>
      <c r="F232" s="98"/>
      <c r="J232" s="224"/>
    </row>
    <row r="233" spans="2:10" ht="12.75">
      <c r="B233" s="223"/>
      <c r="C233" s="207"/>
      <c r="D233" s="130"/>
      <c r="E233" s="126"/>
      <c r="F233" s="98"/>
      <c r="J233" s="224"/>
    </row>
    <row r="234" spans="2:10" ht="12.75">
      <c r="B234" s="223"/>
      <c r="C234" s="207"/>
      <c r="D234" s="130"/>
      <c r="E234" s="126"/>
      <c r="F234" s="98"/>
      <c r="J234" s="224"/>
    </row>
    <row r="235" spans="2:10" ht="12.75">
      <c r="B235" s="223"/>
      <c r="C235" s="207"/>
      <c r="D235" s="130"/>
      <c r="E235" s="126"/>
      <c r="F235" s="98"/>
      <c r="J235" s="224"/>
    </row>
    <row r="236" spans="2:6" ht="12.75">
      <c r="B236" s="223"/>
      <c r="C236" s="207"/>
      <c r="D236" s="130"/>
      <c r="E236" s="131"/>
      <c r="F236" s="92"/>
    </row>
    <row r="237" spans="2:10" ht="12.75">
      <c r="B237" s="223"/>
      <c r="C237" s="207"/>
      <c r="D237" s="130"/>
      <c r="E237" s="126"/>
      <c r="F237" s="98"/>
      <c r="J237" s="224"/>
    </row>
    <row r="238" spans="2:10" ht="12.75">
      <c r="B238" s="223"/>
      <c r="C238" s="207"/>
      <c r="D238" s="130"/>
      <c r="E238" s="126"/>
      <c r="F238" s="98"/>
      <c r="J238" s="224"/>
    </row>
    <row r="239" spans="2:10" ht="12.75">
      <c r="B239" s="223"/>
      <c r="C239" s="207"/>
      <c r="D239" s="130"/>
      <c r="E239" s="126"/>
      <c r="F239" s="98"/>
      <c r="J239" s="224"/>
    </row>
    <row r="240" spans="2:10" ht="12.75">
      <c r="B240" s="223"/>
      <c r="C240" s="207"/>
      <c r="D240" s="130"/>
      <c r="E240" s="126"/>
      <c r="F240" s="98"/>
      <c r="J240" s="224"/>
    </row>
    <row r="241" spans="2:10" ht="12.75">
      <c r="B241" s="223"/>
      <c r="C241" s="207"/>
      <c r="D241" s="130"/>
      <c r="E241" s="126"/>
      <c r="F241" s="98"/>
      <c r="J241" s="224"/>
    </row>
    <row r="242" spans="2:6" ht="12.75">
      <c r="B242" s="223"/>
      <c r="C242" s="207"/>
      <c r="D242" s="130"/>
      <c r="E242" s="131"/>
      <c r="F242" s="92"/>
    </row>
    <row r="243" spans="2:10" ht="12.75">
      <c r="B243" s="223"/>
      <c r="C243" s="207"/>
      <c r="D243" s="130"/>
      <c r="E243" s="126"/>
      <c r="F243" s="98"/>
      <c r="J243" s="224"/>
    </row>
    <row r="244" spans="2:10" ht="12.75">
      <c r="B244" s="223"/>
      <c r="C244" s="207"/>
      <c r="D244" s="130"/>
      <c r="E244" s="126"/>
      <c r="F244" s="98"/>
      <c r="J244" s="224"/>
    </row>
    <row r="245" spans="2:10" ht="12.75">
      <c r="B245" s="223"/>
      <c r="C245" s="207"/>
      <c r="D245" s="130"/>
      <c r="E245" s="126"/>
      <c r="F245" s="98"/>
      <c r="J245" s="224"/>
    </row>
    <row r="246" spans="2:10" ht="12.75">
      <c r="B246" s="223"/>
      <c r="C246" s="207"/>
      <c r="D246" s="130"/>
      <c r="E246" s="126"/>
      <c r="F246" s="98"/>
      <c r="J246" s="224"/>
    </row>
    <row r="247" spans="2:10" ht="12.75">
      <c r="B247" s="223"/>
      <c r="C247" s="207"/>
      <c r="D247" s="130"/>
      <c r="E247" s="126"/>
      <c r="F247" s="98"/>
      <c r="J247" s="224"/>
    </row>
    <row r="248" spans="2:10" ht="12.75">
      <c r="B248" s="223"/>
      <c r="C248" s="207"/>
      <c r="D248" s="130"/>
      <c r="E248" s="126"/>
      <c r="F248" s="98"/>
      <c r="J248" s="224"/>
    </row>
    <row r="249" spans="2:6" ht="12.75">
      <c r="B249" s="223"/>
      <c r="C249" s="207"/>
      <c r="D249" s="130"/>
      <c r="E249" s="131"/>
      <c r="F249" s="92"/>
    </row>
    <row r="250" spans="2:10" ht="12.75">
      <c r="B250" s="223"/>
      <c r="C250" s="207"/>
      <c r="D250" s="130"/>
      <c r="E250" s="126"/>
      <c r="F250" s="98"/>
      <c r="J250" s="224"/>
    </row>
    <row r="251" spans="2:10" ht="12.75">
      <c r="B251" s="223"/>
      <c r="C251" s="207"/>
      <c r="D251" s="130"/>
      <c r="E251" s="126"/>
      <c r="F251" s="98"/>
      <c r="J251" s="224"/>
    </row>
    <row r="252" spans="2:6" ht="12.75">
      <c r="B252" s="223"/>
      <c r="C252" s="207"/>
      <c r="D252" s="130"/>
      <c r="E252" s="131"/>
      <c r="F252" s="92"/>
    </row>
    <row r="253" spans="2:6" ht="12.75">
      <c r="B253" s="223"/>
      <c r="C253" s="207"/>
      <c r="D253" s="130"/>
      <c r="E253" s="131"/>
      <c r="F253" s="92"/>
    </row>
    <row r="254" spans="2:6" ht="12.75">
      <c r="B254" s="223"/>
      <c r="C254" s="207"/>
      <c r="D254" s="130"/>
      <c r="E254" s="131"/>
      <c r="F254" s="92"/>
    </row>
    <row r="255" spans="2:6" ht="12.75">
      <c r="B255" s="223"/>
      <c r="C255" s="207"/>
      <c r="D255" s="130"/>
      <c r="E255" s="131"/>
      <c r="F255" s="92"/>
    </row>
    <row r="256" spans="2:6" ht="12.75">
      <c r="B256" s="223"/>
      <c r="C256" s="207"/>
      <c r="D256" s="130"/>
      <c r="E256" s="131"/>
      <c r="F256" s="92"/>
    </row>
    <row r="257" spans="2:6" ht="12.75">
      <c r="B257" s="223"/>
      <c r="C257" s="207"/>
      <c r="D257" s="130"/>
      <c r="E257" s="131"/>
      <c r="F257" s="92"/>
    </row>
    <row r="258" spans="1:6" ht="12.75">
      <c r="A258" s="132"/>
      <c r="B258" s="223"/>
      <c r="C258" s="207"/>
      <c r="D258" s="130"/>
      <c r="E258" s="131"/>
      <c r="F258" s="92"/>
    </row>
    <row r="259" spans="2:6" ht="12.75">
      <c r="B259" s="223"/>
      <c r="C259" s="207"/>
      <c r="D259" s="130"/>
      <c r="E259" s="131"/>
      <c r="F259" s="92"/>
    </row>
    <row r="260" spans="2:10" ht="12.75">
      <c r="B260" s="223"/>
      <c r="C260" s="207"/>
      <c r="D260" s="130"/>
      <c r="E260" s="126"/>
      <c r="F260" s="98"/>
      <c r="J260" s="224"/>
    </row>
    <row r="261" spans="2:10" ht="12.75">
      <c r="B261" s="223"/>
      <c r="C261" s="207"/>
      <c r="D261" s="130"/>
      <c r="E261" s="126"/>
      <c r="F261" s="98"/>
      <c r="J261" s="224"/>
    </row>
    <row r="262" spans="2:10" ht="12.75">
      <c r="B262" s="223"/>
      <c r="C262" s="207"/>
      <c r="D262" s="130"/>
      <c r="E262" s="131"/>
      <c r="F262" s="92"/>
      <c r="J262" s="134"/>
    </row>
    <row r="263" spans="2:6" ht="12.75">
      <c r="B263" s="223"/>
      <c r="C263" s="207"/>
      <c r="D263" s="130"/>
      <c r="E263" s="131"/>
      <c r="F263" s="92"/>
    </row>
    <row r="264" spans="2:6" ht="12.75">
      <c r="B264" s="223"/>
      <c r="C264" s="207"/>
      <c r="D264" s="130"/>
      <c r="E264" s="131"/>
      <c r="F264" s="92"/>
    </row>
    <row r="265" spans="2:6" ht="12.75">
      <c r="B265" s="223"/>
      <c r="C265" s="207"/>
      <c r="D265" s="130"/>
      <c r="E265" s="131"/>
      <c r="F265" s="92"/>
    </row>
    <row r="266" spans="2:6" ht="12.75">
      <c r="B266" s="223"/>
      <c r="C266" s="207"/>
      <c r="D266" s="130"/>
      <c r="E266" s="131"/>
      <c r="F266" s="92"/>
    </row>
    <row r="267" spans="2:6" ht="12.75">
      <c r="B267" s="223"/>
      <c r="C267" s="207"/>
      <c r="D267" s="130"/>
      <c r="E267" s="131"/>
      <c r="F267" s="92"/>
    </row>
    <row r="268" spans="1:6" ht="12.75">
      <c r="A268" s="132"/>
      <c r="B268" s="223"/>
      <c r="C268" s="207"/>
      <c r="D268" s="130"/>
      <c r="E268" s="126"/>
      <c r="F268" s="98"/>
    </row>
    <row r="269" spans="2:6" ht="12.75">
      <c r="B269" s="223"/>
      <c r="C269" s="207"/>
      <c r="D269" s="130"/>
      <c r="E269" s="131"/>
      <c r="F269" s="92"/>
    </row>
    <row r="270" spans="2:6" ht="12.75">
      <c r="B270" s="223"/>
      <c r="C270" s="207"/>
      <c r="D270" s="130"/>
      <c r="E270" s="131"/>
      <c r="F270" s="92"/>
    </row>
    <row r="271" spans="2:6" ht="12.75">
      <c r="B271" s="223"/>
      <c r="C271" s="207"/>
      <c r="D271" s="130"/>
      <c r="E271" s="131"/>
      <c r="F271" s="92"/>
    </row>
    <row r="272" spans="2:6" ht="12.75">
      <c r="B272" s="223"/>
      <c r="C272" s="207"/>
      <c r="D272" s="130"/>
      <c r="E272" s="131"/>
      <c r="F272" s="92"/>
    </row>
    <row r="273" spans="1:6" ht="12.75">
      <c r="A273" s="132"/>
      <c r="B273" s="223"/>
      <c r="C273" s="207"/>
      <c r="D273" s="130"/>
      <c r="E273" s="131"/>
      <c r="F273" s="92"/>
    </row>
    <row r="274" spans="2:6" ht="12.75">
      <c r="B274" s="223"/>
      <c r="C274" s="207"/>
      <c r="D274" s="130"/>
      <c r="E274" s="126"/>
      <c r="F274" s="98"/>
    </row>
    <row r="275" spans="2:6" ht="12.75">
      <c r="B275" s="223"/>
      <c r="C275" s="207"/>
      <c r="D275" s="130"/>
      <c r="E275" s="131"/>
      <c r="F275" s="92"/>
    </row>
    <row r="276" spans="2:6" ht="12.75">
      <c r="B276" s="223"/>
      <c r="C276" s="207"/>
      <c r="D276" s="130"/>
      <c r="E276" s="131"/>
      <c r="F276" s="92"/>
    </row>
    <row r="277" spans="2:6" ht="12.75">
      <c r="B277" s="223"/>
      <c r="C277" s="207"/>
      <c r="D277" s="130"/>
      <c r="E277" s="131"/>
      <c r="F277" s="92"/>
    </row>
    <row r="278" spans="2:6" ht="12.75">
      <c r="B278" s="223"/>
      <c r="C278" s="207"/>
      <c r="D278" s="130"/>
      <c r="E278" s="131"/>
      <c r="F278" s="92"/>
    </row>
    <row r="279" spans="1:6" ht="12.75">
      <c r="A279" s="132"/>
      <c r="B279" s="223"/>
      <c r="C279" s="207"/>
      <c r="D279" s="130"/>
      <c r="E279" s="131"/>
      <c r="F279" s="92"/>
    </row>
    <row r="280" spans="2:6" ht="12.75">
      <c r="B280" s="223"/>
      <c r="C280" s="207"/>
      <c r="D280" s="130"/>
      <c r="E280" s="126"/>
      <c r="F280" s="98"/>
    </row>
    <row r="281" spans="2:6" ht="12.75">
      <c r="B281" s="223"/>
      <c r="C281" s="207"/>
      <c r="D281" s="130"/>
      <c r="E281" s="131"/>
      <c r="F281" s="92"/>
    </row>
    <row r="282" spans="2:6" ht="12.75">
      <c r="B282" s="223"/>
      <c r="C282" s="207"/>
      <c r="D282" s="130"/>
      <c r="E282" s="131"/>
      <c r="F282" s="92"/>
    </row>
    <row r="283" spans="2:6" ht="12.75">
      <c r="B283" s="223"/>
      <c r="C283" s="207"/>
      <c r="D283" s="130"/>
      <c r="E283" s="131"/>
      <c r="F283" s="92"/>
    </row>
    <row r="284" spans="2:6" ht="12.75">
      <c r="B284" s="223"/>
      <c r="C284" s="207"/>
      <c r="D284" s="130"/>
      <c r="E284" s="131"/>
      <c r="F284" s="92"/>
    </row>
    <row r="285" spans="1:6" ht="12.75">
      <c r="A285" s="132"/>
      <c r="B285" s="223"/>
      <c r="C285" s="207"/>
      <c r="D285" s="130"/>
      <c r="E285" s="131"/>
      <c r="F285" s="92"/>
    </row>
    <row r="286" spans="2:6" ht="12.75">
      <c r="B286" s="223"/>
      <c r="C286" s="207"/>
      <c r="D286" s="130"/>
      <c r="E286" s="131"/>
      <c r="F286" s="92"/>
    </row>
    <row r="287" spans="2:6" ht="12.75">
      <c r="B287" s="223"/>
      <c r="C287" s="207"/>
      <c r="D287" s="130"/>
      <c r="E287" s="131"/>
      <c r="F287" s="92"/>
    </row>
    <row r="288" spans="2:6" ht="12.75">
      <c r="B288" s="223"/>
      <c r="C288" s="207"/>
      <c r="D288" s="130"/>
      <c r="E288" s="126"/>
      <c r="F288" s="98"/>
    </row>
    <row r="289" spans="2:6" ht="12.75">
      <c r="B289" s="223"/>
      <c r="C289" s="207"/>
      <c r="D289" s="130"/>
      <c r="E289" s="126"/>
      <c r="F289" s="98"/>
    </row>
    <row r="290" spans="2:6" ht="12.75">
      <c r="B290" s="223"/>
      <c r="C290" s="207"/>
      <c r="D290" s="130"/>
      <c r="E290" s="126"/>
      <c r="F290" s="98"/>
    </row>
    <row r="291" spans="2:6" ht="12.75">
      <c r="B291" s="223"/>
      <c r="C291" s="207"/>
      <c r="D291" s="130"/>
      <c r="E291" s="131"/>
      <c r="F291" s="92"/>
    </row>
    <row r="292" spans="2:6" ht="12.75">
      <c r="B292" s="223"/>
      <c r="C292" s="207"/>
      <c r="D292" s="130"/>
      <c r="E292" s="131"/>
      <c r="F292" s="92"/>
    </row>
    <row r="293" spans="2:6" ht="12.75">
      <c r="B293" s="223"/>
      <c r="C293" s="207"/>
      <c r="D293" s="130"/>
      <c r="E293" s="131"/>
      <c r="F293" s="92"/>
    </row>
    <row r="294" spans="2:6" ht="12.75">
      <c r="B294" s="223"/>
      <c r="C294" s="207"/>
      <c r="D294" s="130"/>
      <c r="E294" s="131"/>
      <c r="F294" s="92"/>
    </row>
    <row r="295" spans="1:6" ht="12.75">
      <c r="A295" s="132"/>
      <c r="B295" s="223"/>
      <c r="C295" s="207"/>
      <c r="D295" s="130"/>
      <c r="E295" s="131"/>
      <c r="F295" s="92"/>
    </row>
    <row r="296" spans="2:6" ht="12.75">
      <c r="B296" s="223"/>
      <c r="C296" s="207"/>
      <c r="D296" s="130"/>
      <c r="E296" s="131"/>
      <c r="F296" s="92"/>
    </row>
    <row r="297" spans="2:6" ht="12.75">
      <c r="B297" s="223"/>
      <c r="C297" s="207"/>
      <c r="D297" s="130"/>
      <c r="E297" s="131"/>
      <c r="F297" s="92"/>
    </row>
    <row r="298" spans="2:6" ht="12.75">
      <c r="B298" s="223"/>
      <c r="C298" s="207"/>
      <c r="D298" s="130"/>
      <c r="E298" s="126"/>
      <c r="F298" s="98"/>
    </row>
    <row r="299" spans="2:6" ht="12.75">
      <c r="B299" s="223"/>
      <c r="C299" s="207"/>
      <c r="D299" s="130"/>
      <c r="E299" s="126"/>
      <c r="F299" s="98"/>
    </row>
    <row r="300" spans="2:6" ht="12.75">
      <c r="B300" s="223"/>
      <c r="C300" s="207"/>
      <c r="D300" s="130"/>
      <c r="E300" s="126"/>
      <c r="F300" s="98"/>
    </row>
    <row r="301" spans="2:6" ht="12.75">
      <c r="B301" s="223"/>
      <c r="C301" s="207"/>
      <c r="D301" s="130"/>
      <c r="E301" s="131"/>
      <c r="F301" s="92"/>
    </row>
    <row r="302" spans="2:6" ht="12.75">
      <c r="B302" s="223"/>
      <c r="C302" s="207"/>
      <c r="D302" s="130"/>
      <c r="E302" s="131"/>
      <c r="F302" s="92"/>
    </row>
    <row r="303" spans="2:6" ht="12.75">
      <c r="B303" s="223"/>
      <c r="C303" s="207"/>
      <c r="D303" s="130"/>
      <c r="E303" s="131"/>
      <c r="F303" s="92"/>
    </row>
    <row r="304" spans="2:6" ht="12.75">
      <c r="B304" s="223"/>
      <c r="C304" s="207"/>
      <c r="D304" s="130"/>
      <c r="E304" s="131"/>
      <c r="F304" s="92"/>
    </row>
    <row r="305" spans="1:6" ht="90" customHeight="1">
      <c r="A305" s="132"/>
      <c r="B305" s="223"/>
      <c r="C305" s="207"/>
      <c r="D305" s="130"/>
      <c r="E305" s="131"/>
      <c r="F305" s="92"/>
    </row>
    <row r="306" spans="2:6" ht="12.75">
      <c r="B306" s="223"/>
      <c r="C306" s="207"/>
      <c r="D306" s="130"/>
      <c r="E306" s="131"/>
      <c r="F306" s="92"/>
    </row>
    <row r="307" spans="2:6" ht="12.75">
      <c r="B307" s="223"/>
      <c r="C307" s="207"/>
      <c r="D307" s="130"/>
      <c r="E307" s="131"/>
      <c r="F307" s="92"/>
    </row>
    <row r="308" spans="2:6" ht="12.75">
      <c r="B308" s="223"/>
      <c r="C308" s="207"/>
      <c r="D308" s="130"/>
      <c r="E308" s="131"/>
      <c r="F308" s="92"/>
    </row>
    <row r="309" spans="2:6" ht="12.75">
      <c r="B309" s="223"/>
      <c r="C309" s="207"/>
      <c r="D309" s="130"/>
      <c r="E309" s="131"/>
      <c r="F309" s="92"/>
    </row>
    <row r="310" spans="2:6" ht="12.75">
      <c r="B310" s="223"/>
      <c r="C310" s="207"/>
      <c r="D310" s="130"/>
      <c r="E310" s="126"/>
      <c r="F310" s="98"/>
    </row>
    <row r="311" spans="2:6" ht="12.75">
      <c r="B311" s="223"/>
      <c r="C311" s="207"/>
      <c r="D311" s="130"/>
      <c r="E311" s="131"/>
      <c r="F311" s="92"/>
    </row>
    <row r="312" spans="2:6" ht="12.75">
      <c r="B312" s="223"/>
      <c r="C312" s="207"/>
      <c r="D312" s="130"/>
      <c r="E312" s="131"/>
      <c r="F312" s="92"/>
    </row>
    <row r="313" spans="2:6" ht="12.75">
      <c r="B313" s="223"/>
      <c r="C313" s="207"/>
      <c r="D313" s="130"/>
      <c r="E313" s="131"/>
      <c r="F313" s="92"/>
    </row>
    <row r="314" spans="2:6" ht="12.75">
      <c r="B314" s="223"/>
      <c r="C314" s="207"/>
      <c r="D314" s="130"/>
      <c r="E314" s="131"/>
      <c r="F314" s="92"/>
    </row>
    <row r="315" spans="2:6" ht="12.75">
      <c r="B315" s="223"/>
      <c r="C315" s="207"/>
      <c r="D315" s="130"/>
      <c r="E315" s="131"/>
      <c r="F315" s="92"/>
    </row>
    <row r="316" spans="2:6" ht="12.75">
      <c r="B316" s="223"/>
      <c r="C316" s="207"/>
      <c r="D316" s="130"/>
      <c r="E316" s="131"/>
      <c r="F316" s="92"/>
    </row>
    <row r="317" spans="1:6" ht="12.75">
      <c r="A317" s="132"/>
      <c r="B317" s="223"/>
      <c r="C317" s="207"/>
      <c r="D317" s="130"/>
      <c r="E317" s="131"/>
      <c r="F317" s="92"/>
    </row>
    <row r="318" spans="2:6" ht="12.75">
      <c r="B318" s="223"/>
      <c r="C318" s="207"/>
      <c r="D318" s="130"/>
      <c r="E318" s="126"/>
      <c r="F318" s="98"/>
    </row>
    <row r="319" spans="2:6" ht="12.75">
      <c r="B319" s="223"/>
      <c r="C319" s="207"/>
      <c r="D319" s="130"/>
      <c r="E319" s="131"/>
      <c r="F319" s="92"/>
    </row>
    <row r="320" spans="2:6" ht="12.75">
      <c r="B320" s="223"/>
      <c r="C320" s="207"/>
      <c r="D320" s="130"/>
      <c r="E320" s="131"/>
      <c r="F320" s="92"/>
    </row>
    <row r="321" spans="2:6" ht="12.75">
      <c r="B321" s="223"/>
      <c r="C321" s="207"/>
      <c r="D321" s="130"/>
      <c r="E321" s="131"/>
      <c r="F321" s="92"/>
    </row>
    <row r="322" spans="2:6" ht="12.75">
      <c r="B322" s="223"/>
      <c r="C322" s="207"/>
      <c r="D322" s="130"/>
      <c r="E322" s="131"/>
      <c r="F322" s="92"/>
    </row>
    <row r="323" spans="1:6" ht="12.75">
      <c r="A323" s="132"/>
      <c r="B323" s="223"/>
      <c r="C323" s="207"/>
      <c r="D323" s="130"/>
      <c r="E323" s="131"/>
      <c r="F323" s="92"/>
    </row>
    <row r="324" spans="2:6" ht="12.75">
      <c r="B324" s="223"/>
      <c r="C324" s="207"/>
      <c r="D324" s="130"/>
      <c r="E324" s="131"/>
      <c r="F324" s="92"/>
    </row>
    <row r="325" spans="2:6" ht="12.75">
      <c r="B325" s="223"/>
      <c r="C325" s="207"/>
      <c r="D325" s="130"/>
      <c r="E325" s="131"/>
      <c r="F325" s="92"/>
    </row>
    <row r="326" spans="2:6" ht="12.75">
      <c r="B326" s="223"/>
      <c r="C326" s="207"/>
      <c r="D326" s="130"/>
      <c r="E326" s="131"/>
      <c r="F326" s="92"/>
    </row>
    <row r="327" spans="2:6" ht="12.75">
      <c r="B327" s="223"/>
      <c r="C327" s="207"/>
      <c r="D327" s="130"/>
      <c r="E327" s="131"/>
      <c r="F327" s="92"/>
    </row>
    <row r="328" spans="2:6" ht="12.75">
      <c r="B328" s="223"/>
      <c r="C328" s="207"/>
      <c r="D328" s="130"/>
      <c r="E328" s="131"/>
      <c r="F328" s="92"/>
    </row>
    <row r="329" spans="2:6" ht="12.75">
      <c r="B329" s="223"/>
      <c r="C329" s="207"/>
      <c r="D329" s="130"/>
      <c r="E329" s="131"/>
      <c r="F329" s="92"/>
    </row>
    <row r="330" spans="2:6" ht="12.75">
      <c r="B330" s="223"/>
      <c r="C330" s="207"/>
      <c r="D330" s="130"/>
      <c r="E330" s="131"/>
      <c r="F330" s="92"/>
    </row>
    <row r="331" spans="2:6" ht="12.75">
      <c r="B331" s="223"/>
      <c r="C331" s="207"/>
      <c r="D331" s="130"/>
      <c r="E331" s="131"/>
      <c r="F331" s="92"/>
    </row>
    <row r="332" spans="2:6" ht="12.75">
      <c r="B332" s="223"/>
      <c r="C332" s="207"/>
      <c r="D332" s="130"/>
      <c r="E332" s="131"/>
      <c r="F332" s="92"/>
    </row>
    <row r="333" spans="2:6" ht="12.75">
      <c r="B333" s="223"/>
      <c r="C333" s="207"/>
      <c r="D333" s="130"/>
      <c r="E333" s="131"/>
      <c r="F333" s="92"/>
    </row>
    <row r="334" spans="2:6" ht="12.75">
      <c r="B334" s="223"/>
      <c r="C334" s="207"/>
      <c r="D334" s="130"/>
      <c r="E334" s="131"/>
      <c r="F334" s="92"/>
    </row>
    <row r="335" spans="2:6" ht="12.75">
      <c r="B335" s="223"/>
      <c r="C335" s="207"/>
      <c r="D335" s="130"/>
      <c r="E335" s="131"/>
      <c r="F335" s="92"/>
    </row>
    <row r="336" spans="2:6" ht="12.75">
      <c r="B336" s="223"/>
      <c r="C336" s="207"/>
      <c r="D336" s="130"/>
      <c r="E336" s="126"/>
      <c r="F336" s="98"/>
    </row>
    <row r="337" spans="2:6" ht="12.75">
      <c r="B337" s="223"/>
      <c r="C337" s="207"/>
      <c r="D337" s="130"/>
      <c r="E337" s="131"/>
      <c r="F337" s="92"/>
    </row>
    <row r="338" spans="2:6" ht="12.75">
      <c r="B338" s="223"/>
      <c r="C338" s="207"/>
      <c r="D338" s="130"/>
      <c r="E338" s="131"/>
      <c r="F338" s="92"/>
    </row>
    <row r="339" spans="2:6" ht="12.75">
      <c r="B339" s="223"/>
      <c r="C339" s="207"/>
      <c r="D339" s="130"/>
      <c r="E339" s="131"/>
      <c r="F339" s="92"/>
    </row>
    <row r="340" spans="2:6" ht="12.75">
      <c r="B340" s="223"/>
      <c r="C340" s="207"/>
      <c r="D340" s="130"/>
      <c r="E340" s="131"/>
      <c r="F340" s="92"/>
    </row>
    <row r="341" spans="2:6" ht="12.75">
      <c r="B341" s="223"/>
      <c r="C341" s="207"/>
      <c r="D341" s="130"/>
      <c r="E341" s="131"/>
      <c r="F341" s="92"/>
    </row>
    <row r="342" spans="1:6" ht="12.75">
      <c r="A342" s="132"/>
      <c r="B342" s="223"/>
      <c r="C342" s="207"/>
      <c r="D342" s="130"/>
      <c r="E342" s="131"/>
      <c r="F342" s="92"/>
    </row>
    <row r="343" spans="2:6" ht="12.75">
      <c r="B343" s="223"/>
      <c r="C343" s="207"/>
      <c r="D343" s="130"/>
      <c r="E343" s="126"/>
      <c r="F343" s="98"/>
    </row>
    <row r="344" spans="2:6" ht="12.75">
      <c r="B344" s="223"/>
      <c r="C344" s="207"/>
      <c r="D344" s="130"/>
      <c r="E344" s="131"/>
      <c r="F344" s="92"/>
    </row>
    <row r="345" spans="2:6" ht="12.75">
      <c r="B345" s="223"/>
      <c r="C345" s="207"/>
      <c r="D345" s="130"/>
      <c r="E345" s="131"/>
      <c r="F345" s="92"/>
    </row>
    <row r="346" spans="2:6" ht="12.75">
      <c r="B346" s="223"/>
      <c r="C346" s="207"/>
      <c r="D346" s="130"/>
      <c r="E346" s="131"/>
      <c r="F346" s="92"/>
    </row>
    <row r="347" spans="2:6" ht="12.75">
      <c r="B347" s="223"/>
      <c r="C347" s="207"/>
      <c r="D347" s="130"/>
      <c r="E347" s="131"/>
      <c r="F347" s="92"/>
    </row>
    <row r="348" spans="2:6" ht="12.75">
      <c r="B348" s="223"/>
      <c r="C348" s="207"/>
      <c r="D348" s="130"/>
      <c r="E348" s="131"/>
      <c r="F348" s="92"/>
    </row>
    <row r="349" spans="1:6" ht="12.75">
      <c r="A349" s="132"/>
      <c r="B349" s="223"/>
      <c r="C349" s="207"/>
      <c r="D349" s="130"/>
      <c r="E349" s="126"/>
      <c r="F349" s="98"/>
    </row>
    <row r="350" spans="2:6" ht="12.75">
      <c r="B350" s="223"/>
      <c r="C350" s="207"/>
      <c r="D350" s="130"/>
      <c r="E350" s="131"/>
      <c r="F350" s="92"/>
    </row>
    <row r="351" spans="2:6" ht="12.75">
      <c r="B351" s="223"/>
      <c r="C351" s="207"/>
      <c r="D351" s="130"/>
      <c r="E351" s="131"/>
      <c r="F351" s="92"/>
    </row>
    <row r="352" spans="2:6" ht="12.75">
      <c r="B352" s="223"/>
      <c r="C352" s="207"/>
      <c r="D352" s="130"/>
      <c r="E352" s="131"/>
      <c r="F352" s="92"/>
    </row>
    <row r="353" spans="2:6" ht="12.75">
      <c r="B353" s="223"/>
      <c r="C353" s="207"/>
      <c r="D353" s="130"/>
      <c r="E353" s="131"/>
      <c r="F353" s="92"/>
    </row>
    <row r="354" spans="2:6" ht="12.75">
      <c r="B354" s="223"/>
      <c r="C354" s="207"/>
      <c r="D354" s="130"/>
      <c r="E354" s="131"/>
      <c r="F354" s="92"/>
    </row>
    <row r="355" spans="1:6" ht="12.75">
      <c r="A355" s="132"/>
      <c r="B355" s="223"/>
      <c r="C355" s="207"/>
      <c r="D355" s="130"/>
      <c r="E355" s="131"/>
      <c r="F355" s="92"/>
    </row>
    <row r="356" spans="2:6" ht="12.75">
      <c r="B356" s="223"/>
      <c r="C356" s="207"/>
      <c r="D356" s="130"/>
      <c r="E356" s="131"/>
      <c r="F356" s="92"/>
    </row>
    <row r="357" spans="2:6" ht="12.75">
      <c r="B357" s="223"/>
      <c r="C357" s="207"/>
      <c r="D357" s="130"/>
      <c r="E357" s="131"/>
      <c r="F357" s="92"/>
    </row>
    <row r="358" spans="2:6" ht="12.75">
      <c r="B358" s="223"/>
      <c r="C358" s="207"/>
      <c r="D358" s="130"/>
      <c r="E358" s="131"/>
      <c r="F358" s="92"/>
    </row>
    <row r="359" spans="2:6" ht="12.75">
      <c r="B359" s="223"/>
      <c r="C359" s="207"/>
      <c r="D359" s="130"/>
      <c r="E359" s="131"/>
      <c r="F359" s="92"/>
    </row>
    <row r="360" spans="2:6" ht="12.75">
      <c r="B360" s="223"/>
      <c r="C360" s="207"/>
      <c r="D360" s="130"/>
      <c r="E360" s="131"/>
      <c r="F360" s="92"/>
    </row>
    <row r="361" spans="2:6" ht="12.75">
      <c r="B361" s="223"/>
      <c r="C361" s="207"/>
      <c r="D361" s="130"/>
      <c r="E361" s="131"/>
      <c r="F361" s="92"/>
    </row>
    <row r="362" spans="2:6" ht="12.75">
      <c r="B362" s="223"/>
      <c r="C362" s="207"/>
      <c r="D362" s="130"/>
      <c r="E362" s="131"/>
      <c r="F362" s="92"/>
    </row>
    <row r="363" spans="2:6" ht="12.75">
      <c r="B363" s="223"/>
      <c r="C363" s="207"/>
      <c r="D363" s="130"/>
      <c r="E363" s="126"/>
      <c r="F363" s="98"/>
    </row>
    <row r="364" spans="2:6" ht="12.75">
      <c r="B364" s="223"/>
      <c r="C364" s="207"/>
      <c r="D364" s="130"/>
      <c r="E364" s="131"/>
      <c r="F364" s="92"/>
    </row>
    <row r="365" spans="2:6" ht="12.75">
      <c r="B365" s="223"/>
      <c r="C365" s="207"/>
      <c r="D365" s="130"/>
      <c r="E365" s="131"/>
      <c r="F365" s="92"/>
    </row>
    <row r="366" spans="2:6" ht="12.75">
      <c r="B366" s="223"/>
      <c r="C366" s="207"/>
      <c r="D366" s="130"/>
      <c r="E366" s="131"/>
      <c r="F366" s="92"/>
    </row>
    <row r="367" spans="2:6" ht="12.75">
      <c r="B367" s="223"/>
      <c r="C367" s="207"/>
      <c r="D367" s="130"/>
      <c r="E367" s="131"/>
      <c r="F367" s="92"/>
    </row>
    <row r="368" spans="2:6" ht="12.75">
      <c r="B368" s="223"/>
      <c r="C368" s="207"/>
      <c r="D368" s="130"/>
      <c r="E368" s="131"/>
      <c r="F368" s="92"/>
    </row>
    <row r="369" spans="2:6" ht="12.75">
      <c r="B369" s="223"/>
      <c r="C369" s="207"/>
      <c r="D369" s="130"/>
      <c r="E369" s="131"/>
      <c r="F369" s="92"/>
    </row>
    <row r="370" spans="2:6" ht="12.75">
      <c r="B370" s="223"/>
      <c r="C370" s="207"/>
      <c r="D370" s="130"/>
      <c r="E370" s="131"/>
      <c r="F370" s="92"/>
    </row>
    <row r="371" spans="1:6" ht="12.75">
      <c r="A371" s="132"/>
      <c r="B371" s="223"/>
      <c r="C371" s="207"/>
      <c r="D371" s="130"/>
      <c r="E371" s="131"/>
      <c r="F371" s="92"/>
    </row>
    <row r="372" spans="2:6" ht="12.75">
      <c r="B372" s="223"/>
      <c r="C372" s="207"/>
      <c r="D372" s="130"/>
      <c r="E372" s="126"/>
      <c r="F372" s="98"/>
    </row>
    <row r="373" spans="2:6" ht="12.75">
      <c r="B373" s="223"/>
      <c r="C373" s="207"/>
      <c r="D373" s="130"/>
      <c r="E373" s="131"/>
      <c r="F373" s="92"/>
    </row>
    <row r="374" spans="2:6" ht="12.75">
      <c r="B374" s="223"/>
      <c r="C374" s="207"/>
      <c r="D374" s="130"/>
      <c r="E374" s="131"/>
      <c r="F374" s="92"/>
    </row>
    <row r="375" spans="2:6" ht="12.75">
      <c r="B375" s="223"/>
      <c r="C375" s="207"/>
      <c r="D375" s="130"/>
      <c r="E375" s="131"/>
      <c r="F375" s="92"/>
    </row>
    <row r="376" spans="1:6" ht="12.75">
      <c r="A376" s="132"/>
      <c r="B376" s="223"/>
      <c r="C376" s="207"/>
      <c r="D376" s="130"/>
      <c r="E376" s="131"/>
      <c r="F376" s="92"/>
    </row>
    <row r="377" spans="2:6" ht="12.75">
      <c r="B377" s="223"/>
      <c r="C377" s="207"/>
      <c r="D377" s="130"/>
      <c r="E377" s="126"/>
      <c r="F377" s="98"/>
    </row>
    <row r="378" spans="2:6" ht="12.75">
      <c r="B378" s="223"/>
      <c r="C378" s="207"/>
      <c r="D378" s="130"/>
      <c r="E378" s="131"/>
      <c r="F378" s="92"/>
    </row>
    <row r="379" spans="2:6" ht="12.75">
      <c r="B379" s="223"/>
      <c r="C379" s="207"/>
      <c r="D379" s="130"/>
      <c r="E379" s="131"/>
      <c r="F379" s="92"/>
    </row>
    <row r="380" spans="2:6" ht="12.75">
      <c r="B380" s="223"/>
      <c r="C380" s="207"/>
      <c r="D380" s="130"/>
      <c r="E380" s="131"/>
      <c r="F380" s="92"/>
    </row>
    <row r="381" spans="1:6" ht="12.75">
      <c r="A381" s="132"/>
      <c r="B381" s="223"/>
      <c r="C381" s="207"/>
      <c r="D381" s="130"/>
      <c r="E381" s="131"/>
      <c r="F381" s="92"/>
    </row>
    <row r="382" spans="2:6" ht="12.75">
      <c r="B382" s="223"/>
      <c r="C382" s="207"/>
      <c r="D382" s="130"/>
      <c r="E382" s="131"/>
      <c r="F382" s="92"/>
    </row>
    <row r="383" spans="2:6" ht="12.75">
      <c r="B383" s="223"/>
      <c r="C383" s="207"/>
      <c r="D383" s="130"/>
      <c r="E383" s="131"/>
      <c r="F383" s="92"/>
    </row>
    <row r="384" spans="2:6" ht="12.75">
      <c r="B384" s="223"/>
      <c r="C384" s="207"/>
      <c r="D384" s="130"/>
      <c r="E384" s="126"/>
      <c r="F384" s="98"/>
    </row>
    <row r="385" spans="2:6" ht="12.75">
      <c r="B385" s="223"/>
      <c r="C385" s="207"/>
      <c r="D385" s="130"/>
      <c r="E385" s="126"/>
      <c r="F385" s="98"/>
    </row>
    <row r="386" spans="2:6" ht="12.75">
      <c r="B386" s="223"/>
      <c r="C386" s="207"/>
      <c r="D386" s="130"/>
      <c r="E386" s="131"/>
      <c r="F386" s="92"/>
    </row>
    <row r="387" spans="2:6" ht="12.75">
      <c r="B387" s="223"/>
      <c r="C387" s="207"/>
      <c r="D387" s="130"/>
      <c r="E387" s="131"/>
      <c r="F387" s="92"/>
    </row>
    <row r="388" spans="2:6" ht="12.75">
      <c r="B388" s="223"/>
      <c r="C388" s="207"/>
      <c r="D388" s="130"/>
      <c r="E388" s="131"/>
      <c r="F388" s="92"/>
    </row>
    <row r="389" spans="1:6" ht="12.75">
      <c r="A389" s="132"/>
      <c r="B389" s="223"/>
      <c r="C389" s="207"/>
      <c r="D389" s="130"/>
      <c r="E389" s="131"/>
      <c r="F389" s="92"/>
    </row>
    <row r="390" spans="2:6" ht="12.75">
      <c r="B390" s="223"/>
      <c r="C390" s="207"/>
      <c r="D390" s="130"/>
      <c r="E390" s="131"/>
      <c r="F390" s="92"/>
    </row>
    <row r="391" spans="2:6" ht="12.75">
      <c r="B391" s="223"/>
      <c r="C391" s="207"/>
      <c r="D391" s="130"/>
      <c r="E391" s="131"/>
      <c r="F391" s="92"/>
    </row>
    <row r="392" spans="2:6" ht="12.75">
      <c r="B392" s="223"/>
      <c r="C392" s="207"/>
      <c r="D392" s="130"/>
      <c r="E392" s="131"/>
      <c r="F392" s="92"/>
    </row>
    <row r="393" spans="2:6" ht="12.75">
      <c r="B393" s="223"/>
      <c r="C393" s="207"/>
      <c r="D393" s="130"/>
      <c r="E393" s="126"/>
      <c r="F393" s="98"/>
    </row>
    <row r="394" spans="2:6" ht="12.75">
      <c r="B394" s="223"/>
      <c r="C394" s="207"/>
      <c r="D394" s="130"/>
      <c r="E394" s="131"/>
      <c r="F394" s="92"/>
    </row>
    <row r="395" spans="2:6" ht="12.75">
      <c r="B395" s="223"/>
      <c r="C395" s="207"/>
      <c r="D395" s="130"/>
      <c r="E395" s="131"/>
      <c r="F395" s="92"/>
    </row>
    <row r="396" spans="1:6" ht="12.75">
      <c r="A396" s="132"/>
      <c r="B396" s="223"/>
      <c r="C396" s="207"/>
      <c r="D396" s="130"/>
      <c r="E396" s="131"/>
      <c r="F396" s="92"/>
    </row>
    <row r="397" spans="2:6" ht="12.75">
      <c r="B397" s="223"/>
      <c r="C397" s="207"/>
      <c r="D397" s="130"/>
      <c r="E397" s="126"/>
      <c r="F397" s="98"/>
    </row>
    <row r="398" spans="2:6" ht="12.75">
      <c r="B398" s="223"/>
      <c r="C398" s="207"/>
      <c r="D398" s="130"/>
      <c r="E398" s="131"/>
      <c r="F398" s="92"/>
    </row>
    <row r="399" spans="2:6" ht="12.75">
      <c r="B399" s="223"/>
      <c r="C399" s="207"/>
      <c r="D399" s="130"/>
      <c r="E399" s="131"/>
      <c r="F399" s="92"/>
    </row>
    <row r="400" spans="2:6" ht="12.75">
      <c r="B400" s="223"/>
      <c r="C400" s="207"/>
      <c r="D400" s="130"/>
      <c r="E400" s="131"/>
      <c r="F400" s="92"/>
    </row>
    <row r="401" spans="1:6" ht="12.75">
      <c r="A401" s="132"/>
      <c r="B401" s="223"/>
      <c r="C401" s="207"/>
      <c r="D401" s="130"/>
      <c r="E401" s="131"/>
      <c r="F401" s="92"/>
    </row>
    <row r="402" spans="2:6" ht="12.75">
      <c r="B402" s="223"/>
      <c r="C402" s="207"/>
      <c r="D402" s="130"/>
      <c r="E402" s="131"/>
      <c r="F402" s="92"/>
    </row>
    <row r="403" spans="2:6" ht="12.75">
      <c r="B403" s="223"/>
      <c r="C403" s="207"/>
      <c r="D403" s="130"/>
      <c r="E403" s="131"/>
      <c r="F403" s="92"/>
    </row>
    <row r="404" spans="2:6" ht="12.75">
      <c r="B404" s="223"/>
      <c r="C404" s="207"/>
      <c r="D404" s="130"/>
      <c r="E404" s="131"/>
      <c r="F404" s="92"/>
    </row>
    <row r="405" spans="2:6" ht="12.75">
      <c r="B405" s="223"/>
      <c r="C405" s="207"/>
      <c r="D405" s="130"/>
      <c r="E405" s="131"/>
      <c r="F405" s="92"/>
    </row>
    <row r="406" spans="2:6" ht="12.75">
      <c r="B406" s="223"/>
      <c r="C406" s="207"/>
      <c r="D406" s="130"/>
      <c r="E406" s="131"/>
      <c r="F406" s="92"/>
    </row>
    <row r="407" spans="2:6" ht="12.75">
      <c r="B407" s="223"/>
      <c r="C407" s="207"/>
      <c r="D407" s="130"/>
      <c r="E407" s="131"/>
      <c r="F407" s="92"/>
    </row>
    <row r="408" spans="2:6" ht="12.75">
      <c r="B408" s="223"/>
      <c r="C408" s="207"/>
      <c r="D408" s="130"/>
      <c r="E408" s="131"/>
      <c r="F408" s="92"/>
    </row>
    <row r="409" spans="2:6" ht="12.75">
      <c r="B409" s="223"/>
      <c r="C409" s="207"/>
      <c r="D409" s="130"/>
      <c r="E409" s="126"/>
      <c r="F409" s="98"/>
    </row>
    <row r="410" spans="2:6" ht="12.75">
      <c r="B410" s="223"/>
      <c r="C410" s="207"/>
      <c r="D410" s="130"/>
      <c r="E410" s="131"/>
      <c r="F410" s="92"/>
    </row>
    <row r="411" spans="2:6" ht="12.75">
      <c r="B411" s="223"/>
      <c r="C411" s="207"/>
      <c r="D411" s="130"/>
      <c r="E411" s="131"/>
      <c r="F411" s="92"/>
    </row>
    <row r="412" spans="2:6" ht="12.75">
      <c r="B412" s="223"/>
      <c r="C412" s="207"/>
      <c r="D412" s="130"/>
      <c r="E412" s="131"/>
      <c r="F412" s="92"/>
    </row>
    <row r="413" spans="2:6" ht="12.75">
      <c r="B413" s="223"/>
      <c r="C413" s="207"/>
      <c r="D413" s="130"/>
      <c r="E413" s="131"/>
      <c r="F413" s="92"/>
    </row>
    <row r="414" spans="2:6" ht="12.75">
      <c r="B414" s="223"/>
      <c r="C414" s="207"/>
      <c r="D414" s="130"/>
      <c r="E414" s="131"/>
      <c r="F414" s="92"/>
    </row>
    <row r="415" spans="2:6" ht="12.75">
      <c r="B415" s="223"/>
      <c r="C415" s="207"/>
      <c r="D415" s="130"/>
      <c r="E415" s="131"/>
      <c r="F415" s="92"/>
    </row>
    <row r="416" spans="2:6" ht="12.75">
      <c r="B416" s="223"/>
      <c r="C416" s="207"/>
      <c r="D416" s="130"/>
      <c r="E416" s="131"/>
      <c r="F416" s="92"/>
    </row>
    <row r="417" spans="2:6" ht="12.75">
      <c r="B417" s="223"/>
      <c r="C417" s="207"/>
      <c r="D417" s="130"/>
      <c r="E417" s="126"/>
      <c r="F417" s="98"/>
    </row>
    <row r="418" spans="2:6" ht="12.75">
      <c r="B418" s="223"/>
      <c r="C418" s="207"/>
      <c r="D418" s="130"/>
      <c r="E418" s="131"/>
      <c r="F418" s="92"/>
    </row>
    <row r="419" spans="2:6" ht="12.75">
      <c r="B419" s="223"/>
      <c r="C419" s="207"/>
      <c r="D419" s="130"/>
      <c r="E419" s="131"/>
      <c r="F419" s="92"/>
    </row>
    <row r="420" spans="2:6" ht="12.75">
      <c r="B420" s="223"/>
      <c r="C420" s="207"/>
      <c r="D420" s="130"/>
      <c r="E420" s="131"/>
      <c r="F420" s="92"/>
    </row>
    <row r="421" spans="2:6" ht="12.75">
      <c r="B421" s="223"/>
      <c r="C421" s="207"/>
      <c r="D421" s="130"/>
      <c r="E421" s="131"/>
      <c r="F421" s="92"/>
    </row>
    <row r="422" spans="2:6" ht="12.75">
      <c r="B422" s="223"/>
      <c r="C422" s="207"/>
      <c r="D422" s="130"/>
      <c r="E422" s="131"/>
      <c r="F422" s="92"/>
    </row>
    <row r="423" spans="1:6" ht="12.75">
      <c r="A423" s="132"/>
      <c r="B423" s="223"/>
      <c r="C423" s="207"/>
      <c r="D423" s="130"/>
      <c r="E423" s="131"/>
      <c r="F423" s="92"/>
    </row>
    <row r="424" spans="2:6" ht="12.75">
      <c r="B424" s="223"/>
      <c r="C424" s="207"/>
      <c r="D424" s="130"/>
      <c r="E424" s="131"/>
      <c r="F424" s="92"/>
    </row>
    <row r="425" spans="2:6" ht="12.75">
      <c r="B425" s="223"/>
      <c r="C425" s="207"/>
      <c r="D425" s="130"/>
      <c r="E425" s="131"/>
      <c r="F425" s="92"/>
    </row>
    <row r="426" spans="2:6" ht="12.75">
      <c r="B426" s="223"/>
      <c r="C426" s="207"/>
      <c r="D426" s="130"/>
      <c r="E426" s="126"/>
      <c r="F426" s="98"/>
    </row>
    <row r="427" spans="2:6" ht="12.75">
      <c r="B427" s="223"/>
      <c r="C427" s="207"/>
      <c r="D427" s="130"/>
      <c r="E427" s="131"/>
      <c r="F427" s="92"/>
    </row>
    <row r="428" spans="2:6" ht="12.75">
      <c r="B428" s="223"/>
      <c r="C428" s="207"/>
      <c r="D428" s="130"/>
      <c r="E428" s="131"/>
      <c r="F428" s="92"/>
    </row>
    <row r="429" spans="2:6" ht="12.75">
      <c r="B429" s="223"/>
      <c r="C429" s="207"/>
      <c r="D429" s="130"/>
      <c r="E429" s="131"/>
      <c r="F429" s="92"/>
    </row>
    <row r="430" spans="2:6" ht="12.75">
      <c r="B430" s="223"/>
      <c r="C430" s="207"/>
      <c r="D430" s="130"/>
      <c r="E430" s="131"/>
      <c r="F430" s="92"/>
    </row>
    <row r="431" spans="2:6" ht="12.75">
      <c r="B431" s="223"/>
      <c r="C431" s="207"/>
      <c r="D431" s="130"/>
      <c r="E431" s="131"/>
      <c r="F431" s="92"/>
    </row>
    <row r="432" spans="2:6" ht="12.75">
      <c r="B432" s="223"/>
      <c r="C432" s="207"/>
      <c r="D432" s="130"/>
      <c r="E432" s="126"/>
      <c r="F432" s="98"/>
    </row>
    <row r="433" spans="2:6" ht="12.75">
      <c r="B433" s="223"/>
      <c r="C433" s="207"/>
      <c r="D433" s="130"/>
      <c r="E433" s="131"/>
      <c r="F433" s="92"/>
    </row>
    <row r="434" spans="2:6" ht="12.75">
      <c r="B434" s="223"/>
      <c r="C434" s="207"/>
      <c r="D434" s="130"/>
      <c r="E434" s="131"/>
      <c r="F434" s="92"/>
    </row>
    <row r="435" spans="2:6" ht="12.75">
      <c r="B435" s="223"/>
      <c r="C435" s="207"/>
      <c r="D435" s="130"/>
      <c r="E435" s="131"/>
      <c r="F435" s="92"/>
    </row>
    <row r="436" spans="2:6" ht="12.75">
      <c r="B436" s="223"/>
      <c r="C436" s="207"/>
      <c r="D436" s="130"/>
      <c r="E436" s="131"/>
      <c r="F436" s="92"/>
    </row>
    <row r="437" spans="2:6" ht="12.75">
      <c r="B437" s="223"/>
      <c r="C437" s="207"/>
      <c r="D437" s="130"/>
      <c r="E437" s="131"/>
      <c r="F437" s="92"/>
    </row>
    <row r="438" spans="1:6" ht="12.75">
      <c r="A438" s="132"/>
      <c r="B438" s="223"/>
      <c r="C438" s="207"/>
      <c r="D438" s="130"/>
      <c r="E438" s="131"/>
      <c r="F438" s="92"/>
    </row>
    <row r="439" spans="2:6" ht="12.75">
      <c r="B439" s="223"/>
      <c r="C439" s="207"/>
      <c r="D439" s="130"/>
      <c r="E439" s="131"/>
      <c r="F439" s="92"/>
    </row>
    <row r="440" spans="2:6" ht="12.75">
      <c r="B440" s="223"/>
      <c r="C440" s="207"/>
      <c r="D440" s="130"/>
      <c r="E440" s="126"/>
      <c r="F440" s="98"/>
    </row>
    <row r="441" spans="2:6" ht="12.75">
      <c r="B441" s="223"/>
      <c r="C441" s="207"/>
      <c r="D441" s="130"/>
      <c r="E441" s="126"/>
      <c r="F441" s="98"/>
    </row>
    <row r="442" spans="2:6" ht="12.75">
      <c r="B442" s="223"/>
      <c r="C442" s="207"/>
      <c r="D442" s="130"/>
      <c r="E442" s="131"/>
      <c r="F442" s="92"/>
    </row>
    <row r="443" spans="2:6" ht="12.75">
      <c r="B443" s="223"/>
      <c r="C443" s="207"/>
      <c r="D443" s="130"/>
      <c r="E443" s="131"/>
      <c r="F443" s="92"/>
    </row>
    <row r="444" spans="1:6" ht="12.75">
      <c r="A444" s="132"/>
      <c r="B444" s="223"/>
      <c r="C444" s="207"/>
      <c r="D444" s="130"/>
      <c r="E444" s="131"/>
      <c r="F444" s="92"/>
    </row>
    <row r="445" spans="2:6" ht="12.75">
      <c r="B445" s="223"/>
      <c r="C445" s="207"/>
      <c r="D445" s="130"/>
      <c r="E445" s="126"/>
      <c r="F445" s="98"/>
    </row>
    <row r="446" spans="2:6" ht="12.75">
      <c r="B446" s="223"/>
      <c r="C446" s="207"/>
      <c r="D446" s="130"/>
      <c r="E446" s="126"/>
      <c r="F446" s="98"/>
    </row>
    <row r="447" spans="2:6" ht="12.75">
      <c r="B447" s="223"/>
      <c r="C447" s="207"/>
      <c r="D447" s="130"/>
      <c r="E447" s="126"/>
      <c r="F447" s="98"/>
    </row>
    <row r="448" spans="2:6" ht="12.75">
      <c r="B448" s="223"/>
      <c r="C448" s="207"/>
      <c r="D448" s="130"/>
      <c r="E448" s="126"/>
      <c r="F448" s="98"/>
    </row>
    <row r="449" spans="2:6" ht="12.75">
      <c r="B449" s="223"/>
      <c r="C449" s="207"/>
      <c r="D449" s="130"/>
      <c r="E449" s="126"/>
      <c r="F449" s="98"/>
    </row>
    <row r="450" spans="2:6" ht="12.75">
      <c r="B450" s="223"/>
      <c r="C450" s="207"/>
      <c r="D450" s="130"/>
      <c r="E450" s="131"/>
      <c r="F450" s="92"/>
    </row>
    <row r="451" spans="2:6" ht="12.75">
      <c r="B451" s="223"/>
      <c r="C451" s="207"/>
      <c r="D451" s="130"/>
      <c r="E451" s="131"/>
      <c r="F451" s="92"/>
    </row>
    <row r="452" spans="1:6" ht="12.75">
      <c r="A452" s="132"/>
      <c r="B452" s="223"/>
      <c r="C452" s="207"/>
      <c r="D452" s="130"/>
      <c r="E452" s="131"/>
      <c r="F452" s="92"/>
    </row>
    <row r="453" spans="2:6" ht="12.75">
      <c r="B453" s="223"/>
      <c r="C453" s="207"/>
      <c r="D453" s="130"/>
      <c r="E453" s="131"/>
      <c r="F453" s="92"/>
    </row>
    <row r="454" spans="2:6" ht="12.75">
      <c r="B454" s="223"/>
      <c r="C454" s="207"/>
      <c r="D454" s="130"/>
      <c r="E454" s="126"/>
      <c r="F454" s="98"/>
    </row>
    <row r="455" spans="2:6" ht="12.75">
      <c r="B455" s="223"/>
      <c r="C455" s="207"/>
      <c r="D455" s="130"/>
      <c r="E455" s="131"/>
      <c r="F455" s="92"/>
    </row>
    <row r="456" spans="2:6" ht="12.75">
      <c r="B456" s="223"/>
      <c r="C456" s="207"/>
      <c r="D456" s="130"/>
      <c r="E456" s="131"/>
      <c r="F456" s="92"/>
    </row>
    <row r="457" spans="1:6" ht="12.75">
      <c r="A457" s="132"/>
      <c r="B457" s="223"/>
      <c r="C457" s="207"/>
      <c r="D457" s="130"/>
      <c r="E457" s="131"/>
      <c r="F457" s="92"/>
    </row>
    <row r="458" spans="2:6" ht="12.75">
      <c r="B458" s="223"/>
      <c r="C458" s="207"/>
      <c r="D458" s="130"/>
      <c r="E458" s="126"/>
      <c r="F458" s="98"/>
    </row>
    <row r="459" spans="2:6" ht="12.75">
      <c r="B459" s="223"/>
      <c r="C459" s="207"/>
      <c r="D459" s="130"/>
      <c r="E459" s="131"/>
      <c r="F459" s="92"/>
    </row>
    <row r="460" spans="2:6" ht="12.75">
      <c r="B460" s="223"/>
      <c r="C460" s="207"/>
      <c r="D460" s="130"/>
      <c r="E460" s="131"/>
      <c r="F460" s="92"/>
    </row>
    <row r="461" spans="1:6" ht="12.75">
      <c r="A461" s="132"/>
      <c r="B461" s="223"/>
      <c r="C461" s="207"/>
      <c r="D461" s="130"/>
      <c r="E461" s="126"/>
      <c r="F461" s="98"/>
    </row>
    <row r="462" spans="2:6" ht="12.75">
      <c r="B462" s="223"/>
      <c r="C462" s="207"/>
      <c r="D462" s="130"/>
      <c r="E462" s="131"/>
      <c r="F462" s="92"/>
    </row>
    <row r="463" spans="1:6" ht="12.75">
      <c r="A463" s="132"/>
      <c r="B463" s="223"/>
      <c r="C463" s="207"/>
      <c r="D463" s="130"/>
      <c r="E463" s="131"/>
      <c r="F463" s="92"/>
    </row>
    <row r="464" spans="2:6" ht="12.75">
      <c r="B464" s="223"/>
      <c r="C464" s="207"/>
      <c r="D464" s="130"/>
      <c r="E464" s="126"/>
      <c r="F464" s="98"/>
    </row>
    <row r="465" spans="2:6" ht="12.75">
      <c r="B465" s="223"/>
      <c r="C465" s="207"/>
      <c r="D465" s="130"/>
      <c r="E465" s="126"/>
      <c r="F465" s="98"/>
    </row>
    <row r="466" spans="2:6" ht="12.75">
      <c r="B466" s="223"/>
      <c r="C466" s="207"/>
      <c r="D466" s="130"/>
      <c r="E466" s="126"/>
      <c r="F466" s="98"/>
    </row>
    <row r="467" spans="2:6" ht="12.75">
      <c r="B467" s="223"/>
      <c r="C467" s="207"/>
      <c r="D467" s="130"/>
      <c r="E467" s="126"/>
      <c r="F467" s="98"/>
    </row>
    <row r="468" spans="2:6" ht="12.75">
      <c r="B468" s="223"/>
      <c r="C468" s="207"/>
      <c r="D468" s="130"/>
      <c r="E468" s="126"/>
      <c r="F468" s="98"/>
    </row>
    <row r="469" spans="2:6" ht="12.75">
      <c r="B469" s="223"/>
      <c r="C469" s="207"/>
      <c r="D469" s="130"/>
      <c r="E469" s="126"/>
      <c r="F469" s="98"/>
    </row>
    <row r="470" spans="2:6" ht="12.75">
      <c r="B470" s="223"/>
      <c r="C470" s="207"/>
      <c r="D470" s="130"/>
      <c r="E470" s="126"/>
      <c r="F470" s="98"/>
    </row>
    <row r="471" spans="2:6" ht="12.75">
      <c r="B471" s="223"/>
      <c r="C471" s="207"/>
      <c r="D471" s="130"/>
      <c r="E471" s="126"/>
      <c r="F471" s="98"/>
    </row>
    <row r="472" spans="2:6" ht="12.75">
      <c r="B472" s="223"/>
      <c r="C472" s="207"/>
      <c r="D472" s="130"/>
      <c r="E472" s="131"/>
      <c r="F472" s="92"/>
    </row>
    <row r="473" spans="1:6" ht="12.75">
      <c r="A473" s="132"/>
      <c r="B473" s="223"/>
      <c r="C473" s="207"/>
      <c r="D473" s="130"/>
      <c r="E473" s="131"/>
      <c r="F473" s="92"/>
    </row>
    <row r="474" spans="2:6" ht="12.75">
      <c r="B474" s="223"/>
      <c r="C474" s="207"/>
      <c r="D474" s="130"/>
      <c r="E474" s="126"/>
      <c r="F474" s="98"/>
    </row>
    <row r="475" spans="2:6" ht="12.75">
      <c r="B475" s="223"/>
      <c r="C475" s="207"/>
      <c r="D475" s="130"/>
      <c r="E475" s="131"/>
      <c r="F475" s="92"/>
    </row>
    <row r="476" spans="1:6" ht="12.75">
      <c r="A476" s="132"/>
      <c r="B476" s="223"/>
      <c r="C476" s="207"/>
      <c r="D476" s="130"/>
      <c r="E476" s="131"/>
      <c r="F476" s="92"/>
    </row>
    <row r="477" spans="2:6" ht="12.75">
      <c r="B477" s="223"/>
      <c r="C477" s="207"/>
      <c r="D477" s="130"/>
      <c r="E477" s="131"/>
      <c r="F477" s="92"/>
    </row>
    <row r="478" spans="2:6" ht="12.75">
      <c r="B478" s="223"/>
      <c r="C478" s="207"/>
      <c r="D478" s="130"/>
      <c r="E478" s="126"/>
      <c r="F478" s="98"/>
    </row>
    <row r="479" spans="2:6" ht="12.75">
      <c r="B479" s="223"/>
      <c r="C479" s="207"/>
      <c r="D479" s="130"/>
      <c r="E479" s="126"/>
      <c r="F479" s="98"/>
    </row>
    <row r="480" spans="2:6" ht="12.75">
      <c r="B480" s="223"/>
      <c r="C480" s="207"/>
      <c r="D480" s="130"/>
      <c r="E480" s="126"/>
      <c r="F480" s="98"/>
    </row>
    <row r="481" spans="2:6" ht="12.75">
      <c r="B481" s="223"/>
      <c r="C481" s="207"/>
      <c r="D481" s="130"/>
      <c r="E481" s="126"/>
      <c r="F481" s="98"/>
    </row>
    <row r="482" spans="2:6" ht="12.75">
      <c r="B482" s="223"/>
      <c r="C482" s="207"/>
      <c r="D482" s="130"/>
      <c r="E482" s="126"/>
      <c r="F482" s="98"/>
    </row>
    <row r="483" spans="2:6" ht="12.75">
      <c r="B483" s="223"/>
      <c r="C483" s="207"/>
      <c r="D483" s="130"/>
      <c r="E483" s="126"/>
      <c r="F483" s="98"/>
    </row>
    <row r="484" spans="2:6" ht="12.75">
      <c r="B484" s="223"/>
      <c r="C484" s="207"/>
      <c r="D484" s="130"/>
      <c r="E484" s="131"/>
      <c r="F484" s="92"/>
    </row>
    <row r="485" spans="1:6" ht="12.75">
      <c r="A485" s="132"/>
      <c r="B485" s="223"/>
      <c r="C485" s="207"/>
      <c r="D485" s="130"/>
      <c r="E485" s="131"/>
      <c r="F485" s="92"/>
    </row>
    <row r="486" spans="2:6" ht="12.75">
      <c r="B486" s="223"/>
      <c r="C486" s="207"/>
      <c r="D486" s="130"/>
      <c r="E486" s="126"/>
      <c r="F486" s="98"/>
    </row>
    <row r="487" spans="2:6" ht="12.75">
      <c r="B487" s="223"/>
      <c r="C487" s="207"/>
      <c r="D487" s="130"/>
      <c r="E487" s="126"/>
      <c r="F487" s="98"/>
    </row>
    <row r="488" spans="2:6" ht="12.75">
      <c r="B488" s="223"/>
      <c r="C488" s="207"/>
      <c r="D488" s="130"/>
      <c r="E488" s="126"/>
      <c r="F488" s="98"/>
    </row>
    <row r="489" spans="2:6" ht="12.75">
      <c r="B489" s="223"/>
      <c r="C489" s="207"/>
      <c r="D489" s="130"/>
      <c r="E489" s="126"/>
      <c r="F489" s="98"/>
    </row>
    <row r="490" spans="2:6" ht="12.75">
      <c r="B490" s="223"/>
      <c r="C490" s="207"/>
      <c r="D490" s="130"/>
      <c r="E490" s="131"/>
      <c r="F490" s="92"/>
    </row>
    <row r="491" spans="1:6" ht="12.75">
      <c r="A491" s="132"/>
      <c r="B491" s="223"/>
      <c r="C491" s="207"/>
      <c r="D491" s="130"/>
      <c r="E491" s="126"/>
      <c r="F491" s="98"/>
    </row>
    <row r="492" spans="2:6" ht="12.75">
      <c r="B492" s="223"/>
      <c r="C492" s="207"/>
      <c r="D492" s="130"/>
      <c r="E492" s="131"/>
      <c r="F492" s="92"/>
    </row>
    <row r="493" spans="1:6" ht="63" customHeight="1">
      <c r="A493" s="132"/>
      <c r="B493" s="223"/>
      <c r="C493" s="207"/>
      <c r="D493" s="130"/>
      <c r="E493" s="131"/>
      <c r="F493" s="92"/>
    </row>
    <row r="494" spans="2:6" ht="12.75">
      <c r="B494" s="223"/>
      <c r="C494" s="207"/>
      <c r="D494" s="130"/>
      <c r="E494" s="131"/>
      <c r="F494" s="92"/>
    </row>
    <row r="495" spans="2:6" ht="12.75">
      <c r="B495" s="223"/>
      <c r="C495" s="207"/>
      <c r="D495" s="130"/>
      <c r="E495" s="131"/>
      <c r="F495" s="92"/>
    </row>
    <row r="496" spans="2:6" ht="12.75">
      <c r="B496" s="223"/>
      <c r="C496" s="207"/>
      <c r="D496" s="130"/>
      <c r="E496" s="131"/>
      <c r="F496" s="92"/>
    </row>
    <row r="497" spans="2:6" ht="12.75">
      <c r="B497" s="223"/>
      <c r="C497" s="207"/>
      <c r="D497" s="130"/>
      <c r="E497" s="131"/>
      <c r="F497" s="92"/>
    </row>
    <row r="498" spans="2:6" ht="12.75">
      <c r="B498" s="223"/>
      <c r="C498" s="207"/>
      <c r="D498" s="130"/>
      <c r="E498" s="131"/>
      <c r="F498" s="92"/>
    </row>
    <row r="499" spans="2:6" ht="12.75">
      <c r="B499" s="223"/>
      <c r="C499" s="207"/>
      <c r="D499" s="130"/>
      <c r="E499" s="126"/>
      <c r="F499" s="98"/>
    </row>
    <row r="500" spans="2:6" ht="12.75">
      <c r="B500" s="223"/>
      <c r="C500" s="207"/>
      <c r="D500" s="130"/>
      <c r="E500" s="126"/>
      <c r="F500" s="98"/>
    </row>
    <row r="501" spans="2:6" ht="12.75">
      <c r="B501" s="223"/>
      <c r="C501" s="207"/>
      <c r="D501" s="130"/>
      <c r="E501" s="126"/>
      <c r="F501" s="98"/>
    </row>
    <row r="502" spans="2:6" ht="12.75">
      <c r="B502" s="223"/>
      <c r="C502" s="207"/>
      <c r="D502" s="130"/>
      <c r="E502" s="131"/>
      <c r="F502" s="92"/>
    </row>
    <row r="503" spans="2:6" ht="12.75">
      <c r="B503" s="223"/>
      <c r="C503" s="207"/>
      <c r="D503" s="130"/>
      <c r="E503" s="126"/>
      <c r="F503" s="98"/>
    </row>
    <row r="504" spans="2:6" ht="12.75">
      <c r="B504" s="223"/>
      <c r="C504" s="207"/>
      <c r="D504" s="130"/>
      <c r="E504" s="126"/>
      <c r="F504" s="98"/>
    </row>
    <row r="505" spans="2:6" ht="12.75">
      <c r="B505" s="223"/>
      <c r="C505" s="207"/>
      <c r="D505" s="130"/>
      <c r="E505" s="131"/>
      <c r="F505" s="92"/>
    </row>
    <row r="506" spans="2:6" ht="12.75">
      <c r="B506" s="223"/>
      <c r="C506" s="207"/>
      <c r="D506" s="130"/>
      <c r="E506" s="126"/>
      <c r="F506" s="98"/>
    </row>
    <row r="507" spans="2:6" ht="12.75">
      <c r="B507" s="223"/>
      <c r="C507" s="207"/>
      <c r="D507" s="130"/>
      <c r="E507" s="126"/>
      <c r="F507" s="98"/>
    </row>
    <row r="508" spans="2:6" ht="12.75">
      <c r="B508" s="223"/>
      <c r="C508" s="207"/>
      <c r="D508" s="130"/>
      <c r="E508" s="126"/>
      <c r="F508" s="98"/>
    </row>
    <row r="509" spans="2:6" ht="12.75">
      <c r="B509" s="223"/>
      <c r="C509" s="207"/>
      <c r="D509" s="130"/>
      <c r="E509" s="131"/>
      <c r="F509" s="92"/>
    </row>
    <row r="510" spans="2:6" ht="12.75">
      <c r="B510" s="223"/>
      <c r="C510" s="207"/>
      <c r="D510" s="130"/>
      <c r="E510" s="126"/>
      <c r="F510" s="98"/>
    </row>
    <row r="511" spans="2:6" ht="12.75">
      <c r="B511" s="223"/>
      <c r="C511" s="207"/>
      <c r="D511" s="130"/>
      <c r="E511" s="126"/>
      <c r="F511" s="98"/>
    </row>
    <row r="512" spans="2:6" ht="12.75">
      <c r="B512" s="223"/>
      <c r="C512" s="207"/>
      <c r="D512" s="130"/>
      <c r="E512" s="131"/>
      <c r="F512" s="92"/>
    </row>
    <row r="513" spans="2:6" ht="12.75">
      <c r="B513" s="223"/>
      <c r="C513" s="207"/>
      <c r="D513" s="130"/>
      <c r="E513" s="131"/>
      <c r="F513" s="92"/>
    </row>
    <row r="514" spans="2:6" ht="12.75">
      <c r="B514" s="223"/>
      <c r="C514" s="207"/>
      <c r="D514" s="130"/>
      <c r="E514" s="131"/>
      <c r="F514" s="92"/>
    </row>
    <row r="515" spans="2:6" ht="12.75">
      <c r="B515" s="223"/>
      <c r="C515" s="207"/>
      <c r="D515" s="130"/>
      <c r="E515" s="131"/>
      <c r="F515" s="92"/>
    </row>
    <row r="516" spans="2:6" ht="12.75">
      <c r="B516" s="223"/>
      <c r="C516" s="207"/>
      <c r="D516" s="130"/>
      <c r="E516" s="131"/>
      <c r="F516" s="92"/>
    </row>
    <row r="517" spans="1:6" ht="12.75">
      <c r="A517" s="132"/>
      <c r="B517" s="223"/>
      <c r="C517" s="207"/>
      <c r="D517" s="130"/>
      <c r="E517" s="131"/>
      <c r="F517" s="92"/>
    </row>
    <row r="518" spans="2:6" ht="12.75">
      <c r="B518" s="223"/>
      <c r="C518" s="207"/>
      <c r="D518" s="130"/>
      <c r="E518" s="131"/>
      <c r="F518" s="92"/>
    </row>
    <row r="519" spans="2:6" ht="12.75">
      <c r="B519" s="223"/>
      <c r="C519" s="207"/>
      <c r="D519" s="130"/>
      <c r="E519" s="131"/>
      <c r="F519" s="92"/>
    </row>
    <row r="520" spans="2:6" ht="12.75">
      <c r="B520" s="223"/>
      <c r="C520" s="207"/>
      <c r="D520" s="130"/>
      <c r="E520" s="131"/>
      <c r="F520" s="92"/>
    </row>
    <row r="521" spans="2:6" ht="12.75">
      <c r="B521" s="223"/>
      <c r="C521" s="207"/>
      <c r="D521" s="130"/>
      <c r="E521" s="131"/>
      <c r="F521" s="92"/>
    </row>
    <row r="522" spans="2:6" ht="12.75">
      <c r="B522" s="223"/>
      <c r="C522" s="207"/>
      <c r="D522" s="130"/>
      <c r="E522" s="126"/>
      <c r="F522" s="98"/>
    </row>
    <row r="523" spans="2:6" ht="12.75">
      <c r="B523" s="223"/>
      <c r="C523" s="207"/>
      <c r="D523" s="130"/>
      <c r="E523" s="131"/>
      <c r="F523" s="92"/>
    </row>
    <row r="524" spans="2:6" ht="12.75">
      <c r="B524" s="223"/>
      <c r="C524" s="207"/>
      <c r="D524" s="130"/>
      <c r="E524" s="131"/>
      <c r="F524" s="92"/>
    </row>
    <row r="525" spans="2:6" ht="12.75">
      <c r="B525" s="223"/>
      <c r="C525" s="207"/>
      <c r="D525" s="130"/>
      <c r="E525" s="126"/>
      <c r="F525" s="98"/>
    </row>
    <row r="526" spans="2:6" ht="12.75">
      <c r="B526" s="223"/>
      <c r="C526" s="207"/>
      <c r="D526" s="130"/>
      <c r="E526" s="131"/>
      <c r="F526" s="92"/>
    </row>
    <row r="527" spans="2:6" ht="12.75">
      <c r="B527" s="223"/>
      <c r="C527" s="207"/>
      <c r="D527" s="130"/>
      <c r="E527" s="131"/>
      <c r="F527" s="92"/>
    </row>
    <row r="528" spans="2:6" ht="12.75">
      <c r="B528" s="223"/>
      <c r="C528" s="207"/>
      <c r="D528" s="130"/>
      <c r="E528" s="126"/>
      <c r="F528" s="98"/>
    </row>
    <row r="529" spans="2:6" ht="12.75">
      <c r="B529" s="223"/>
      <c r="C529" s="207"/>
      <c r="D529" s="130"/>
      <c r="E529" s="126"/>
      <c r="F529" s="98"/>
    </row>
    <row r="530" spans="2:6" ht="12.75">
      <c r="B530" s="223"/>
      <c r="C530" s="207"/>
      <c r="D530" s="130"/>
      <c r="E530" s="131"/>
      <c r="F530" s="92"/>
    </row>
    <row r="531" spans="1:6" ht="12.75">
      <c r="A531" s="132"/>
      <c r="B531" s="223"/>
      <c r="C531" s="207"/>
      <c r="D531" s="130"/>
      <c r="E531" s="131"/>
      <c r="F531" s="92"/>
    </row>
    <row r="532" spans="2:6" ht="12.75">
      <c r="B532" s="223"/>
      <c r="C532" s="207"/>
      <c r="D532" s="130"/>
      <c r="E532" s="131"/>
      <c r="F532" s="92"/>
    </row>
    <row r="533" spans="2:6" ht="12.75">
      <c r="B533" s="223"/>
      <c r="C533" s="207"/>
      <c r="D533" s="130"/>
      <c r="E533" s="131"/>
      <c r="F533" s="92"/>
    </row>
    <row r="534" spans="2:6" ht="12.75">
      <c r="B534" s="223"/>
      <c r="C534" s="207"/>
      <c r="D534" s="130"/>
      <c r="E534" s="126"/>
      <c r="F534" s="98"/>
    </row>
    <row r="535" spans="2:6" ht="12.75">
      <c r="B535" s="223"/>
      <c r="C535" s="207"/>
      <c r="D535" s="130"/>
      <c r="E535" s="126"/>
      <c r="F535" s="98"/>
    </row>
    <row r="536" spans="2:6" ht="12.75">
      <c r="B536" s="223"/>
      <c r="C536" s="207"/>
      <c r="D536" s="130"/>
      <c r="E536" s="126"/>
      <c r="F536" s="98"/>
    </row>
    <row r="537" spans="2:6" ht="12.75">
      <c r="B537" s="223"/>
      <c r="C537" s="207"/>
      <c r="D537" s="130"/>
      <c r="E537" s="131"/>
      <c r="F537" s="92"/>
    </row>
    <row r="538" spans="2:6" ht="12.75">
      <c r="B538" s="223"/>
      <c r="C538" s="207"/>
      <c r="D538" s="130"/>
      <c r="E538" s="131"/>
      <c r="F538" s="92"/>
    </row>
    <row r="539" spans="2:6" ht="12.75">
      <c r="B539" s="223"/>
      <c r="C539" s="207"/>
      <c r="D539" s="130"/>
      <c r="E539" s="126"/>
      <c r="F539" s="98"/>
    </row>
    <row r="540" spans="2:6" ht="12.75">
      <c r="B540" s="223"/>
      <c r="C540" s="207"/>
      <c r="D540" s="130"/>
      <c r="E540" s="131"/>
      <c r="F540" s="92"/>
    </row>
    <row r="541" spans="2:6" ht="12.75">
      <c r="B541" s="223"/>
      <c r="C541" s="207"/>
      <c r="D541" s="130"/>
      <c r="E541" s="126"/>
      <c r="F541" s="98"/>
    </row>
    <row r="542" spans="2:6" ht="12.75">
      <c r="B542" s="223"/>
      <c r="C542" s="207"/>
      <c r="D542" s="130"/>
      <c r="E542" s="126"/>
      <c r="F542" s="98"/>
    </row>
    <row r="543" spans="2:6" ht="12.75">
      <c r="B543" s="223"/>
      <c r="C543" s="207"/>
      <c r="D543" s="130"/>
      <c r="E543" s="126"/>
      <c r="F543" s="98"/>
    </row>
    <row r="544" spans="2:6" ht="12.75">
      <c r="B544" s="223"/>
      <c r="C544" s="207"/>
      <c r="D544" s="130"/>
      <c r="E544" s="126"/>
      <c r="F544" s="98"/>
    </row>
    <row r="545" spans="2:6" ht="12.75">
      <c r="B545" s="223"/>
      <c r="C545" s="207"/>
      <c r="D545" s="130"/>
      <c r="E545" s="126"/>
      <c r="F545" s="98"/>
    </row>
    <row r="546" spans="2:6" ht="12.75">
      <c r="B546" s="223"/>
      <c r="C546" s="207"/>
      <c r="D546" s="130"/>
      <c r="E546" s="131"/>
      <c r="F546" s="92"/>
    </row>
    <row r="547" spans="2:6" ht="12.75">
      <c r="B547" s="223"/>
      <c r="C547" s="207"/>
      <c r="D547" s="130"/>
      <c r="E547" s="131"/>
      <c r="F547" s="92"/>
    </row>
    <row r="548" spans="2:6" ht="12.75">
      <c r="B548" s="223"/>
      <c r="C548" s="207"/>
      <c r="D548" s="130"/>
      <c r="E548" s="131"/>
      <c r="F548" s="92"/>
    </row>
    <row r="549" spans="2:6" ht="12.75">
      <c r="B549" s="223"/>
      <c r="C549" s="207"/>
      <c r="D549" s="130"/>
      <c r="E549" s="131"/>
      <c r="F549" s="92"/>
    </row>
    <row r="550" spans="2:6" ht="12.75">
      <c r="B550" s="223"/>
      <c r="C550" s="207"/>
      <c r="D550" s="130"/>
      <c r="E550" s="131"/>
      <c r="F550" s="92"/>
    </row>
    <row r="551" spans="1:6" ht="12.75">
      <c r="A551" s="132"/>
      <c r="B551" s="223"/>
      <c r="C551" s="207"/>
      <c r="D551" s="130"/>
      <c r="E551" s="131"/>
      <c r="F551" s="92"/>
    </row>
    <row r="552" spans="2:6" ht="12.75">
      <c r="B552" s="223"/>
      <c r="C552" s="207"/>
      <c r="D552" s="130"/>
      <c r="E552" s="131"/>
      <c r="F552" s="92"/>
    </row>
    <row r="553" spans="2:6" ht="12.75">
      <c r="B553" s="223"/>
      <c r="C553" s="207"/>
      <c r="D553" s="130"/>
      <c r="E553" s="131"/>
      <c r="F553" s="92"/>
    </row>
    <row r="554" spans="2:6" ht="12.75">
      <c r="B554" s="223"/>
      <c r="C554" s="207"/>
      <c r="D554" s="130"/>
      <c r="E554" s="131"/>
      <c r="F554" s="92"/>
    </row>
    <row r="555" spans="2:6" ht="12.75">
      <c r="B555" s="223"/>
      <c r="C555" s="207"/>
      <c r="D555" s="130"/>
      <c r="E555" s="131"/>
      <c r="F555" s="92"/>
    </row>
    <row r="556" spans="2:6" ht="12.75">
      <c r="B556" s="223"/>
      <c r="C556" s="207"/>
      <c r="D556" s="130"/>
      <c r="E556" s="131"/>
      <c r="F556" s="92"/>
    </row>
    <row r="557" spans="2:6" ht="12.75">
      <c r="B557" s="223"/>
      <c r="C557" s="207"/>
      <c r="D557" s="130"/>
      <c r="E557" s="126"/>
      <c r="F557" s="98"/>
    </row>
    <row r="558" spans="2:6" ht="12.75">
      <c r="B558" s="223"/>
      <c r="C558" s="207"/>
      <c r="D558" s="130"/>
      <c r="E558" s="126"/>
      <c r="F558" s="98"/>
    </row>
    <row r="559" spans="2:6" ht="12.75">
      <c r="B559" s="223"/>
      <c r="C559" s="207"/>
      <c r="D559" s="130"/>
      <c r="E559" s="131"/>
      <c r="F559" s="92"/>
    </row>
    <row r="560" spans="2:6" ht="12.75">
      <c r="B560" s="223"/>
      <c r="C560" s="207"/>
      <c r="D560" s="130"/>
      <c r="E560" s="126"/>
      <c r="F560" s="98"/>
    </row>
    <row r="561" spans="2:6" ht="12.75">
      <c r="B561" s="223"/>
      <c r="C561" s="207"/>
      <c r="D561" s="130"/>
      <c r="E561" s="126"/>
      <c r="F561" s="98"/>
    </row>
    <row r="562" spans="2:6" ht="12.75">
      <c r="B562" s="223"/>
      <c r="C562" s="207"/>
      <c r="D562" s="130"/>
      <c r="E562" s="131"/>
      <c r="F562" s="92"/>
    </row>
    <row r="563" spans="2:6" ht="12.75">
      <c r="B563" s="223"/>
      <c r="C563" s="207"/>
      <c r="D563" s="130"/>
      <c r="E563" s="131"/>
      <c r="F563" s="92"/>
    </row>
    <row r="564" spans="2:6" ht="12.75">
      <c r="B564" s="223"/>
      <c r="C564" s="207"/>
      <c r="D564" s="130"/>
      <c r="E564" s="131"/>
      <c r="F564" s="92"/>
    </row>
    <row r="565" spans="2:6" ht="12.75">
      <c r="B565" s="223"/>
      <c r="C565" s="207"/>
      <c r="D565" s="130"/>
      <c r="E565" s="131"/>
      <c r="F565" s="92"/>
    </row>
    <row r="566" spans="2:6" ht="12.75">
      <c r="B566" s="223"/>
      <c r="C566" s="207"/>
      <c r="D566" s="130"/>
      <c r="E566" s="131"/>
      <c r="F566" s="92"/>
    </row>
    <row r="567" spans="1:6" ht="12.75">
      <c r="A567" s="132"/>
      <c r="B567" s="223"/>
      <c r="C567" s="207"/>
      <c r="D567" s="130"/>
      <c r="E567" s="131"/>
      <c r="F567" s="92"/>
    </row>
    <row r="568" spans="2:6" ht="12.75">
      <c r="B568" s="223"/>
      <c r="C568" s="207"/>
      <c r="D568" s="130"/>
      <c r="E568" s="131"/>
      <c r="F568" s="92"/>
    </row>
    <row r="569" spans="2:6" ht="12.75">
      <c r="B569" s="223"/>
      <c r="C569" s="207"/>
      <c r="D569" s="130"/>
      <c r="E569" s="131"/>
      <c r="F569" s="92"/>
    </row>
    <row r="570" spans="2:6" ht="12.75">
      <c r="B570" s="223"/>
      <c r="C570" s="207"/>
      <c r="D570" s="130"/>
      <c r="E570" s="131"/>
      <c r="F570" s="92"/>
    </row>
    <row r="571" spans="2:6" ht="12.75">
      <c r="B571" s="223"/>
      <c r="C571" s="207"/>
      <c r="D571" s="130"/>
      <c r="E571" s="131"/>
      <c r="F571" s="92"/>
    </row>
    <row r="572" spans="2:6" ht="12.75">
      <c r="B572" s="223"/>
      <c r="C572" s="207"/>
      <c r="D572" s="130"/>
      <c r="E572" s="131"/>
      <c r="F572" s="92"/>
    </row>
    <row r="573" spans="2:6" ht="12.75">
      <c r="B573" s="223"/>
      <c r="C573" s="207"/>
      <c r="D573" s="130"/>
      <c r="E573" s="126"/>
      <c r="F573" s="98"/>
    </row>
    <row r="574" spans="2:6" ht="12.75">
      <c r="B574" s="223"/>
      <c r="C574" s="207"/>
      <c r="D574" s="130"/>
      <c r="E574" s="131"/>
      <c r="F574" s="92"/>
    </row>
    <row r="575" spans="2:6" ht="12.75">
      <c r="B575" s="223"/>
      <c r="C575" s="207"/>
      <c r="D575" s="130"/>
      <c r="E575" s="126"/>
      <c r="F575" s="98"/>
    </row>
    <row r="576" spans="2:6" ht="12.75">
      <c r="B576" s="223"/>
      <c r="C576" s="207"/>
      <c r="D576" s="130"/>
      <c r="E576" s="131"/>
      <c r="F576" s="92"/>
    </row>
    <row r="577" spans="2:6" ht="12.75">
      <c r="B577" s="223"/>
      <c r="C577" s="207"/>
      <c r="D577" s="130"/>
      <c r="E577" s="126"/>
      <c r="F577" s="98"/>
    </row>
    <row r="578" spans="2:6" ht="12.75">
      <c r="B578" s="223"/>
      <c r="C578" s="207"/>
      <c r="D578" s="130"/>
      <c r="E578" s="131"/>
      <c r="F578" s="92"/>
    </row>
    <row r="579" spans="2:6" ht="12.75">
      <c r="B579" s="223"/>
      <c r="C579" s="207"/>
      <c r="D579" s="130"/>
      <c r="E579" s="126"/>
      <c r="F579" s="98"/>
    </row>
    <row r="580" spans="2:6" ht="12.75">
      <c r="B580" s="223"/>
      <c r="C580" s="207"/>
      <c r="D580" s="130"/>
      <c r="E580" s="131"/>
      <c r="F580" s="92"/>
    </row>
    <row r="581" spans="2:6" ht="12.75">
      <c r="B581" s="223"/>
      <c r="C581" s="207"/>
      <c r="D581" s="130"/>
      <c r="E581" s="126"/>
      <c r="F581" s="98"/>
    </row>
    <row r="582" spans="2:6" ht="12.75">
      <c r="B582" s="223"/>
      <c r="C582" s="207"/>
      <c r="D582" s="130"/>
      <c r="E582" s="131"/>
      <c r="F582" s="92"/>
    </row>
    <row r="583" spans="2:6" ht="12.75">
      <c r="B583" s="223"/>
      <c r="C583" s="207"/>
      <c r="D583" s="130"/>
      <c r="E583" s="131"/>
      <c r="F583" s="92"/>
    </row>
    <row r="584" spans="2:6" ht="12.75">
      <c r="B584" s="223"/>
      <c r="C584" s="207"/>
      <c r="D584" s="130"/>
      <c r="E584" s="131"/>
      <c r="F584" s="92"/>
    </row>
    <row r="585" spans="2:6" ht="12.75">
      <c r="B585" s="223"/>
      <c r="C585" s="207"/>
      <c r="D585" s="130"/>
      <c r="E585" s="131"/>
      <c r="F585" s="92"/>
    </row>
    <row r="586" spans="2:6" ht="12.75">
      <c r="B586" s="223"/>
      <c r="C586" s="207"/>
      <c r="D586" s="130"/>
      <c r="E586" s="131"/>
      <c r="F586" s="92"/>
    </row>
    <row r="587" spans="2:6" ht="12.75">
      <c r="B587" s="223"/>
      <c r="C587" s="207"/>
      <c r="D587" s="130"/>
      <c r="E587" s="131"/>
      <c r="F587" s="92"/>
    </row>
    <row r="588" spans="2:6" ht="12.75">
      <c r="B588" s="223"/>
      <c r="C588" s="207"/>
      <c r="D588" s="130"/>
      <c r="E588" s="126"/>
      <c r="F588" s="98"/>
    </row>
    <row r="589" spans="2:6" ht="12.75">
      <c r="B589" s="223"/>
      <c r="C589" s="207"/>
      <c r="D589" s="130"/>
      <c r="E589" s="131"/>
      <c r="F589" s="92"/>
    </row>
    <row r="590" spans="2:6" ht="12.75">
      <c r="B590" s="223"/>
      <c r="C590" s="207"/>
      <c r="D590" s="130"/>
      <c r="E590" s="126"/>
      <c r="F590" s="98"/>
    </row>
    <row r="591" spans="2:6" ht="12.75">
      <c r="B591" s="223"/>
      <c r="C591" s="207"/>
      <c r="D591" s="130"/>
      <c r="E591" s="131"/>
      <c r="F591" s="92"/>
    </row>
    <row r="592" spans="2:6" ht="12.75">
      <c r="B592" s="223"/>
      <c r="C592" s="207"/>
      <c r="D592" s="130"/>
      <c r="E592" s="126"/>
      <c r="F592" s="98"/>
    </row>
    <row r="593" spans="2:6" ht="12.75">
      <c r="B593" s="223"/>
      <c r="C593" s="207"/>
      <c r="D593" s="130"/>
      <c r="E593" s="131"/>
      <c r="F593" s="92"/>
    </row>
    <row r="594" spans="2:6" ht="12.75">
      <c r="B594" s="223"/>
      <c r="C594" s="207"/>
      <c r="D594" s="130"/>
      <c r="E594" s="126"/>
      <c r="F594" s="98"/>
    </row>
    <row r="595" spans="2:6" ht="12.75">
      <c r="B595" s="223"/>
      <c r="C595" s="207"/>
      <c r="D595" s="130"/>
      <c r="E595" s="131"/>
      <c r="F595" s="92"/>
    </row>
    <row r="596" spans="2:6" ht="12.75">
      <c r="B596" s="223"/>
      <c r="C596" s="207"/>
      <c r="D596" s="130"/>
      <c r="E596" s="126"/>
      <c r="F596" s="98"/>
    </row>
    <row r="597" spans="2:6" ht="12.75">
      <c r="B597" s="223"/>
      <c r="C597" s="207"/>
      <c r="D597" s="130"/>
      <c r="E597" s="131"/>
      <c r="F597" s="92"/>
    </row>
    <row r="598" spans="2:6" ht="12.75">
      <c r="B598" s="223"/>
      <c r="C598" s="207"/>
      <c r="D598" s="130"/>
      <c r="E598" s="131"/>
      <c r="F598" s="92"/>
    </row>
    <row r="599" spans="2:6" ht="12.75">
      <c r="B599" s="223"/>
      <c r="C599" s="207"/>
      <c r="D599" s="130"/>
      <c r="E599" s="131"/>
      <c r="F599" s="92"/>
    </row>
    <row r="600" spans="2:6" ht="12.75">
      <c r="B600" s="223"/>
      <c r="C600" s="207"/>
      <c r="D600" s="130"/>
      <c r="E600" s="131"/>
      <c r="F600" s="92"/>
    </row>
    <row r="601" spans="2:6" ht="12.75">
      <c r="B601" s="223"/>
      <c r="C601" s="207"/>
      <c r="D601" s="130"/>
      <c r="E601" s="131"/>
      <c r="F601" s="92"/>
    </row>
    <row r="602" spans="1:6" ht="12.75">
      <c r="A602" s="132"/>
      <c r="B602" s="223"/>
      <c r="C602" s="207"/>
      <c r="D602" s="130"/>
      <c r="E602" s="131"/>
      <c r="F602" s="92"/>
    </row>
    <row r="603" spans="2:6" ht="12.75">
      <c r="B603" s="223"/>
      <c r="C603" s="207"/>
      <c r="D603" s="130"/>
      <c r="E603" s="126"/>
      <c r="F603" s="98"/>
    </row>
    <row r="604" spans="2:6" ht="12.75">
      <c r="B604" s="223"/>
      <c r="C604" s="207"/>
      <c r="D604" s="130"/>
      <c r="E604" s="131"/>
      <c r="F604" s="92"/>
    </row>
    <row r="605" spans="2:6" ht="12.75">
      <c r="B605" s="223"/>
      <c r="C605" s="207"/>
      <c r="D605" s="130"/>
      <c r="E605" s="131"/>
      <c r="F605" s="92"/>
    </row>
    <row r="606" spans="2:6" ht="12.75">
      <c r="B606" s="223"/>
      <c r="C606" s="207"/>
      <c r="D606" s="130"/>
      <c r="E606" s="131"/>
      <c r="F606" s="92"/>
    </row>
    <row r="607" spans="2:6" ht="12.75">
      <c r="B607" s="223"/>
      <c r="C607" s="207"/>
      <c r="D607" s="130"/>
      <c r="E607" s="131"/>
      <c r="F607" s="92"/>
    </row>
    <row r="608" spans="2:6" ht="12.75">
      <c r="B608" s="223"/>
      <c r="C608" s="207"/>
      <c r="D608" s="130"/>
      <c r="E608" s="131"/>
      <c r="F608" s="92"/>
    </row>
    <row r="609" spans="2:6" ht="12.75">
      <c r="B609" s="223"/>
      <c r="C609" s="207"/>
      <c r="D609" s="130"/>
      <c r="E609" s="131"/>
      <c r="F609" s="92"/>
    </row>
    <row r="610" spans="2:6" ht="12.75">
      <c r="B610" s="223"/>
      <c r="C610" s="207"/>
      <c r="D610" s="130"/>
      <c r="E610" s="126"/>
      <c r="F610" s="98"/>
    </row>
    <row r="611" spans="2:6" ht="12.75">
      <c r="B611" s="223"/>
      <c r="C611" s="207"/>
      <c r="D611" s="130"/>
      <c r="E611" s="131"/>
      <c r="F611" s="92"/>
    </row>
    <row r="612" spans="2:6" ht="12.75">
      <c r="B612" s="223"/>
      <c r="C612" s="207"/>
      <c r="D612" s="130"/>
      <c r="E612" s="131"/>
      <c r="F612" s="92"/>
    </row>
    <row r="613" spans="2:6" ht="12.75">
      <c r="B613" s="223"/>
      <c r="C613" s="207"/>
      <c r="D613" s="130"/>
      <c r="E613" s="131"/>
      <c r="F613" s="92"/>
    </row>
    <row r="614" spans="2:6" ht="12.75">
      <c r="B614" s="223"/>
      <c r="C614" s="207"/>
      <c r="D614" s="130"/>
      <c r="E614" s="131"/>
      <c r="F614" s="92"/>
    </row>
    <row r="615" spans="2:6" ht="12.75">
      <c r="B615" s="223"/>
      <c r="C615" s="207"/>
      <c r="D615" s="130"/>
      <c r="E615" s="131"/>
      <c r="F615" s="92"/>
    </row>
    <row r="616" spans="2:6" ht="12.75">
      <c r="B616" s="223"/>
      <c r="C616" s="207"/>
      <c r="D616" s="130"/>
      <c r="E616" s="131"/>
      <c r="F616" s="92"/>
    </row>
    <row r="617" spans="1:6" ht="51.75" customHeight="1">
      <c r="A617" s="132"/>
      <c r="B617" s="223"/>
      <c r="C617" s="207"/>
      <c r="D617" s="130"/>
      <c r="E617" s="126"/>
      <c r="F617" s="98"/>
    </row>
    <row r="618" spans="2:6" ht="12.75">
      <c r="B618" s="223"/>
      <c r="C618" s="207"/>
      <c r="D618" s="130"/>
      <c r="E618" s="131"/>
      <c r="F618" s="92"/>
    </row>
    <row r="619" spans="1:6" ht="12.75">
      <c r="A619" s="132"/>
      <c r="B619" s="223"/>
      <c r="C619" s="207"/>
      <c r="D619" s="130"/>
      <c r="E619" s="131"/>
      <c r="F619" s="92"/>
    </row>
    <row r="620" spans="2:6" ht="12.75">
      <c r="B620" s="223"/>
      <c r="C620" s="207"/>
      <c r="D620" s="130"/>
      <c r="E620" s="126"/>
      <c r="F620" s="98"/>
    </row>
    <row r="621" spans="2:6" ht="12.75">
      <c r="B621" s="223"/>
      <c r="C621" s="207"/>
      <c r="D621" s="130"/>
      <c r="E621" s="131"/>
      <c r="F621" s="92"/>
    </row>
    <row r="622" spans="2:6" ht="12.75">
      <c r="B622" s="223"/>
      <c r="C622" s="207"/>
      <c r="D622" s="130"/>
      <c r="E622" s="131"/>
      <c r="F622" s="92"/>
    </row>
    <row r="623" spans="2:6" ht="12.75">
      <c r="B623" s="223"/>
      <c r="C623" s="207"/>
      <c r="D623" s="130"/>
      <c r="E623" s="131"/>
      <c r="F623" s="92"/>
    </row>
    <row r="624" spans="2:6" ht="12.75">
      <c r="B624" s="223"/>
      <c r="C624" s="207"/>
      <c r="D624" s="130"/>
      <c r="E624" s="131"/>
      <c r="F624" s="92"/>
    </row>
    <row r="625" spans="1:6" ht="12.75">
      <c r="A625" s="132"/>
      <c r="B625" s="223"/>
      <c r="C625" s="207"/>
      <c r="D625" s="130"/>
      <c r="E625" s="126"/>
      <c r="F625" s="98"/>
    </row>
    <row r="626" spans="2:6" ht="12.75">
      <c r="B626" s="223"/>
      <c r="C626" s="207"/>
      <c r="D626" s="130"/>
      <c r="E626" s="131"/>
      <c r="F626" s="92"/>
    </row>
    <row r="627" spans="2:6" ht="12.75">
      <c r="B627" s="223"/>
      <c r="C627" s="207"/>
      <c r="D627" s="130"/>
      <c r="E627" s="131"/>
      <c r="F627" s="92"/>
    </row>
    <row r="628" spans="1:6" ht="12.75">
      <c r="A628" s="132"/>
      <c r="B628" s="223"/>
      <c r="C628" s="207"/>
      <c r="D628" s="130"/>
      <c r="E628" s="126"/>
      <c r="F628" s="98"/>
    </row>
    <row r="629" spans="2:6" ht="12.75">
      <c r="B629" s="223"/>
      <c r="C629" s="207"/>
      <c r="D629" s="130"/>
      <c r="E629" s="131"/>
      <c r="F629" s="92"/>
    </row>
    <row r="630" spans="2:6" ht="12.75">
      <c r="B630" s="225"/>
      <c r="C630" s="207"/>
      <c r="D630" s="130"/>
      <c r="E630" s="91"/>
      <c r="F630" s="92"/>
    </row>
    <row r="631" spans="2:6" ht="12.75">
      <c r="B631" s="223"/>
      <c r="C631" s="207"/>
      <c r="D631" s="130"/>
      <c r="E631" s="91"/>
      <c r="F631" s="92"/>
    </row>
    <row r="632" spans="2:6" ht="12.75">
      <c r="B632" s="223"/>
      <c r="C632" s="207"/>
      <c r="D632" s="130"/>
      <c r="E632" s="91"/>
      <c r="F632" s="92"/>
    </row>
    <row r="633" spans="2:6" ht="12.75">
      <c r="B633" s="223"/>
      <c r="C633" s="207"/>
      <c r="D633" s="130"/>
      <c r="E633" s="91"/>
      <c r="F633" s="92"/>
    </row>
    <row r="634" spans="1:6" ht="12.75">
      <c r="A634" s="136"/>
      <c r="B634" s="137"/>
      <c r="C634" s="138"/>
      <c r="D634" s="139"/>
      <c r="E634" s="91"/>
      <c r="F634" s="98"/>
    </row>
    <row r="635" spans="5:6" ht="12.75">
      <c r="E635" s="91"/>
      <c r="F635" s="92"/>
    </row>
    <row r="636" spans="1:6" ht="12.75">
      <c r="A636" s="132"/>
      <c r="B636" s="223"/>
      <c r="C636" s="226"/>
      <c r="E636" s="91"/>
      <c r="F636" s="92"/>
    </row>
    <row r="637" spans="2:6" ht="13.5" customHeight="1">
      <c r="B637" s="223"/>
      <c r="C637" s="226"/>
      <c r="E637" s="91"/>
      <c r="F637" s="92"/>
    </row>
    <row r="638" spans="2:6" ht="13.5" customHeight="1">
      <c r="B638" s="223"/>
      <c r="C638" s="226"/>
      <c r="E638" s="91"/>
      <c r="F638" s="92"/>
    </row>
    <row r="639" spans="2:6" ht="13.5" customHeight="1">
      <c r="B639" s="223"/>
      <c r="C639" s="226"/>
      <c r="E639" s="91"/>
      <c r="F639" s="92"/>
    </row>
    <row r="640" spans="2:6" ht="13.5" customHeight="1">
      <c r="B640" s="223"/>
      <c r="C640" s="226"/>
      <c r="E640" s="91"/>
      <c r="F640" s="92"/>
    </row>
    <row r="641" spans="2:6" ht="13.5" customHeight="1">
      <c r="B641" s="223"/>
      <c r="C641" s="226"/>
      <c r="E641" s="91"/>
      <c r="F641" s="92"/>
    </row>
    <row r="642" spans="2:6" ht="13.5" customHeight="1">
      <c r="B642" s="223"/>
      <c r="C642" s="226"/>
      <c r="E642" s="91"/>
      <c r="F642" s="92"/>
    </row>
    <row r="643" spans="2:6" ht="13.5" customHeight="1">
      <c r="B643" s="223"/>
      <c r="C643" s="226"/>
      <c r="E643" s="91"/>
      <c r="F643" s="92"/>
    </row>
    <row r="644" spans="2:6" ht="13.5" customHeight="1">
      <c r="B644" s="223"/>
      <c r="C644" s="226"/>
      <c r="E644" s="126"/>
      <c r="F644" s="98"/>
    </row>
    <row r="645" spans="2:6" ht="13.5" customHeight="1">
      <c r="B645" s="223"/>
      <c r="C645" s="226"/>
      <c r="E645" s="91"/>
      <c r="F645" s="92"/>
    </row>
    <row r="646" spans="2:6" ht="13.5" customHeight="1">
      <c r="B646" s="223"/>
      <c r="C646" s="226"/>
      <c r="E646" s="91"/>
      <c r="F646" s="92"/>
    </row>
    <row r="647" spans="2:6" ht="13.5" customHeight="1">
      <c r="B647" s="223"/>
      <c r="C647" s="226"/>
      <c r="E647" s="91"/>
      <c r="F647" s="92"/>
    </row>
    <row r="648" spans="2:6" ht="13.5" customHeight="1">
      <c r="B648" s="223"/>
      <c r="C648" s="226"/>
      <c r="E648" s="91"/>
      <c r="F648" s="92"/>
    </row>
    <row r="649" spans="1:6" ht="13.5" customHeight="1">
      <c r="A649" s="132"/>
      <c r="B649" s="223"/>
      <c r="C649" s="226"/>
      <c r="E649" s="91"/>
      <c r="F649" s="92"/>
    </row>
    <row r="650" spans="2:6" ht="13.5" customHeight="1">
      <c r="B650" s="223"/>
      <c r="C650" s="226"/>
      <c r="E650" s="91"/>
      <c r="F650" s="92"/>
    </row>
    <row r="651" spans="2:6" ht="13.5" customHeight="1">
      <c r="B651" s="223"/>
      <c r="C651" s="226"/>
      <c r="E651" s="91"/>
      <c r="F651" s="92"/>
    </row>
    <row r="652" spans="2:6" ht="13.5" customHeight="1">
      <c r="B652" s="223"/>
      <c r="C652" s="226"/>
      <c r="E652" s="91"/>
      <c r="F652" s="92"/>
    </row>
    <row r="653" spans="2:6" ht="13.5" customHeight="1">
      <c r="B653" s="223"/>
      <c r="C653" s="226"/>
      <c r="E653" s="91"/>
      <c r="F653" s="92"/>
    </row>
    <row r="654" spans="2:6" ht="13.5" customHeight="1">
      <c r="B654" s="223"/>
      <c r="C654" s="226"/>
      <c r="E654" s="91"/>
      <c r="F654" s="92"/>
    </row>
    <row r="655" spans="2:6" ht="13.5" customHeight="1">
      <c r="B655" s="223"/>
      <c r="C655" s="226"/>
      <c r="E655" s="91"/>
      <c r="F655" s="92"/>
    </row>
    <row r="656" spans="2:6" ht="13.5" customHeight="1">
      <c r="B656" s="223"/>
      <c r="C656" s="226"/>
      <c r="E656" s="91"/>
      <c r="F656" s="92"/>
    </row>
    <row r="657" spans="2:6" ht="13.5" customHeight="1">
      <c r="B657" s="223"/>
      <c r="C657" s="226"/>
      <c r="E657" s="126"/>
      <c r="F657" s="98"/>
    </row>
    <row r="658" spans="2:6" ht="13.5" customHeight="1">
      <c r="B658" s="223"/>
      <c r="C658" s="226"/>
      <c r="E658" s="91"/>
      <c r="F658" s="92"/>
    </row>
    <row r="659" spans="2:6" ht="13.5" customHeight="1">
      <c r="B659" s="223"/>
      <c r="C659" s="226"/>
      <c r="E659" s="91"/>
      <c r="F659" s="92"/>
    </row>
    <row r="660" spans="2:6" ht="13.5" customHeight="1">
      <c r="B660" s="223"/>
      <c r="C660" s="226"/>
      <c r="E660" s="91"/>
      <c r="F660" s="92"/>
    </row>
    <row r="661" spans="2:6" ht="13.5" customHeight="1">
      <c r="B661" s="223"/>
      <c r="C661" s="226"/>
      <c r="E661" s="91"/>
      <c r="F661" s="92"/>
    </row>
    <row r="662" spans="1:6" ht="13.5" customHeight="1">
      <c r="A662" s="132"/>
      <c r="B662" s="223"/>
      <c r="C662" s="226"/>
      <c r="E662" s="91"/>
      <c r="F662" s="92"/>
    </row>
    <row r="663" spans="2:6" ht="13.5" customHeight="1">
      <c r="B663" s="223"/>
      <c r="C663" s="226"/>
      <c r="E663" s="91"/>
      <c r="F663" s="92"/>
    </row>
    <row r="664" spans="2:6" ht="13.5" customHeight="1">
      <c r="B664" s="223"/>
      <c r="C664" s="226"/>
      <c r="E664" s="91"/>
      <c r="F664" s="92"/>
    </row>
    <row r="665" spans="2:6" ht="13.5" customHeight="1">
      <c r="B665" s="223"/>
      <c r="C665" s="226"/>
      <c r="E665" s="91"/>
      <c r="F665" s="92"/>
    </row>
    <row r="666" spans="2:6" ht="13.5" customHeight="1">
      <c r="B666" s="223"/>
      <c r="C666" s="226"/>
      <c r="E666" s="126"/>
      <c r="F666" s="98"/>
    </row>
    <row r="667" spans="2:6" ht="13.5" customHeight="1">
      <c r="B667" s="223"/>
      <c r="C667" s="226"/>
      <c r="E667" s="91"/>
      <c r="F667" s="92"/>
    </row>
    <row r="668" spans="2:6" ht="13.5" customHeight="1">
      <c r="B668" s="223"/>
      <c r="C668" s="226"/>
      <c r="E668" s="91"/>
      <c r="F668" s="92"/>
    </row>
    <row r="669" spans="2:6" ht="13.5" customHeight="1">
      <c r="B669" s="223"/>
      <c r="C669" s="226"/>
      <c r="E669" s="91"/>
      <c r="F669" s="92"/>
    </row>
    <row r="670" spans="2:6" ht="13.5" customHeight="1">
      <c r="B670" s="223"/>
      <c r="C670" s="226"/>
      <c r="E670" s="91"/>
      <c r="F670" s="92"/>
    </row>
    <row r="671" spans="1:6" ht="13.5" customHeight="1">
      <c r="A671" s="132"/>
      <c r="B671" s="223"/>
      <c r="C671" s="226"/>
      <c r="E671" s="91"/>
      <c r="F671" s="92"/>
    </row>
    <row r="672" spans="2:6" ht="13.5" customHeight="1">
      <c r="B672" s="223"/>
      <c r="C672" s="226"/>
      <c r="E672" s="91"/>
      <c r="F672" s="92"/>
    </row>
    <row r="673" spans="2:6" ht="13.5" customHeight="1">
      <c r="B673" s="223"/>
      <c r="C673" s="226"/>
      <c r="E673" s="126"/>
      <c r="F673" s="98"/>
    </row>
    <row r="674" spans="2:6" ht="13.5" customHeight="1">
      <c r="B674" s="223"/>
      <c r="C674" s="226"/>
      <c r="E674" s="126"/>
      <c r="F674" s="98"/>
    </row>
    <row r="675" spans="2:6" ht="13.5" customHeight="1">
      <c r="B675" s="223"/>
      <c r="C675" s="226"/>
      <c r="E675" s="126"/>
      <c r="F675" s="98"/>
    </row>
    <row r="676" spans="2:6" ht="13.5" customHeight="1">
      <c r="B676" s="223"/>
      <c r="C676" s="226"/>
      <c r="E676" s="126"/>
      <c r="F676" s="98"/>
    </row>
    <row r="677" spans="2:6" ht="13.5" customHeight="1">
      <c r="B677" s="223"/>
      <c r="C677" s="226"/>
      <c r="E677" s="91"/>
      <c r="F677" s="92"/>
    </row>
    <row r="678" spans="2:6" ht="13.5" customHeight="1">
      <c r="B678" s="223"/>
      <c r="C678" s="226"/>
      <c r="E678" s="91"/>
      <c r="F678" s="92"/>
    </row>
    <row r="679" spans="2:6" ht="13.5" customHeight="1">
      <c r="B679" s="223"/>
      <c r="C679" s="226"/>
      <c r="E679" s="91"/>
      <c r="F679" s="92"/>
    </row>
    <row r="680" spans="2:6" ht="13.5" customHeight="1">
      <c r="B680" s="223"/>
      <c r="C680" s="226"/>
      <c r="E680" s="91"/>
      <c r="F680" s="92"/>
    </row>
    <row r="681" spans="2:6" ht="13.5" customHeight="1">
      <c r="B681" s="223"/>
      <c r="C681" s="226"/>
      <c r="E681" s="91"/>
      <c r="F681" s="92"/>
    </row>
    <row r="682" spans="2:6" ht="13.5" customHeight="1">
      <c r="B682" s="223"/>
      <c r="C682" s="226"/>
      <c r="E682" s="91"/>
      <c r="F682" s="92"/>
    </row>
    <row r="683" spans="1:6" ht="13.5" customHeight="1">
      <c r="A683" s="132"/>
      <c r="B683" s="223"/>
      <c r="C683" s="226"/>
      <c r="E683" s="91"/>
      <c r="F683" s="92"/>
    </row>
    <row r="684" spans="2:6" ht="13.5" customHeight="1">
      <c r="B684" s="223"/>
      <c r="C684" s="226"/>
      <c r="E684" s="91"/>
      <c r="F684" s="92"/>
    </row>
    <row r="685" spans="2:6" ht="13.5" customHeight="1">
      <c r="B685" s="223"/>
      <c r="C685" s="226"/>
      <c r="E685" s="126"/>
      <c r="F685" s="98"/>
    </row>
    <row r="686" spans="2:6" ht="13.5" customHeight="1">
      <c r="B686" s="223"/>
      <c r="C686" s="226"/>
      <c r="E686" s="91"/>
      <c r="F686" s="92"/>
    </row>
    <row r="687" spans="2:6" ht="13.5" customHeight="1">
      <c r="B687" s="223"/>
      <c r="C687" s="226"/>
      <c r="E687" s="91"/>
      <c r="F687" s="92"/>
    </row>
    <row r="688" spans="2:6" ht="13.5" customHeight="1">
      <c r="B688" s="223"/>
      <c r="C688" s="226"/>
      <c r="E688" s="91"/>
      <c r="F688" s="92"/>
    </row>
    <row r="689" spans="2:6" ht="13.5" customHeight="1">
      <c r="B689" s="223"/>
      <c r="C689" s="226"/>
      <c r="E689" s="91"/>
      <c r="F689" s="92"/>
    </row>
    <row r="690" spans="2:6" ht="13.5" customHeight="1">
      <c r="B690" s="223"/>
      <c r="C690" s="226"/>
      <c r="E690" s="91"/>
      <c r="F690" s="92"/>
    </row>
    <row r="691" spans="2:6" ht="13.5" customHeight="1">
      <c r="B691" s="223"/>
      <c r="C691" s="226"/>
      <c r="E691" s="91"/>
      <c r="F691" s="92"/>
    </row>
    <row r="692" spans="1:6" ht="13.5" customHeight="1">
      <c r="A692" s="132"/>
      <c r="B692" s="223"/>
      <c r="C692" s="226"/>
      <c r="E692" s="91"/>
      <c r="F692" s="92"/>
    </row>
    <row r="693" spans="2:6" ht="13.5" customHeight="1">
      <c r="B693" s="223"/>
      <c r="C693" s="226"/>
      <c r="E693" s="126"/>
      <c r="F693" s="98"/>
    </row>
    <row r="694" spans="2:6" ht="13.5" customHeight="1">
      <c r="B694" s="223"/>
      <c r="C694" s="226"/>
      <c r="E694" s="126"/>
      <c r="F694" s="98"/>
    </row>
    <row r="695" spans="2:6" ht="13.5" customHeight="1">
      <c r="B695" s="223"/>
      <c r="C695" s="226"/>
      <c r="E695" s="126"/>
      <c r="F695" s="98"/>
    </row>
    <row r="696" spans="2:6" ht="13.5" customHeight="1">
      <c r="B696" s="223"/>
      <c r="C696" s="226"/>
      <c r="E696" s="126"/>
      <c r="F696" s="98"/>
    </row>
    <row r="697" spans="2:6" ht="13.5" customHeight="1">
      <c r="B697" s="223"/>
      <c r="C697" s="226"/>
      <c r="E697" s="91"/>
      <c r="F697" s="92"/>
    </row>
    <row r="698" spans="1:6" ht="13.5" customHeight="1">
      <c r="A698" s="132"/>
      <c r="B698" s="223"/>
      <c r="C698" s="226"/>
      <c r="E698" s="91"/>
      <c r="F698" s="92"/>
    </row>
    <row r="699" spans="2:6" ht="13.5" customHeight="1">
      <c r="B699" s="223"/>
      <c r="C699" s="226"/>
      <c r="E699" s="126"/>
      <c r="F699" s="98"/>
    </row>
    <row r="700" spans="2:6" ht="13.5" customHeight="1">
      <c r="B700" s="223"/>
      <c r="C700" s="226"/>
      <c r="E700" s="91"/>
      <c r="F700" s="92"/>
    </row>
    <row r="701" spans="1:6" ht="13.5" customHeight="1">
      <c r="A701" s="132"/>
      <c r="B701" s="223"/>
      <c r="C701" s="226"/>
      <c r="E701" s="91"/>
      <c r="F701" s="92"/>
    </row>
    <row r="702" spans="2:6" ht="13.5" customHeight="1">
      <c r="B702" s="223"/>
      <c r="C702" s="226"/>
      <c r="E702" s="126"/>
      <c r="F702" s="98"/>
    </row>
    <row r="703" spans="2:6" ht="13.5" customHeight="1">
      <c r="B703" s="223"/>
      <c r="C703" s="226"/>
      <c r="E703" s="126"/>
      <c r="F703" s="98"/>
    </row>
    <row r="704" spans="2:6" ht="13.5" customHeight="1">
      <c r="B704" s="223"/>
      <c r="C704" s="226"/>
      <c r="E704" s="126"/>
      <c r="F704" s="98"/>
    </row>
    <row r="705" spans="2:6" ht="13.5" customHeight="1">
      <c r="B705" s="223"/>
      <c r="C705" s="226"/>
      <c r="E705" s="126"/>
      <c r="F705" s="98"/>
    </row>
    <row r="706" spans="2:6" ht="13.5" customHeight="1">
      <c r="B706" s="223"/>
      <c r="C706" s="226"/>
      <c r="E706" s="91"/>
      <c r="F706" s="92"/>
    </row>
    <row r="707" spans="1:6" ht="13.5" customHeight="1">
      <c r="A707" s="132"/>
      <c r="B707" s="223"/>
      <c r="C707" s="226"/>
      <c r="E707" s="126"/>
      <c r="F707" s="98"/>
    </row>
    <row r="708" spans="2:6" ht="13.5" customHeight="1">
      <c r="B708" s="223"/>
      <c r="C708" s="226"/>
      <c r="E708" s="91"/>
      <c r="F708" s="92"/>
    </row>
    <row r="709" spans="1:6" ht="13.5" customHeight="1">
      <c r="A709" s="132"/>
      <c r="B709" s="223"/>
      <c r="C709" s="226"/>
      <c r="E709" s="91"/>
      <c r="F709" s="92"/>
    </row>
    <row r="710" spans="2:6" ht="13.5" customHeight="1">
      <c r="B710" s="223"/>
      <c r="C710" s="226"/>
      <c r="E710" s="126"/>
      <c r="F710" s="98"/>
    </row>
    <row r="711" spans="2:6" ht="13.5" customHeight="1">
      <c r="B711" s="223"/>
      <c r="C711" s="226"/>
      <c r="E711" s="126"/>
      <c r="F711" s="98"/>
    </row>
    <row r="712" spans="2:6" ht="13.5" customHeight="1">
      <c r="B712" s="223"/>
      <c r="C712" s="226"/>
      <c r="E712" s="91"/>
      <c r="F712" s="92"/>
    </row>
    <row r="713" spans="1:6" ht="13.5" customHeight="1">
      <c r="A713" s="132"/>
      <c r="B713" s="223"/>
      <c r="C713" s="226"/>
      <c r="E713" s="126"/>
      <c r="F713" s="98"/>
    </row>
    <row r="714" spans="2:6" ht="13.5" customHeight="1">
      <c r="B714" s="223"/>
      <c r="C714" s="226"/>
      <c r="E714" s="91"/>
      <c r="F714" s="92"/>
    </row>
    <row r="715" spans="1:6" ht="12.75">
      <c r="A715" s="136"/>
      <c r="B715" s="223"/>
      <c r="C715" s="138"/>
      <c r="D715" s="139"/>
      <c r="E715" s="91"/>
      <c r="F715" s="98"/>
    </row>
    <row r="716" spans="2:6" ht="12.75">
      <c r="B716" s="223"/>
      <c r="E716" s="91"/>
      <c r="F716" s="92"/>
    </row>
    <row r="717" spans="1:6" ht="12.75">
      <c r="A717" s="132"/>
      <c r="B717" s="223"/>
      <c r="C717" s="226"/>
      <c r="E717" s="91"/>
      <c r="F717" s="92"/>
    </row>
    <row r="718" spans="2:6" ht="12.75">
      <c r="B718" s="223"/>
      <c r="C718" s="226"/>
      <c r="E718" s="91"/>
      <c r="F718" s="92"/>
    </row>
    <row r="719" spans="2:6" ht="12.75">
      <c r="B719" s="223"/>
      <c r="C719" s="226"/>
      <c r="E719" s="91"/>
      <c r="F719" s="92"/>
    </row>
    <row r="720" spans="2:6" ht="12.75">
      <c r="B720" s="223"/>
      <c r="C720" s="226"/>
      <c r="E720" s="91"/>
      <c r="F720" s="98"/>
    </row>
    <row r="721" spans="2:6" ht="12.75">
      <c r="B721" s="223"/>
      <c r="C721" s="226"/>
      <c r="E721" s="91"/>
      <c r="F721" s="92"/>
    </row>
    <row r="722" spans="1:6" ht="12.75">
      <c r="A722" s="132"/>
      <c r="B722" s="223"/>
      <c r="C722" s="226"/>
      <c r="E722" s="91"/>
      <c r="F722" s="92"/>
    </row>
    <row r="723" spans="1:6" ht="12.75">
      <c r="A723" s="132"/>
      <c r="B723" s="223"/>
      <c r="C723" s="226"/>
      <c r="E723" s="91"/>
      <c r="F723" s="92"/>
    </row>
    <row r="724" spans="2:6" ht="12.75">
      <c r="B724" s="223"/>
      <c r="C724" s="226"/>
      <c r="E724" s="91"/>
      <c r="F724" s="92"/>
    </row>
    <row r="725" spans="2:6" ht="12.75">
      <c r="B725" s="223"/>
      <c r="C725" s="226"/>
      <c r="E725" s="126"/>
      <c r="F725" s="98"/>
    </row>
    <row r="726" spans="1:6" s="78" customFormat="1" ht="12.75">
      <c r="A726" s="127"/>
      <c r="B726" s="223"/>
      <c r="C726" s="226"/>
      <c r="D726" s="142"/>
      <c r="E726" s="91"/>
      <c r="F726" s="92"/>
    </row>
    <row r="727" spans="2:6" ht="12.75">
      <c r="B727" s="223"/>
      <c r="C727" s="226"/>
      <c r="E727" s="91"/>
      <c r="F727" s="92"/>
    </row>
    <row r="728" spans="2:6" ht="12.75">
      <c r="B728" s="223"/>
      <c r="C728" s="226"/>
      <c r="E728" s="91"/>
      <c r="F728" s="98"/>
    </row>
    <row r="729" spans="2:6" ht="12.75">
      <c r="B729" s="223"/>
      <c r="C729" s="226"/>
      <c r="E729" s="91"/>
      <c r="F729" s="92"/>
    </row>
    <row r="730" spans="1:6" ht="12.75">
      <c r="A730" s="132"/>
      <c r="B730" s="223"/>
      <c r="C730" s="226"/>
      <c r="E730" s="91"/>
      <c r="F730" s="92"/>
    </row>
    <row r="731" spans="2:6" ht="12.75">
      <c r="B731" s="223"/>
      <c r="C731" s="226"/>
      <c r="E731" s="91"/>
      <c r="F731" s="98"/>
    </row>
    <row r="732" spans="1:6" ht="12.75">
      <c r="A732" s="132"/>
      <c r="B732" s="223"/>
      <c r="C732" s="226"/>
      <c r="E732" s="91"/>
      <c r="F732" s="92"/>
    </row>
    <row r="733" spans="1:6" ht="12.75">
      <c r="A733" s="132"/>
      <c r="B733" s="223"/>
      <c r="C733" s="226"/>
      <c r="E733" s="91"/>
      <c r="F733" s="92"/>
    </row>
    <row r="734" spans="2:6" ht="12.75">
      <c r="B734" s="223"/>
      <c r="C734" s="226"/>
      <c r="E734" s="91"/>
      <c r="F734" s="98"/>
    </row>
    <row r="735" spans="2:6" ht="12.75">
      <c r="B735" s="223"/>
      <c r="C735" s="226"/>
      <c r="E735" s="126"/>
      <c r="F735" s="98"/>
    </row>
    <row r="736" spans="2:6" ht="12.75">
      <c r="B736" s="223"/>
      <c r="C736" s="226"/>
      <c r="E736" s="91"/>
      <c r="F736" s="92"/>
    </row>
    <row r="737" spans="1:6" ht="12.75">
      <c r="A737" s="132"/>
      <c r="B737" s="223"/>
      <c r="C737" s="226"/>
      <c r="E737" s="91"/>
      <c r="F737" s="92"/>
    </row>
    <row r="738" spans="2:6" ht="12.75">
      <c r="B738" s="223"/>
      <c r="C738" s="226"/>
      <c r="E738" s="91"/>
      <c r="F738" s="98"/>
    </row>
    <row r="739" spans="2:6" ht="12.75">
      <c r="B739" s="223"/>
      <c r="C739" s="226"/>
      <c r="E739" s="91"/>
      <c r="F739" s="98"/>
    </row>
    <row r="740" spans="2:6" ht="12.75">
      <c r="B740" s="223"/>
      <c r="C740" s="226"/>
      <c r="E740" s="91"/>
      <c r="F740" s="92"/>
    </row>
    <row r="741" spans="2:6" ht="12.75">
      <c r="B741" s="223"/>
      <c r="C741" s="226"/>
      <c r="E741" s="91"/>
      <c r="F741" s="92"/>
    </row>
    <row r="742" spans="1:6" ht="12.75">
      <c r="A742" s="132"/>
      <c r="B742" s="223"/>
      <c r="C742" s="226"/>
      <c r="E742" s="91"/>
      <c r="F742" s="92"/>
    </row>
    <row r="743" spans="2:6" ht="12.75">
      <c r="B743" s="223"/>
      <c r="C743" s="226"/>
      <c r="E743" s="126"/>
      <c r="F743" s="98"/>
    </row>
    <row r="744" spans="2:6" ht="12.75">
      <c r="B744" s="223"/>
      <c r="C744" s="226"/>
      <c r="E744" s="91"/>
      <c r="F744" s="92"/>
    </row>
    <row r="745" spans="1:6" ht="12.75">
      <c r="A745" s="132"/>
      <c r="B745" s="223"/>
      <c r="C745" s="226"/>
      <c r="E745" s="126"/>
      <c r="F745" s="98"/>
    </row>
    <row r="746" spans="2:6" ht="12.75">
      <c r="B746" s="223"/>
      <c r="C746" s="226"/>
      <c r="E746" s="91"/>
      <c r="F746" s="92"/>
    </row>
    <row r="747" spans="2:6" ht="12.75">
      <c r="B747" s="223"/>
      <c r="C747" s="226"/>
      <c r="E747" s="91"/>
      <c r="F747" s="92"/>
    </row>
    <row r="748" spans="1:6" ht="12.75">
      <c r="A748" s="132"/>
      <c r="B748" s="223"/>
      <c r="C748" s="226"/>
      <c r="E748" s="126"/>
      <c r="F748" s="98"/>
    </row>
    <row r="749" spans="2:6" ht="12.75">
      <c r="B749" s="223"/>
      <c r="C749" s="226"/>
      <c r="E749" s="91"/>
      <c r="F749" s="92"/>
    </row>
  </sheetData>
  <sheetProtection/>
  <printOptions/>
  <pageMargins left="0.7480314960629921" right="0.7480314960629921" top="0.4330708661417323" bottom="0.4330708661417323" header="0" footer="0"/>
  <pageSetup horizontalDpi="600" verticalDpi="600" orientation="portrait" paperSize="9" scale="85" r:id="rId1"/>
  <headerFooter alignWithMargins="0">
    <oddFooter>&amp;L&amp;F, &amp;A&amp;R&amp;P/&amp;N</oddFooter>
  </headerFooter>
</worksheet>
</file>

<file path=xl/worksheets/sheet4.xml><?xml version="1.0" encoding="utf-8"?>
<worksheet xmlns="http://schemas.openxmlformats.org/spreadsheetml/2006/main" xmlns:r="http://schemas.openxmlformats.org/officeDocument/2006/relationships">
  <sheetPr>
    <tabColor rgb="FFC00000"/>
  </sheetPr>
  <dimension ref="A1:J811"/>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J100" sqref="J100"/>
    </sheetView>
  </sheetViews>
  <sheetFormatPr defaultColWidth="9.00390625" defaultRowHeight="15"/>
  <cols>
    <col min="1" max="1" width="4.28125" style="127" customWidth="1"/>
    <col min="2" max="2" width="50.140625" style="140" customWidth="1"/>
    <col min="3" max="3" width="7.140625" style="141" customWidth="1"/>
    <col min="4" max="4" width="9.00390625" style="142" customWidth="1"/>
    <col min="5" max="5" width="11.421875" style="143" customWidth="1"/>
    <col min="6" max="6" width="11.8515625" style="144" bestFit="1" customWidth="1"/>
    <col min="7" max="9" width="9.00390625" style="77" customWidth="1"/>
    <col min="10" max="10" width="25.57421875" style="77" customWidth="1"/>
    <col min="11" max="16384" width="9.00390625" style="77" customWidth="1"/>
  </cols>
  <sheetData>
    <row r="1" spans="1:7" s="49" customFormat="1" ht="33" customHeight="1">
      <c r="A1" s="42" t="s">
        <v>16</v>
      </c>
      <c r="B1" s="43" t="s">
        <v>289</v>
      </c>
      <c r="C1" s="44"/>
      <c r="D1" s="83"/>
      <c r="E1" s="84"/>
      <c r="F1" s="40">
        <f>SUBTOTAL(9,F12:F122)</f>
        <v>0</v>
      </c>
      <c r="G1" s="48"/>
    </row>
    <row r="2" spans="1:7" s="49" customFormat="1" ht="12.75">
      <c r="A2" s="50"/>
      <c r="B2" s="51"/>
      <c r="C2" s="52"/>
      <c r="D2" s="85"/>
      <c r="E2" s="86"/>
      <c r="F2" s="87"/>
      <c r="G2" s="48"/>
    </row>
    <row r="3" spans="1:6" s="61" customFormat="1" ht="12.75">
      <c r="A3" s="55"/>
      <c r="B3" s="56" t="s">
        <v>4</v>
      </c>
      <c r="C3" s="57" t="s">
        <v>5</v>
      </c>
      <c r="D3" s="58" t="s">
        <v>8</v>
      </c>
      <c r="E3" s="59" t="s">
        <v>6</v>
      </c>
      <c r="F3" s="60" t="s">
        <v>7</v>
      </c>
    </row>
    <row r="4" spans="1:6" s="61" customFormat="1" ht="12.75">
      <c r="A4" s="55"/>
      <c r="B4" s="145"/>
      <c r="C4" s="52"/>
      <c r="D4" s="85"/>
      <c r="E4" s="146"/>
      <c r="F4" s="147"/>
    </row>
    <row r="5" spans="1:6" ht="25.5">
      <c r="A5" s="116">
        <f>MAX($A$2:$A4)+1</f>
        <v>1</v>
      </c>
      <c r="B5" s="179" t="s">
        <v>219</v>
      </c>
      <c r="C5" s="100" t="s">
        <v>2</v>
      </c>
      <c r="D5" s="171">
        <v>19</v>
      </c>
      <c r="E5" s="97"/>
      <c r="F5" s="98">
        <f>E5*D5</f>
        <v>0</v>
      </c>
    </row>
    <row r="6" spans="1:5" ht="12.75">
      <c r="A6" s="55"/>
      <c r="B6" s="179"/>
      <c r="C6" s="100"/>
      <c r="D6" s="171"/>
      <c r="E6" s="126"/>
    </row>
    <row r="7" spans="1:6" ht="25.5">
      <c r="A7" s="116">
        <f>MAX($A$2:$A6)+1</f>
        <v>2</v>
      </c>
      <c r="B7" s="179" t="s">
        <v>220</v>
      </c>
      <c r="C7" s="100" t="s">
        <v>2</v>
      </c>
      <c r="D7" s="171">
        <v>8</v>
      </c>
      <c r="E7" s="97"/>
      <c r="F7" s="98">
        <f>E7*D7</f>
        <v>0</v>
      </c>
    </row>
    <row r="8" spans="1:6" ht="12.75">
      <c r="A8" s="116"/>
      <c r="B8" s="179"/>
      <c r="C8" s="100"/>
      <c r="D8" s="171"/>
      <c r="E8" s="91"/>
      <c r="F8" s="98"/>
    </row>
    <row r="9" spans="1:6" ht="25.5">
      <c r="A9" s="116">
        <f>MAX($A$2:$A7)+1</f>
        <v>3</v>
      </c>
      <c r="B9" s="179" t="s">
        <v>221</v>
      </c>
      <c r="C9" s="100" t="s">
        <v>2</v>
      </c>
      <c r="D9" s="171">
        <v>1</v>
      </c>
      <c r="E9" s="97"/>
      <c r="F9" s="98">
        <f>E9*D9</f>
        <v>0</v>
      </c>
    </row>
    <row r="10" spans="1:6" ht="12.75">
      <c r="A10" s="116"/>
      <c r="B10" s="179"/>
      <c r="C10" s="100"/>
      <c r="D10" s="171"/>
      <c r="E10" s="91"/>
      <c r="F10" s="98"/>
    </row>
    <row r="11" spans="1:6" ht="25.5">
      <c r="A11" s="116">
        <f>MAX($A$2:$A9)+1</f>
        <v>4</v>
      </c>
      <c r="B11" s="179" t="s">
        <v>56</v>
      </c>
      <c r="C11" s="100" t="s">
        <v>2</v>
      </c>
      <c r="D11" s="171">
        <v>11</v>
      </c>
      <c r="E11" s="97"/>
      <c r="F11" s="98">
        <f>E11*D11</f>
        <v>0</v>
      </c>
    </row>
    <row r="12" spans="1:5" ht="12.75">
      <c r="A12" s="55"/>
      <c r="B12" s="179"/>
      <c r="C12" s="100"/>
      <c r="D12" s="171"/>
      <c r="E12" s="126"/>
    </row>
    <row r="13" spans="1:6" ht="12.75">
      <c r="A13" s="116">
        <f>MAX($A$2:$A12)+1</f>
        <v>5</v>
      </c>
      <c r="B13" s="179" t="s">
        <v>226</v>
      </c>
      <c r="C13" s="100" t="s">
        <v>2</v>
      </c>
      <c r="D13" s="171">
        <v>1</v>
      </c>
      <c r="E13" s="97"/>
      <c r="F13" s="98">
        <f>E13*D13</f>
        <v>0</v>
      </c>
    </row>
    <row r="14" spans="1:6" ht="12.75">
      <c r="A14" s="116"/>
      <c r="B14" s="179"/>
      <c r="C14" s="100"/>
      <c r="D14" s="171"/>
      <c r="E14" s="91"/>
      <c r="F14" s="98"/>
    </row>
    <row r="15" spans="1:6" ht="12.75">
      <c r="A15" s="116">
        <f>MAX($A$2:$A13)+1</f>
        <v>6</v>
      </c>
      <c r="B15" s="179" t="s">
        <v>274</v>
      </c>
      <c r="C15" s="100" t="s">
        <v>2</v>
      </c>
      <c r="D15" s="171">
        <v>1</v>
      </c>
      <c r="E15" s="97"/>
      <c r="F15" s="98">
        <f>E15*D15</f>
        <v>0</v>
      </c>
    </row>
    <row r="16" spans="1:6" ht="12.75">
      <c r="A16" s="116"/>
      <c r="B16" s="179"/>
      <c r="C16" s="100"/>
      <c r="D16" s="171"/>
      <c r="E16" s="91"/>
      <c r="F16" s="98"/>
    </row>
    <row r="17" spans="1:6" ht="25.5">
      <c r="A17" s="116">
        <f>MAX($A$2:$A16)+1</f>
        <v>7</v>
      </c>
      <c r="B17" s="179" t="s">
        <v>23</v>
      </c>
      <c r="C17" s="100" t="s">
        <v>2</v>
      </c>
      <c r="D17" s="171">
        <v>32</v>
      </c>
      <c r="E17" s="97"/>
      <c r="F17" s="98">
        <f>E17*D17</f>
        <v>0</v>
      </c>
    </row>
    <row r="18" spans="1:5" ht="12.75">
      <c r="A18" s="55"/>
      <c r="B18" s="179"/>
      <c r="C18" s="100"/>
      <c r="D18" s="171"/>
      <c r="E18" s="91"/>
    </row>
    <row r="19" spans="1:6" ht="25.5">
      <c r="A19" s="116">
        <f>MAX($A$2:$A18)+1</f>
        <v>8</v>
      </c>
      <c r="B19" s="217" t="s">
        <v>252</v>
      </c>
      <c r="C19" s="89" t="s">
        <v>2</v>
      </c>
      <c r="D19" s="174">
        <v>8</v>
      </c>
      <c r="E19" s="97"/>
      <c r="F19" s="98">
        <f>E19*D19</f>
        <v>0</v>
      </c>
    </row>
    <row r="20" spans="1:5" ht="12.75">
      <c r="A20" s="55"/>
      <c r="B20" s="217"/>
      <c r="C20" s="89"/>
      <c r="D20" s="174"/>
      <c r="E20" s="91"/>
    </row>
    <row r="21" spans="1:6" ht="38.25">
      <c r="A21" s="116">
        <f>MAX($A$2:$A20)+1</f>
        <v>9</v>
      </c>
      <c r="B21" s="217" t="s">
        <v>253</v>
      </c>
      <c r="C21" s="89" t="s">
        <v>2</v>
      </c>
      <c r="D21" s="174">
        <v>8</v>
      </c>
      <c r="E21" s="97"/>
      <c r="F21" s="98">
        <f>E21*D21</f>
        <v>0</v>
      </c>
    </row>
    <row r="22" spans="1:6" ht="12.75">
      <c r="A22" s="116"/>
      <c r="B22" s="217"/>
      <c r="C22" s="89"/>
      <c r="D22" s="174"/>
      <c r="E22" s="126"/>
      <c r="F22" s="98"/>
    </row>
    <row r="23" spans="1:6" ht="38.25">
      <c r="A23" s="116">
        <f>MAX($A$2:$A22)+1</f>
        <v>10</v>
      </c>
      <c r="B23" s="217" t="s">
        <v>279</v>
      </c>
      <c r="C23" s="89" t="s">
        <v>2</v>
      </c>
      <c r="D23" s="174">
        <v>1</v>
      </c>
      <c r="E23" s="97"/>
      <c r="F23" s="98">
        <f>E23*D23</f>
        <v>0</v>
      </c>
    </row>
    <row r="24" spans="1:6" ht="12.75">
      <c r="A24" s="116"/>
      <c r="B24" s="217"/>
      <c r="C24" s="89"/>
      <c r="D24" s="174"/>
      <c r="E24" s="126"/>
      <c r="F24" s="98"/>
    </row>
    <row r="25" spans="1:6" ht="51">
      <c r="A25" s="116">
        <f>MAX($A$2:$A24)+1</f>
        <v>11</v>
      </c>
      <c r="B25" s="217" t="s">
        <v>222</v>
      </c>
      <c r="C25" s="89" t="s">
        <v>2</v>
      </c>
      <c r="D25" s="174">
        <v>24</v>
      </c>
      <c r="E25" s="97"/>
      <c r="F25" s="98">
        <f>E25*D25</f>
        <v>0</v>
      </c>
    </row>
    <row r="26" spans="1:6" ht="12.75">
      <c r="A26" s="116"/>
      <c r="B26" s="217"/>
      <c r="C26" s="89"/>
      <c r="D26" s="174"/>
      <c r="E26" s="126"/>
      <c r="F26" s="98"/>
    </row>
    <row r="27" spans="1:6" ht="51">
      <c r="A27" s="116">
        <f>MAX($A$2:$A25)+1</f>
        <v>12</v>
      </c>
      <c r="B27" s="217" t="s">
        <v>225</v>
      </c>
      <c r="C27" s="89" t="s">
        <v>2</v>
      </c>
      <c r="D27" s="174">
        <v>4</v>
      </c>
      <c r="E27" s="97"/>
      <c r="F27" s="98">
        <f>E27*D27</f>
        <v>0</v>
      </c>
    </row>
    <row r="28" spans="1:5" ht="12.75">
      <c r="A28" s="55"/>
      <c r="B28" s="217"/>
      <c r="C28" s="89"/>
      <c r="D28" s="174"/>
      <c r="E28" s="126"/>
    </row>
    <row r="29" spans="1:6" ht="25.5">
      <c r="A29" s="116">
        <f>MAX($A$2:$A28)+1</f>
        <v>13</v>
      </c>
      <c r="B29" s="179" t="s">
        <v>254</v>
      </c>
      <c r="C29" s="100" t="s">
        <v>1</v>
      </c>
      <c r="D29" s="171">
        <v>16</v>
      </c>
      <c r="E29" s="97"/>
      <c r="F29" s="98">
        <f>E29*D29</f>
        <v>0</v>
      </c>
    </row>
    <row r="30" spans="1:5" ht="12.75">
      <c r="A30" s="55"/>
      <c r="B30" s="196"/>
      <c r="C30" s="118"/>
      <c r="D30" s="171"/>
      <c r="E30" s="126"/>
    </row>
    <row r="31" spans="1:6" ht="12.75">
      <c r="A31" s="116">
        <f>MAX($A$2:$A30)+1</f>
        <v>14</v>
      </c>
      <c r="B31" s="179" t="s">
        <v>24</v>
      </c>
      <c r="C31" s="100" t="s">
        <v>1</v>
      </c>
      <c r="D31" s="171">
        <v>16</v>
      </c>
      <c r="E31" s="97"/>
      <c r="F31" s="98">
        <f>E31*D31</f>
        <v>0</v>
      </c>
    </row>
    <row r="32" spans="1:5" ht="12.75">
      <c r="A32" s="55"/>
      <c r="B32" s="179"/>
      <c r="C32" s="100"/>
      <c r="D32" s="171"/>
      <c r="E32" s="91"/>
    </row>
    <row r="33" spans="1:6" ht="38.25">
      <c r="A33" s="116">
        <f>MAX($A$2:$A32)+1</f>
        <v>15</v>
      </c>
      <c r="B33" s="179" t="s">
        <v>25</v>
      </c>
      <c r="C33" s="100" t="s">
        <v>2</v>
      </c>
      <c r="D33" s="171">
        <v>4</v>
      </c>
      <c r="E33" s="97"/>
      <c r="F33" s="98">
        <f>E33*D33</f>
        <v>0</v>
      </c>
    </row>
    <row r="34" spans="1:5" ht="12.75">
      <c r="A34" s="55"/>
      <c r="B34" s="179"/>
      <c r="C34" s="100"/>
      <c r="D34" s="171"/>
      <c r="E34" s="91"/>
    </row>
    <row r="35" spans="1:6" ht="38.25">
      <c r="A35" s="116">
        <f>MAX($A$2:$A34)+1</f>
        <v>16</v>
      </c>
      <c r="B35" s="179" t="s">
        <v>26</v>
      </c>
      <c r="C35" s="100" t="s">
        <v>2</v>
      </c>
      <c r="D35" s="171">
        <v>22</v>
      </c>
      <c r="E35" s="97"/>
      <c r="F35" s="98">
        <f>E35*D35</f>
        <v>0</v>
      </c>
    </row>
    <row r="36" spans="1:6" ht="12.75">
      <c r="A36" s="116"/>
      <c r="B36" s="179"/>
      <c r="C36" s="100"/>
      <c r="D36" s="171"/>
      <c r="E36" s="126"/>
      <c r="F36" s="98"/>
    </row>
    <row r="37" spans="1:6" ht="38.25">
      <c r="A37" s="116">
        <f>MAX($A$2:$A36)+1</f>
        <v>17</v>
      </c>
      <c r="B37" s="179" t="s">
        <v>224</v>
      </c>
      <c r="C37" s="100" t="s">
        <v>2</v>
      </c>
      <c r="D37" s="171">
        <v>1</v>
      </c>
      <c r="E37" s="97"/>
      <c r="F37" s="98">
        <f>E37*D37</f>
        <v>0</v>
      </c>
    </row>
    <row r="38" spans="1:5" ht="12.75">
      <c r="A38" s="55"/>
      <c r="B38" s="179"/>
      <c r="C38" s="100"/>
      <c r="D38" s="171"/>
      <c r="E38" s="126"/>
    </row>
    <row r="39" spans="1:6" ht="12.75">
      <c r="A39" s="116">
        <f>MAX($A$2:$A38)+1</f>
        <v>18</v>
      </c>
      <c r="B39" s="179" t="s">
        <v>269</v>
      </c>
      <c r="C39" s="100" t="s">
        <v>2</v>
      </c>
      <c r="D39" s="171">
        <v>19</v>
      </c>
      <c r="E39" s="97"/>
      <c r="F39" s="98">
        <f>E39*D39</f>
        <v>0</v>
      </c>
    </row>
    <row r="40" spans="1:6" ht="12.75">
      <c r="A40" s="116"/>
      <c r="B40" s="179"/>
      <c r="C40" s="100"/>
      <c r="D40" s="171"/>
      <c r="E40" s="126"/>
      <c r="F40" s="98"/>
    </row>
    <row r="41" spans="1:5" ht="38.25">
      <c r="A41" s="55"/>
      <c r="B41" s="196" t="s">
        <v>267</v>
      </c>
      <c r="C41" s="100"/>
      <c r="D41" s="171"/>
      <c r="E41" s="91"/>
    </row>
    <row r="42" spans="1:10" ht="12.75">
      <c r="A42" s="116">
        <f>MAX($A$2:$A41)+1</f>
        <v>19</v>
      </c>
      <c r="B42" s="179" t="s">
        <v>210</v>
      </c>
      <c r="C42" s="100" t="s">
        <v>1</v>
      </c>
      <c r="D42" s="171">
        <v>150</v>
      </c>
      <c r="E42" s="97"/>
      <c r="F42" s="98">
        <f>E42*D42</f>
        <v>0</v>
      </c>
      <c r="J42" s="134"/>
    </row>
    <row r="43" spans="1:5" ht="12.75">
      <c r="A43" s="55"/>
      <c r="B43" s="179"/>
      <c r="C43" s="100"/>
      <c r="D43" s="171"/>
      <c r="E43" s="91"/>
    </row>
    <row r="44" spans="1:10" ht="12.75">
      <c r="A44" s="116">
        <f>MAX($A$2:$A43)+1</f>
        <v>20</v>
      </c>
      <c r="B44" s="179" t="s">
        <v>130</v>
      </c>
      <c r="C44" s="100" t="s">
        <v>1</v>
      </c>
      <c r="D44" s="171">
        <v>1100</v>
      </c>
      <c r="E44" s="97"/>
      <c r="F44" s="98">
        <f>E44*D44</f>
        <v>0</v>
      </c>
      <c r="J44" s="134"/>
    </row>
    <row r="45" spans="1:5" ht="12.75">
      <c r="A45" s="55"/>
      <c r="B45" s="179"/>
      <c r="C45" s="100"/>
      <c r="D45" s="171"/>
      <c r="E45" s="91"/>
    </row>
    <row r="46" spans="1:10" ht="12.75">
      <c r="A46" s="116">
        <f>MAX($A$2:$A45)+1</f>
        <v>21</v>
      </c>
      <c r="B46" s="179" t="s">
        <v>164</v>
      </c>
      <c r="C46" s="100" t="s">
        <v>1</v>
      </c>
      <c r="D46" s="171">
        <v>50</v>
      </c>
      <c r="E46" s="97"/>
      <c r="F46" s="98">
        <f>E46*D46</f>
        <v>0</v>
      </c>
      <c r="J46" s="134"/>
    </row>
    <row r="47" spans="1:5" ht="12.75">
      <c r="A47" s="55"/>
      <c r="B47" s="179"/>
      <c r="C47" s="100"/>
      <c r="D47" s="171"/>
      <c r="E47" s="91"/>
    </row>
    <row r="48" spans="1:6" ht="12.75">
      <c r="A48" s="116">
        <f>MAX($A$2:$A47)+1</f>
        <v>22</v>
      </c>
      <c r="B48" s="179" t="s">
        <v>37</v>
      </c>
      <c r="C48" s="100" t="s">
        <v>1</v>
      </c>
      <c r="D48" s="171">
        <v>400</v>
      </c>
      <c r="E48" s="97"/>
      <c r="F48" s="98">
        <f>E48*D48</f>
        <v>0</v>
      </c>
    </row>
    <row r="49" spans="1:5" ht="12.75">
      <c r="A49" s="55"/>
      <c r="B49" s="179"/>
      <c r="C49" s="100"/>
      <c r="D49" s="171"/>
      <c r="E49" s="91"/>
    </row>
    <row r="50" spans="1:6" ht="12.75">
      <c r="A50" s="116">
        <f>MAX($A$2:$A49)+1</f>
        <v>23</v>
      </c>
      <c r="B50" s="179" t="s">
        <v>211</v>
      </c>
      <c r="C50" s="100" t="s">
        <v>1</v>
      </c>
      <c r="D50" s="171">
        <v>120</v>
      </c>
      <c r="E50" s="97"/>
      <c r="F50" s="98">
        <f>E50*D50</f>
        <v>0</v>
      </c>
    </row>
    <row r="51" spans="1:5" ht="12.75">
      <c r="A51" s="55"/>
      <c r="B51" s="179"/>
      <c r="C51" s="100"/>
      <c r="D51" s="171"/>
      <c r="E51" s="91"/>
    </row>
    <row r="52" spans="1:6" ht="12.75">
      <c r="A52" s="116">
        <f>MAX($A$2:$A51)+1</f>
        <v>24</v>
      </c>
      <c r="B52" s="179" t="s">
        <v>38</v>
      </c>
      <c r="C52" s="100" t="s">
        <v>1</v>
      </c>
      <c r="D52" s="171">
        <v>1350</v>
      </c>
      <c r="E52" s="97"/>
      <c r="F52" s="98">
        <f>E52*D52</f>
        <v>0</v>
      </c>
    </row>
    <row r="53" spans="1:5" ht="12.75">
      <c r="A53" s="55"/>
      <c r="B53" s="179"/>
      <c r="C53" s="100"/>
      <c r="D53" s="171"/>
      <c r="E53" s="91"/>
    </row>
    <row r="54" spans="1:6" ht="12.75">
      <c r="A54" s="116">
        <f>MAX($A$2:$A53)+1</f>
        <v>25</v>
      </c>
      <c r="B54" s="179" t="s">
        <v>39</v>
      </c>
      <c r="C54" s="100" t="s">
        <v>1</v>
      </c>
      <c r="D54" s="171">
        <v>560</v>
      </c>
      <c r="E54" s="97"/>
      <c r="F54" s="98">
        <f>E54*D54</f>
        <v>0</v>
      </c>
    </row>
    <row r="55" spans="1:5" ht="12.75">
      <c r="A55" s="55"/>
      <c r="B55" s="179"/>
      <c r="C55" s="100"/>
      <c r="D55" s="171"/>
      <c r="E55" s="126"/>
    </row>
    <row r="56" spans="1:6" ht="12.75">
      <c r="A56" s="116">
        <f>MAX($A$2:$A55)+1</f>
        <v>26</v>
      </c>
      <c r="B56" s="179" t="s">
        <v>212</v>
      </c>
      <c r="C56" s="100" t="s">
        <v>1</v>
      </c>
      <c r="D56" s="171">
        <v>250</v>
      </c>
      <c r="E56" s="97"/>
      <c r="F56" s="98">
        <f>E56*D56</f>
        <v>0</v>
      </c>
    </row>
    <row r="57" spans="1:5" ht="12.75">
      <c r="A57" s="55"/>
      <c r="B57" s="179"/>
      <c r="C57" s="100"/>
      <c r="D57" s="171"/>
      <c r="E57" s="91"/>
    </row>
    <row r="58" spans="1:6" ht="12.75">
      <c r="A58" s="116">
        <f>MAX($A$2:$A57)+1</f>
        <v>27</v>
      </c>
      <c r="B58" s="179" t="s">
        <v>167</v>
      </c>
      <c r="C58" s="100" t="s">
        <v>1</v>
      </c>
      <c r="D58" s="171">
        <v>350</v>
      </c>
      <c r="E58" s="97"/>
      <c r="F58" s="98">
        <f>E58*D58</f>
        <v>0</v>
      </c>
    </row>
    <row r="59" spans="1:5" ht="12.75">
      <c r="A59" s="55"/>
      <c r="B59" s="179"/>
      <c r="C59" s="100"/>
      <c r="D59" s="171"/>
      <c r="E59" s="91"/>
    </row>
    <row r="60" spans="1:6" ht="12.75">
      <c r="A60" s="116">
        <f>MAX($A$2:$A59)+1</f>
        <v>28</v>
      </c>
      <c r="B60" s="179" t="s">
        <v>215</v>
      </c>
      <c r="C60" s="100" t="s">
        <v>1</v>
      </c>
      <c r="D60" s="171">
        <v>100</v>
      </c>
      <c r="E60" s="97"/>
      <c r="F60" s="98">
        <f>E60*D60</f>
        <v>0</v>
      </c>
    </row>
    <row r="61" spans="1:5" ht="12.75">
      <c r="A61" s="55"/>
      <c r="B61" s="179"/>
      <c r="C61" s="100"/>
      <c r="D61" s="171"/>
      <c r="E61" s="91"/>
    </row>
    <row r="62" spans="1:6" ht="12.75">
      <c r="A62" s="116">
        <f>MAX($A$2:$A61)+1</f>
        <v>29</v>
      </c>
      <c r="B62" s="179" t="s">
        <v>57</v>
      </c>
      <c r="C62" s="100" t="s">
        <v>1</v>
      </c>
      <c r="D62" s="171">
        <v>160</v>
      </c>
      <c r="E62" s="97"/>
      <c r="F62" s="98">
        <f>E62*D62</f>
        <v>0</v>
      </c>
    </row>
    <row r="63" spans="1:5" ht="12.75">
      <c r="A63" s="55"/>
      <c r="B63" s="179"/>
      <c r="C63" s="100"/>
      <c r="D63" s="171"/>
      <c r="E63" s="91"/>
    </row>
    <row r="64" spans="1:6" ht="12.75">
      <c r="A64" s="116">
        <f>MAX($A$2:$A63)+1</f>
        <v>30</v>
      </c>
      <c r="B64" s="179" t="s">
        <v>216</v>
      </c>
      <c r="C64" s="100" t="s">
        <v>1</v>
      </c>
      <c r="D64" s="171">
        <v>80</v>
      </c>
      <c r="E64" s="97"/>
      <c r="F64" s="98">
        <f>E64*D64</f>
        <v>0</v>
      </c>
    </row>
    <row r="65" spans="1:5" ht="12.75">
      <c r="A65" s="55"/>
      <c r="B65" s="179"/>
      <c r="C65" s="100"/>
      <c r="D65" s="171"/>
      <c r="E65" s="131"/>
    </row>
    <row r="66" spans="1:6" ht="12.75">
      <c r="A66" s="116">
        <f>MAX($A$2:$A65)+1</f>
        <v>31</v>
      </c>
      <c r="B66" s="179" t="s">
        <v>58</v>
      </c>
      <c r="C66" s="100" t="s">
        <v>1</v>
      </c>
      <c r="D66" s="171">
        <v>60</v>
      </c>
      <c r="E66" s="97"/>
      <c r="F66" s="98">
        <f>E66*D66</f>
        <v>0</v>
      </c>
    </row>
    <row r="67" spans="1:5" ht="12.75">
      <c r="A67" s="55"/>
      <c r="B67" s="179"/>
      <c r="C67" s="100"/>
      <c r="D67" s="171"/>
      <c r="E67" s="131"/>
    </row>
    <row r="68" spans="1:6" ht="12.75">
      <c r="A68" s="116">
        <f>MAX($A$2:$A67)+1</f>
        <v>32</v>
      </c>
      <c r="B68" s="179" t="s">
        <v>59</v>
      </c>
      <c r="C68" s="100" t="s">
        <v>1</v>
      </c>
      <c r="D68" s="171">
        <v>160</v>
      </c>
      <c r="E68" s="97"/>
      <c r="F68" s="98">
        <f>E68*D68</f>
        <v>0</v>
      </c>
    </row>
    <row r="69" spans="1:5" ht="12.75">
      <c r="A69" s="55"/>
      <c r="B69" s="179"/>
      <c r="C69" s="100"/>
      <c r="D69" s="171"/>
      <c r="E69" s="131"/>
    </row>
    <row r="70" spans="1:6" ht="12.75">
      <c r="A70" s="116">
        <f>MAX($A$2:$A69)+1</f>
        <v>33</v>
      </c>
      <c r="B70" s="180" t="s">
        <v>244</v>
      </c>
      <c r="C70" s="100" t="s">
        <v>1</v>
      </c>
      <c r="D70" s="171">
        <v>220</v>
      </c>
      <c r="E70" s="97"/>
      <c r="F70" s="98">
        <f>E70*D70</f>
        <v>0</v>
      </c>
    </row>
    <row r="71" spans="1:6" ht="12.75">
      <c r="A71" s="116"/>
      <c r="B71" s="180"/>
      <c r="C71" s="100"/>
      <c r="D71" s="171"/>
      <c r="E71" s="131"/>
      <c r="F71" s="98"/>
    </row>
    <row r="72" spans="1:6" ht="12.75">
      <c r="A72" s="116">
        <f>MAX($A$2:$A70)+1</f>
        <v>34</v>
      </c>
      <c r="B72" s="180" t="s">
        <v>245</v>
      </c>
      <c r="C72" s="100" t="s">
        <v>1</v>
      </c>
      <c r="D72" s="171">
        <v>180</v>
      </c>
      <c r="E72" s="97"/>
      <c r="F72" s="98">
        <f>E72*D72</f>
        <v>0</v>
      </c>
    </row>
    <row r="73" spans="1:6" ht="12.75">
      <c r="A73" s="116"/>
      <c r="B73" s="180"/>
      <c r="C73" s="100"/>
      <c r="D73" s="171"/>
      <c r="E73" s="131"/>
      <c r="F73" s="98"/>
    </row>
    <row r="74" spans="1:6" ht="12.75">
      <c r="A74" s="116">
        <f>MAX($A$2:$A72)+1</f>
        <v>35</v>
      </c>
      <c r="B74" s="179" t="s">
        <v>60</v>
      </c>
      <c r="C74" s="100" t="s">
        <v>1</v>
      </c>
      <c r="D74" s="171">
        <v>2000</v>
      </c>
      <c r="E74" s="97"/>
      <c r="F74" s="98">
        <f>E74*D74</f>
        <v>0</v>
      </c>
    </row>
    <row r="75" spans="1:6" ht="12.75">
      <c r="A75" s="116"/>
      <c r="B75" s="179"/>
      <c r="C75" s="100"/>
      <c r="D75" s="171"/>
      <c r="E75" s="131"/>
      <c r="F75" s="98"/>
    </row>
    <row r="76" spans="1:6" ht="12.75">
      <c r="A76" s="116">
        <f>MAX($A$2:$A75)+1</f>
        <v>36</v>
      </c>
      <c r="B76" s="179" t="s">
        <v>243</v>
      </c>
      <c r="C76" s="100" t="s">
        <v>1</v>
      </c>
      <c r="D76" s="171">
        <v>60</v>
      </c>
      <c r="E76" s="97"/>
      <c r="F76" s="98">
        <f>E76*D76</f>
        <v>0</v>
      </c>
    </row>
    <row r="77" spans="1:6" ht="12.75">
      <c r="A77" s="116"/>
      <c r="B77" s="179"/>
      <c r="C77" s="100"/>
      <c r="D77" s="171"/>
      <c r="E77" s="131"/>
      <c r="F77" s="98"/>
    </row>
    <row r="78" spans="1:6" ht="12.75">
      <c r="A78" s="116">
        <f>MAX($A$2:$A77)+1</f>
        <v>37</v>
      </c>
      <c r="B78" s="179" t="s">
        <v>246</v>
      </c>
      <c r="C78" s="100" t="s">
        <v>1</v>
      </c>
      <c r="D78" s="171">
        <v>150</v>
      </c>
      <c r="E78" s="97"/>
      <c r="F78" s="98">
        <f>E78*D78</f>
        <v>0</v>
      </c>
    </row>
    <row r="79" spans="1:5" ht="12.75">
      <c r="A79" s="55"/>
      <c r="B79" s="179"/>
      <c r="C79" s="100"/>
      <c r="D79" s="171"/>
      <c r="E79" s="131"/>
    </row>
    <row r="80" spans="1:6" ht="12.75">
      <c r="A80" s="116">
        <f>MAX($A$2:$A79)+1</f>
        <v>38</v>
      </c>
      <c r="B80" s="218" t="s">
        <v>213</v>
      </c>
      <c r="C80" s="168" t="s">
        <v>2</v>
      </c>
      <c r="D80" s="171">
        <v>1</v>
      </c>
      <c r="E80" s="97"/>
      <c r="F80" s="98">
        <f>E80*D80</f>
        <v>0</v>
      </c>
    </row>
    <row r="81" spans="1:5" ht="12.75">
      <c r="A81" s="55"/>
      <c r="B81" s="218"/>
      <c r="C81" s="168"/>
      <c r="D81" s="171"/>
      <c r="E81" s="131"/>
    </row>
    <row r="82" spans="1:6" ht="12.75">
      <c r="A82" s="116">
        <f>MAX($A$2:$A81)+1</f>
        <v>39</v>
      </c>
      <c r="B82" s="218" t="s">
        <v>214</v>
      </c>
      <c r="C82" s="168" t="s">
        <v>2</v>
      </c>
      <c r="D82" s="171">
        <v>1</v>
      </c>
      <c r="E82" s="97"/>
      <c r="F82" s="98">
        <f>E82*D82</f>
        <v>0</v>
      </c>
    </row>
    <row r="83" spans="1:6" ht="12.75">
      <c r="A83" s="116"/>
      <c r="B83" s="218"/>
      <c r="C83" s="168"/>
      <c r="D83" s="171"/>
      <c r="E83" s="131"/>
      <c r="F83" s="98"/>
    </row>
    <row r="84" spans="1:6" ht="12.75">
      <c r="A84" s="116">
        <f>MAX($A$2:$A83)+1</f>
        <v>40</v>
      </c>
      <c r="B84" s="218" t="s">
        <v>223</v>
      </c>
      <c r="C84" s="168" t="s">
        <v>2</v>
      </c>
      <c r="D84" s="171">
        <v>1</v>
      </c>
      <c r="E84" s="97"/>
      <c r="F84" s="98">
        <f>E84*D84</f>
        <v>0</v>
      </c>
    </row>
    <row r="85" spans="1:5" ht="13.5" customHeight="1">
      <c r="A85" s="55"/>
      <c r="B85" s="218"/>
      <c r="C85" s="168"/>
      <c r="D85" s="171"/>
      <c r="E85" s="131"/>
    </row>
    <row r="86" spans="1:6" ht="25.5">
      <c r="A86" s="116">
        <f>MAX($A$2:$A85)+1</f>
        <v>41</v>
      </c>
      <c r="B86" s="181" t="s">
        <v>275</v>
      </c>
      <c r="C86" s="124" t="s">
        <v>1</v>
      </c>
      <c r="D86" s="162">
        <v>10</v>
      </c>
      <c r="E86" s="97"/>
      <c r="F86" s="98">
        <f>E86*D86</f>
        <v>0</v>
      </c>
    </row>
    <row r="87" spans="1:6" ht="12.75">
      <c r="A87" s="116"/>
      <c r="B87" s="181"/>
      <c r="C87" s="124"/>
      <c r="D87" s="162"/>
      <c r="E87" s="131"/>
      <c r="F87" s="98"/>
    </row>
    <row r="88" spans="1:6" ht="25.5">
      <c r="A88" s="116">
        <f>MAX($A$2:$A86)+1</f>
        <v>42</v>
      </c>
      <c r="B88" s="181" t="s">
        <v>276</v>
      </c>
      <c r="C88" s="124" t="s">
        <v>1</v>
      </c>
      <c r="D88" s="162">
        <v>40</v>
      </c>
      <c r="E88" s="97"/>
      <c r="F88" s="98">
        <f>E88*D88</f>
        <v>0</v>
      </c>
    </row>
    <row r="89" spans="1:6" ht="12.75">
      <c r="A89" s="116"/>
      <c r="B89" s="181"/>
      <c r="C89" s="124"/>
      <c r="D89" s="162"/>
      <c r="E89" s="131"/>
      <c r="F89" s="98"/>
    </row>
    <row r="90" spans="1:6" ht="25.5">
      <c r="A90" s="116">
        <f>MAX($A$2:$A88)+1</f>
        <v>43</v>
      </c>
      <c r="B90" s="181" t="s">
        <v>277</v>
      </c>
      <c r="C90" s="124" t="s">
        <v>1</v>
      </c>
      <c r="D90" s="162">
        <v>25</v>
      </c>
      <c r="E90" s="97"/>
      <c r="F90" s="98">
        <f>E90*D90</f>
        <v>0</v>
      </c>
    </row>
    <row r="91" spans="1:6" ht="12.75">
      <c r="A91" s="116"/>
      <c r="B91" s="181"/>
      <c r="C91" s="124"/>
      <c r="D91" s="162"/>
      <c r="E91" s="131"/>
      <c r="F91" s="98"/>
    </row>
    <row r="92" spans="1:6" ht="25.5">
      <c r="A92" s="116">
        <f>MAX($A$2:$A91)+1</f>
        <v>44</v>
      </c>
      <c r="B92" s="219" t="s">
        <v>61</v>
      </c>
      <c r="C92" s="168" t="s">
        <v>1</v>
      </c>
      <c r="D92" s="220">
        <v>280</v>
      </c>
      <c r="E92" s="68"/>
      <c r="F92" s="133">
        <f>E92*D92</f>
        <v>0</v>
      </c>
    </row>
    <row r="93" spans="1:6" ht="12.75">
      <c r="A93" s="116"/>
      <c r="B93" s="219"/>
      <c r="C93" s="168"/>
      <c r="D93" s="220"/>
      <c r="E93" s="137"/>
      <c r="F93" s="77"/>
    </row>
    <row r="94" spans="1:6" ht="25.5">
      <c r="A94" s="116">
        <f>MAX($A$2:$A92)+1</f>
        <v>45</v>
      </c>
      <c r="B94" s="219" t="s">
        <v>268</v>
      </c>
      <c r="C94" s="168" t="s">
        <v>1</v>
      </c>
      <c r="D94" s="220">
        <v>300</v>
      </c>
      <c r="E94" s="68"/>
      <c r="F94" s="133">
        <f>E94*D94</f>
        <v>0</v>
      </c>
    </row>
    <row r="95" spans="1:5" ht="12.75">
      <c r="A95" s="55"/>
      <c r="B95" s="179"/>
      <c r="C95" s="100"/>
      <c r="D95" s="171"/>
      <c r="E95" s="131"/>
    </row>
    <row r="96" spans="1:6" ht="12.75">
      <c r="A96" s="116">
        <f>MAX($A$2:$A95)+1</f>
        <v>46</v>
      </c>
      <c r="B96" s="181" t="s">
        <v>64</v>
      </c>
      <c r="C96" s="124" t="s">
        <v>1</v>
      </c>
      <c r="D96" s="162">
        <v>350</v>
      </c>
      <c r="E96" s="97"/>
      <c r="F96" s="98">
        <f>E96*D96</f>
        <v>0</v>
      </c>
    </row>
    <row r="97" spans="1:6" ht="12.75">
      <c r="A97" s="116"/>
      <c r="B97" s="181"/>
      <c r="C97" s="124"/>
      <c r="D97" s="162"/>
      <c r="E97" s="131"/>
      <c r="F97" s="98"/>
    </row>
    <row r="98" spans="1:6" ht="38.25">
      <c r="A98" s="116">
        <f>MAX($A$2:$A97)+1</f>
        <v>47</v>
      </c>
      <c r="B98" s="181" t="s">
        <v>237</v>
      </c>
      <c r="C98" s="124" t="s">
        <v>12</v>
      </c>
      <c r="D98" s="162">
        <v>150</v>
      </c>
      <c r="E98" s="97"/>
      <c r="F98" s="98">
        <f>E98*D98</f>
        <v>0</v>
      </c>
    </row>
    <row r="99" spans="1:6" ht="12.75">
      <c r="A99" s="55"/>
      <c r="B99" s="181"/>
      <c r="C99" s="124"/>
      <c r="D99" s="162"/>
      <c r="E99" s="146"/>
      <c r="F99" s="172"/>
    </row>
    <row r="100" spans="1:6" ht="25.5">
      <c r="A100" s="116">
        <f>MAX($A$2:$A99)+1</f>
        <v>48</v>
      </c>
      <c r="B100" s="181" t="s">
        <v>228</v>
      </c>
      <c r="C100" s="124" t="s">
        <v>2</v>
      </c>
      <c r="D100" s="162">
        <v>1</v>
      </c>
      <c r="E100" s="97"/>
      <c r="F100" s="98">
        <f>E100*D100</f>
        <v>0</v>
      </c>
    </row>
    <row r="101" spans="1:6" ht="12.75">
      <c r="A101" s="116"/>
      <c r="B101" s="181"/>
      <c r="C101" s="124"/>
      <c r="D101" s="162"/>
      <c r="F101" s="98"/>
    </row>
    <row r="102" spans="1:6" ht="25.5">
      <c r="A102" s="116">
        <f>MAX($A$2:$A101)+1</f>
        <v>49</v>
      </c>
      <c r="B102" s="181" t="s">
        <v>229</v>
      </c>
      <c r="C102" s="124" t="s">
        <v>2</v>
      </c>
      <c r="D102" s="162">
        <v>1</v>
      </c>
      <c r="E102" s="97"/>
      <c r="F102" s="98">
        <f>E102*D102</f>
        <v>0</v>
      </c>
    </row>
    <row r="103" spans="1:6" ht="12.75">
      <c r="A103" s="116"/>
      <c r="B103" s="181"/>
      <c r="C103" s="124"/>
      <c r="D103" s="162"/>
      <c r="F103" s="98"/>
    </row>
    <row r="104" spans="1:6" ht="12.75">
      <c r="A104" s="116">
        <f>MAX($A$2:$A103)+1</f>
        <v>50</v>
      </c>
      <c r="B104" s="161" t="s">
        <v>230</v>
      </c>
      <c r="C104" s="124" t="s">
        <v>2</v>
      </c>
      <c r="D104" s="162">
        <v>1</v>
      </c>
      <c r="E104" s="97"/>
      <c r="F104" s="98">
        <f>E104*D104</f>
        <v>0</v>
      </c>
    </row>
    <row r="105" spans="1:6" ht="12.75">
      <c r="A105" s="116"/>
      <c r="B105" s="181"/>
      <c r="C105" s="124"/>
      <c r="D105" s="162"/>
      <c r="F105" s="98"/>
    </row>
    <row r="106" spans="1:6" ht="12.75">
      <c r="A106" s="116">
        <f>MAX($A$2:$A105)+1</f>
        <v>51</v>
      </c>
      <c r="B106" s="181" t="s">
        <v>231</v>
      </c>
      <c r="C106" s="124" t="s">
        <v>2</v>
      </c>
      <c r="D106" s="162">
        <v>1</v>
      </c>
      <c r="E106" s="97"/>
      <c r="F106" s="98">
        <f>E106*D106</f>
        <v>0</v>
      </c>
    </row>
    <row r="107" spans="1:6" ht="12.75">
      <c r="A107" s="116"/>
      <c r="B107" s="181"/>
      <c r="C107" s="124"/>
      <c r="D107" s="162"/>
      <c r="F107" s="98"/>
    </row>
    <row r="108" spans="1:6" ht="25.5">
      <c r="A108" s="116">
        <f>MAX($A$2:$A107)+1</f>
        <v>52</v>
      </c>
      <c r="B108" s="181" t="s">
        <v>232</v>
      </c>
      <c r="C108" s="124" t="s">
        <v>2</v>
      </c>
      <c r="D108" s="162">
        <v>1</v>
      </c>
      <c r="E108" s="97"/>
      <c r="F108" s="98">
        <f>E108*D108</f>
        <v>0</v>
      </c>
    </row>
    <row r="109" spans="1:6" ht="12.75">
      <c r="A109" s="116"/>
      <c r="B109" s="181"/>
      <c r="C109" s="124"/>
      <c r="D109" s="162"/>
      <c r="F109" s="98"/>
    </row>
    <row r="110" spans="1:6" ht="25.5">
      <c r="A110" s="116">
        <f>MAX($A$2:$A109)+1</f>
        <v>53</v>
      </c>
      <c r="B110" s="140" t="s">
        <v>238</v>
      </c>
      <c r="C110" s="124" t="s">
        <v>0</v>
      </c>
      <c r="D110" s="162">
        <v>1</v>
      </c>
      <c r="E110" s="97"/>
      <c r="F110" s="98">
        <f>+D110*E110</f>
        <v>0</v>
      </c>
    </row>
    <row r="111" spans="1:6" ht="12.75">
      <c r="A111" s="116"/>
      <c r="B111" s="181"/>
      <c r="C111" s="124"/>
      <c r="D111" s="162"/>
      <c r="F111" s="98"/>
    </row>
    <row r="112" spans="1:6" ht="12.75">
      <c r="A112" s="116">
        <f>MAX($A$2:$A111)+1</f>
        <v>54</v>
      </c>
      <c r="B112" s="181" t="s">
        <v>239</v>
      </c>
      <c r="C112" s="124" t="s">
        <v>2</v>
      </c>
      <c r="D112" s="162">
        <v>1</v>
      </c>
      <c r="E112" s="97"/>
      <c r="F112" s="98">
        <f>+D112*E112</f>
        <v>0</v>
      </c>
    </row>
    <row r="113" spans="1:5" ht="12.75">
      <c r="A113" s="55"/>
      <c r="B113" s="181"/>
      <c r="C113" s="124"/>
      <c r="D113" s="162"/>
      <c r="E113" s="131"/>
    </row>
    <row r="114" spans="1:6" ht="12.75">
      <c r="A114" s="116">
        <f>MAX($A$2:$A113)+1</f>
        <v>55</v>
      </c>
      <c r="B114" s="218" t="s">
        <v>29</v>
      </c>
      <c r="C114" s="168" t="s">
        <v>0</v>
      </c>
      <c r="D114" s="171">
        <v>1</v>
      </c>
      <c r="E114" s="97"/>
      <c r="F114" s="98">
        <f>E114*D114</f>
        <v>0</v>
      </c>
    </row>
    <row r="115" spans="1:5" ht="12.75">
      <c r="A115" s="55"/>
      <c r="B115" s="218"/>
      <c r="C115" s="168"/>
      <c r="D115" s="171"/>
      <c r="E115" s="131"/>
    </row>
    <row r="116" spans="1:6" ht="12.75">
      <c r="A116" s="116">
        <f>MAX($A$2:$A115)+1</f>
        <v>56</v>
      </c>
      <c r="B116" s="218" t="s">
        <v>65</v>
      </c>
      <c r="C116" s="124" t="s">
        <v>0</v>
      </c>
      <c r="D116" s="162">
        <v>1</v>
      </c>
      <c r="E116" s="97"/>
      <c r="F116" s="98">
        <f>E116*D116</f>
        <v>0</v>
      </c>
    </row>
    <row r="117" spans="1:6" ht="12.75">
      <c r="A117" s="55"/>
      <c r="B117" s="117"/>
      <c r="C117" s="118"/>
      <c r="D117" s="119"/>
      <c r="E117" s="122"/>
      <c r="F117" s="121"/>
    </row>
    <row r="118" spans="1:6" ht="12.75">
      <c r="A118" s="116">
        <f>MAX($A$2:$A117)+1</f>
        <v>57</v>
      </c>
      <c r="B118" s="117" t="s">
        <v>139</v>
      </c>
      <c r="C118" s="118" t="s">
        <v>140</v>
      </c>
      <c r="D118" s="119">
        <v>5</v>
      </c>
      <c r="E118" s="120"/>
      <c r="F118" s="121">
        <f>SUM(F12:F116)*D118%</f>
        <v>0</v>
      </c>
    </row>
    <row r="119" spans="1:6" ht="12.75">
      <c r="A119" s="55"/>
      <c r="B119" s="117"/>
      <c r="C119" s="118"/>
      <c r="D119" s="119"/>
      <c r="E119" s="122"/>
      <c r="F119" s="121"/>
    </row>
    <row r="120" spans="1:6" ht="12.75">
      <c r="A120" s="116">
        <f>MAX($A$2:$A119)+1</f>
        <v>58</v>
      </c>
      <c r="B120" s="117" t="s">
        <v>141</v>
      </c>
      <c r="C120" s="118" t="s">
        <v>140</v>
      </c>
      <c r="D120" s="119">
        <v>3</v>
      </c>
      <c r="E120" s="120"/>
      <c r="F120" s="121">
        <f>SUM(F12:F118)*D120%</f>
        <v>0</v>
      </c>
    </row>
    <row r="121" spans="1:6" ht="12.75">
      <c r="A121" s="216"/>
      <c r="B121" s="182"/>
      <c r="C121" s="124"/>
      <c r="D121" s="162"/>
      <c r="E121" s="131"/>
      <c r="F121" s="92"/>
    </row>
    <row r="122" spans="1:6" ht="12.75">
      <c r="A122" s="186"/>
      <c r="B122" s="215"/>
      <c r="C122" s="124"/>
      <c r="D122" s="125"/>
      <c r="E122" s="126"/>
      <c r="F122" s="98"/>
    </row>
    <row r="123" spans="1:6" ht="12.75">
      <c r="A123" s="163"/>
      <c r="B123" s="215"/>
      <c r="C123" s="124"/>
      <c r="D123" s="125"/>
      <c r="E123" s="126"/>
      <c r="F123" s="98"/>
    </row>
    <row r="124" spans="2:6" ht="12.75">
      <c r="B124" s="128"/>
      <c r="C124" s="129"/>
      <c r="D124" s="130"/>
      <c r="E124" s="131"/>
      <c r="F124" s="92"/>
    </row>
    <row r="125" spans="1:6" s="78" customFormat="1" ht="12.75">
      <c r="A125" s="209"/>
      <c r="B125" s="137"/>
      <c r="C125" s="176"/>
      <c r="D125" s="177"/>
      <c r="E125" s="131"/>
      <c r="F125" s="92"/>
    </row>
    <row r="126" spans="1:6" s="78" customFormat="1" ht="12.75">
      <c r="A126" s="209"/>
      <c r="B126" s="137"/>
      <c r="C126" s="176"/>
      <c r="D126" s="177"/>
      <c r="E126" s="131"/>
      <c r="F126" s="92"/>
    </row>
    <row r="127" spans="2:6" ht="12.75">
      <c r="B127" s="128"/>
      <c r="C127" s="129"/>
      <c r="D127" s="130"/>
      <c r="E127" s="131"/>
      <c r="F127" s="92"/>
    </row>
    <row r="128" spans="2:6" ht="12.75">
      <c r="B128" s="128"/>
      <c r="C128" s="129"/>
      <c r="D128" s="130"/>
      <c r="E128" s="131"/>
      <c r="F128" s="92"/>
    </row>
    <row r="129" spans="2:6" ht="12.75">
      <c r="B129" s="128"/>
      <c r="C129" s="129"/>
      <c r="D129" s="130"/>
      <c r="E129" s="131"/>
      <c r="F129" s="92"/>
    </row>
    <row r="130" spans="2:6" ht="12.75">
      <c r="B130" s="128"/>
      <c r="C130" s="129"/>
      <c r="D130" s="130"/>
      <c r="E130" s="131"/>
      <c r="F130" s="92"/>
    </row>
    <row r="131" spans="2:6" ht="12.75">
      <c r="B131" s="128"/>
      <c r="C131" s="129"/>
      <c r="D131" s="130"/>
      <c r="E131" s="126"/>
      <c r="F131" s="98"/>
    </row>
    <row r="132" spans="2:6" ht="12.75">
      <c r="B132" s="128"/>
      <c r="C132" s="129"/>
      <c r="D132" s="130"/>
      <c r="E132" s="131"/>
      <c r="F132" s="92"/>
    </row>
    <row r="133" spans="2:6" ht="12.75">
      <c r="B133" s="128"/>
      <c r="C133" s="129"/>
      <c r="D133" s="130"/>
      <c r="E133" s="131"/>
      <c r="F133" s="92"/>
    </row>
    <row r="134" spans="2:6" ht="12.75">
      <c r="B134" s="128"/>
      <c r="C134" s="129"/>
      <c r="D134" s="130"/>
      <c r="E134" s="131"/>
      <c r="F134" s="92"/>
    </row>
    <row r="135" spans="2:6" ht="12.75">
      <c r="B135" s="128"/>
      <c r="C135" s="129"/>
      <c r="D135" s="130"/>
      <c r="E135" s="131"/>
      <c r="F135" s="92"/>
    </row>
    <row r="136" spans="2:6" ht="12.75">
      <c r="B136" s="128"/>
      <c r="C136" s="129"/>
      <c r="D136" s="130"/>
      <c r="E136" s="131"/>
      <c r="F136" s="92"/>
    </row>
    <row r="137" spans="2:6" ht="12.75">
      <c r="B137" s="128"/>
      <c r="C137" s="129"/>
      <c r="D137" s="130"/>
      <c r="E137" s="131"/>
      <c r="F137" s="92"/>
    </row>
    <row r="138" spans="2:6" ht="12.75">
      <c r="B138" s="128"/>
      <c r="C138" s="129"/>
      <c r="D138" s="130"/>
      <c r="E138" s="131"/>
      <c r="F138" s="92"/>
    </row>
    <row r="139" spans="2:6" ht="12.75">
      <c r="B139" s="128"/>
      <c r="C139" s="129"/>
      <c r="D139" s="130"/>
      <c r="E139" s="131"/>
      <c r="F139" s="92"/>
    </row>
    <row r="140" spans="2:6" ht="12.75">
      <c r="B140" s="128"/>
      <c r="C140" s="129"/>
      <c r="D140" s="130"/>
      <c r="E140" s="126"/>
      <c r="F140" s="98"/>
    </row>
    <row r="141" spans="2:6" ht="12.75">
      <c r="B141" s="128"/>
      <c r="C141" s="129"/>
      <c r="D141" s="130"/>
      <c r="E141" s="131"/>
      <c r="F141" s="92"/>
    </row>
    <row r="142" spans="2:6" ht="12.75">
      <c r="B142" s="128"/>
      <c r="C142" s="129"/>
      <c r="D142" s="130"/>
      <c r="E142" s="131"/>
      <c r="F142" s="92"/>
    </row>
    <row r="143" spans="2:6" ht="12.75">
      <c r="B143" s="128"/>
      <c r="C143" s="129"/>
      <c r="D143" s="130"/>
      <c r="E143" s="131"/>
      <c r="F143" s="92"/>
    </row>
    <row r="144" spans="2:6" ht="12.75">
      <c r="B144" s="128"/>
      <c r="C144" s="129"/>
      <c r="D144" s="130"/>
      <c r="E144" s="131"/>
      <c r="F144" s="92"/>
    </row>
    <row r="145" spans="2:6" ht="12.75">
      <c r="B145" s="128"/>
      <c r="C145" s="129"/>
      <c r="D145" s="130"/>
      <c r="E145" s="131"/>
      <c r="F145" s="92"/>
    </row>
    <row r="146" spans="2:6" ht="12.75">
      <c r="B146" s="128"/>
      <c r="C146" s="129"/>
      <c r="D146" s="130"/>
      <c r="E146" s="131"/>
      <c r="F146" s="92"/>
    </row>
    <row r="147" spans="1:6" ht="12.75">
      <c r="A147" s="132"/>
      <c r="B147" s="128"/>
      <c r="C147" s="129"/>
      <c r="D147" s="130"/>
      <c r="E147" s="131"/>
      <c r="F147" s="92"/>
    </row>
    <row r="148" spans="2:6" ht="12.75">
      <c r="B148" s="128"/>
      <c r="C148" s="129"/>
      <c r="D148" s="130"/>
      <c r="E148" s="131"/>
      <c r="F148" s="92"/>
    </row>
    <row r="149" spans="2:6" ht="12.75">
      <c r="B149" s="128"/>
      <c r="C149" s="129"/>
      <c r="D149" s="130"/>
      <c r="E149" s="131"/>
      <c r="F149" s="92"/>
    </row>
    <row r="150" spans="2:6" ht="12.75">
      <c r="B150" s="128"/>
      <c r="C150" s="129"/>
      <c r="D150" s="130"/>
      <c r="E150" s="131"/>
      <c r="F150" s="92"/>
    </row>
    <row r="151" spans="2:6" ht="12.75">
      <c r="B151" s="128"/>
      <c r="C151" s="129"/>
      <c r="D151" s="130"/>
      <c r="E151" s="131"/>
      <c r="F151" s="92"/>
    </row>
    <row r="152" spans="2:6" ht="12.75">
      <c r="B152" s="128"/>
      <c r="C152" s="129"/>
      <c r="D152" s="130"/>
      <c r="E152" s="131"/>
      <c r="F152" s="92"/>
    </row>
    <row r="153" spans="2:6" ht="12.75">
      <c r="B153" s="128"/>
      <c r="C153" s="129"/>
      <c r="D153" s="130"/>
      <c r="E153" s="131"/>
      <c r="F153" s="92"/>
    </row>
    <row r="154" spans="2:6" ht="12.75">
      <c r="B154" s="128"/>
      <c r="C154" s="129"/>
      <c r="D154" s="130"/>
      <c r="E154" s="131"/>
      <c r="F154" s="92"/>
    </row>
    <row r="155" spans="2:6" ht="12.75">
      <c r="B155" s="128"/>
      <c r="C155" s="129"/>
      <c r="D155" s="130"/>
      <c r="E155" s="131"/>
      <c r="F155" s="92"/>
    </row>
    <row r="156" spans="2:6" ht="12.75">
      <c r="B156" s="128"/>
      <c r="C156" s="129"/>
      <c r="D156" s="130"/>
      <c r="E156" s="131"/>
      <c r="F156" s="92"/>
    </row>
    <row r="157" spans="2:6" ht="12.75">
      <c r="B157" s="128"/>
      <c r="C157" s="129"/>
      <c r="D157" s="130"/>
      <c r="E157" s="131"/>
      <c r="F157" s="92"/>
    </row>
    <row r="158" spans="2:6" ht="12.75">
      <c r="B158" s="128"/>
      <c r="C158" s="129"/>
      <c r="D158" s="130"/>
      <c r="E158" s="131"/>
      <c r="F158" s="92"/>
    </row>
    <row r="159" spans="2:6" ht="12.75">
      <c r="B159" s="128"/>
      <c r="C159" s="129"/>
      <c r="D159" s="130"/>
      <c r="E159" s="131"/>
      <c r="F159" s="92"/>
    </row>
    <row r="160" spans="2:6" ht="12.75">
      <c r="B160" s="128"/>
      <c r="C160" s="129"/>
      <c r="D160" s="130"/>
      <c r="E160" s="131"/>
      <c r="F160" s="92"/>
    </row>
    <row r="161" spans="2:6" ht="12.75">
      <c r="B161" s="128"/>
      <c r="C161" s="129"/>
      <c r="D161" s="130"/>
      <c r="E161" s="131"/>
      <c r="F161" s="92"/>
    </row>
    <row r="162" spans="2:6" ht="12.75">
      <c r="B162" s="128"/>
      <c r="C162" s="129"/>
      <c r="D162" s="130"/>
      <c r="E162" s="131"/>
      <c r="F162" s="92"/>
    </row>
    <row r="163" spans="2:6" ht="12.75">
      <c r="B163" s="128"/>
      <c r="C163" s="129"/>
      <c r="D163" s="130"/>
      <c r="E163" s="131"/>
      <c r="F163" s="92"/>
    </row>
    <row r="164" spans="2:6" ht="12.75">
      <c r="B164" s="128"/>
      <c r="C164" s="129"/>
      <c r="D164" s="130"/>
      <c r="E164" s="131"/>
      <c r="F164" s="92"/>
    </row>
    <row r="165" spans="2:6" ht="12.75">
      <c r="B165" s="128"/>
      <c r="C165" s="129"/>
      <c r="D165" s="130"/>
      <c r="E165" s="126"/>
      <c r="F165" s="98"/>
    </row>
    <row r="166" spans="2:6" ht="12.75">
      <c r="B166" s="128"/>
      <c r="C166" s="129"/>
      <c r="D166" s="130"/>
      <c r="E166" s="131"/>
      <c r="F166" s="92"/>
    </row>
    <row r="167" spans="2:6" ht="12.75">
      <c r="B167" s="128"/>
      <c r="C167" s="129"/>
      <c r="D167" s="130"/>
      <c r="E167" s="131"/>
      <c r="F167" s="92"/>
    </row>
    <row r="168" spans="2:6" ht="12.75">
      <c r="B168" s="128"/>
      <c r="C168" s="129"/>
      <c r="D168" s="130"/>
      <c r="E168" s="131"/>
      <c r="F168" s="92"/>
    </row>
    <row r="169" spans="2:6" ht="12.75">
      <c r="B169" s="128"/>
      <c r="C169" s="129"/>
      <c r="D169" s="130"/>
      <c r="E169" s="131"/>
      <c r="F169" s="92"/>
    </row>
    <row r="170" spans="2:6" ht="12.75">
      <c r="B170" s="128"/>
      <c r="C170" s="129"/>
      <c r="D170" s="130"/>
      <c r="E170" s="131"/>
      <c r="F170" s="92"/>
    </row>
    <row r="171" spans="2:6" ht="12.75">
      <c r="B171" s="128"/>
      <c r="C171" s="129"/>
      <c r="D171" s="130"/>
      <c r="E171" s="131"/>
      <c r="F171" s="92"/>
    </row>
    <row r="172" spans="2:6" ht="12.75">
      <c r="B172" s="128"/>
      <c r="C172" s="129"/>
      <c r="D172" s="130"/>
      <c r="E172" s="131"/>
      <c r="F172" s="92"/>
    </row>
    <row r="173" spans="1:6" ht="12.75">
      <c r="A173" s="132"/>
      <c r="B173" s="128"/>
      <c r="C173" s="129"/>
      <c r="D173" s="130"/>
      <c r="E173" s="131"/>
      <c r="F173" s="92"/>
    </row>
    <row r="174" spans="2:6" ht="12.75">
      <c r="B174" s="128"/>
      <c r="C174" s="129"/>
      <c r="D174" s="130"/>
      <c r="E174" s="131"/>
      <c r="F174" s="92"/>
    </row>
    <row r="175" spans="2:6" ht="12.75">
      <c r="B175" s="128"/>
      <c r="C175" s="129"/>
      <c r="D175" s="130"/>
      <c r="E175" s="131"/>
      <c r="F175" s="92"/>
    </row>
    <row r="176" spans="2:6" ht="12.75">
      <c r="B176" s="128"/>
      <c r="C176" s="129"/>
      <c r="D176" s="130"/>
      <c r="E176" s="131"/>
      <c r="F176" s="92"/>
    </row>
    <row r="177" spans="2:6" ht="12.75">
      <c r="B177" s="128"/>
      <c r="C177" s="129"/>
      <c r="D177" s="130"/>
      <c r="E177" s="131"/>
      <c r="F177" s="92"/>
    </row>
    <row r="178" spans="2:6" ht="12.75">
      <c r="B178" s="128"/>
      <c r="C178" s="129"/>
      <c r="D178" s="130"/>
      <c r="E178" s="131"/>
      <c r="F178" s="92"/>
    </row>
    <row r="179" spans="2:6" ht="12.75">
      <c r="B179" s="128"/>
      <c r="C179" s="129"/>
      <c r="D179" s="130"/>
      <c r="E179" s="131"/>
      <c r="F179" s="92"/>
    </row>
    <row r="180" spans="2:6" ht="12.75">
      <c r="B180" s="128"/>
      <c r="C180" s="129"/>
      <c r="D180" s="130"/>
      <c r="E180" s="131"/>
      <c r="F180" s="92"/>
    </row>
    <row r="181" spans="2:6" ht="12.75">
      <c r="B181" s="128"/>
      <c r="C181" s="129"/>
      <c r="D181" s="130"/>
      <c r="E181" s="131"/>
      <c r="F181" s="92"/>
    </row>
    <row r="182" spans="2:6" ht="12.75">
      <c r="B182" s="128"/>
      <c r="C182" s="129"/>
      <c r="D182" s="130"/>
      <c r="E182" s="131"/>
      <c r="F182" s="92"/>
    </row>
    <row r="183" spans="2:6" ht="12.75">
      <c r="B183" s="128"/>
      <c r="C183" s="129"/>
      <c r="D183" s="130"/>
      <c r="E183" s="131"/>
      <c r="F183" s="92"/>
    </row>
    <row r="184" spans="2:6" ht="12.75">
      <c r="B184" s="128"/>
      <c r="C184" s="129"/>
      <c r="D184" s="130"/>
      <c r="E184" s="131"/>
      <c r="F184" s="92"/>
    </row>
    <row r="185" spans="2:6" ht="12.75">
      <c r="B185" s="128"/>
      <c r="C185" s="129"/>
      <c r="D185" s="130"/>
      <c r="E185" s="131"/>
      <c r="F185" s="92"/>
    </row>
    <row r="186" spans="2:6" ht="12.75">
      <c r="B186" s="128"/>
      <c r="C186" s="129"/>
      <c r="D186" s="130"/>
      <c r="E186" s="131"/>
      <c r="F186" s="92"/>
    </row>
    <row r="187" spans="2:6" ht="12.75">
      <c r="B187" s="128"/>
      <c r="C187" s="129"/>
      <c r="D187" s="130"/>
      <c r="E187" s="131"/>
      <c r="F187" s="92"/>
    </row>
    <row r="188" spans="2:6" ht="12.75">
      <c r="B188" s="128"/>
      <c r="C188" s="129"/>
      <c r="D188" s="130"/>
      <c r="E188" s="131"/>
      <c r="F188" s="92"/>
    </row>
    <row r="189" spans="2:6" ht="12.75">
      <c r="B189" s="128"/>
      <c r="C189" s="129"/>
      <c r="D189" s="130"/>
      <c r="E189" s="131"/>
      <c r="F189" s="92"/>
    </row>
    <row r="190" spans="2:6" ht="12.75">
      <c r="B190" s="128"/>
      <c r="C190" s="129"/>
      <c r="D190" s="130"/>
      <c r="E190" s="131"/>
      <c r="F190" s="92"/>
    </row>
    <row r="191" spans="2:6" ht="12.75">
      <c r="B191" s="128"/>
      <c r="C191" s="129"/>
      <c r="D191" s="130"/>
      <c r="E191" s="126"/>
      <c r="F191" s="98"/>
    </row>
    <row r="192" spans="2:6" ht="12.75">
      <c r="B192" s="128"/>
      <c r="C192" s="129"/>
      <c r="D192" s="130"/>
      <c r="E192" s="131"/>
      <c r="F192" s="92"/>
    </row>
    <row r="193" spans="2:6" ht="12.75">
      <c r="B193" s="128"/>
      <c r="C193" s="129"/>
      <c r="D193" s="130"/>
      <c r="E193" s="131"/>
      <c r="F193" s="92"/>
    </row>
    <row r="194" spans="2:6" ht="12.75">
      <c r="B194" s="128"/>
      <c r="C194" s="129"/>
      <c r="D194" s="130"/>
      <c r="E194" s="131"/>
      <c r="F194" s="92"/>
    </row>
    <row r="195" spans="2:6" ht="12.75">
      <c r="B195" s="128"/>
      <c r="C195" s="129"/>
      <c r="D195" s="130"/>
      <c r="E195" s="131"/>
      <c r="F195" s="92"/>
    </row>
    <row r="196" spans="2:6" ht="12.75">
      <c r="B196" s="128"/>
      <c r="C196" s="129"/>
      <c r="D196" s="130"/>
      <c r="E196" s="131"/>
      <c r="F196" s="92"/>
    </row>
    <row r="197" spans="2:6" ht="12.75">
      <c r="B197" s="128"/>
      <c r="C197" s="129"/>
      <c r="D197" s="130"/>
      <c r="E197" s="131"/>
      <c r="F197" s="92"/>
    </row>
    <row r="198" spans="2:6" ht="12.75">
      <c r="B198" s="128"/>
      <c r="C198" s="129"/>
      <c r="D198" s="130"/>
      <c r="E198" s="131"/>
      <c r="F198" s="92"/>
    </row>
    <row r="199" spans="1:6" ht="12.75">
      <c r="A199" s="132"/>
      <c r="B199" s="128"/>
      <c r="C199" s="129"/>
      <c r="D199" s="130"/>
      <c r="E199" s="131"/>
      <c r="F199" s="92"/>
    </row>
    <row r="200" spans="2:6" ht="12.75">
      <c r="B200" s="128"/>
      <c r="C200" s="129"/>
      <c r="D200" s="130"/>
      <c r="E200" s="131"/>
      <c r="F200" s="92"/>
    </row>
    <row r="201" spans="2:6" ht="12.75">
      <c r="B201" s="128"/>
      <c r="C201" s="129"/>
      <c r="D201" s="130"/>
      <c r="E201" s="131"/>
      <c r="F201" s="92"/>
    </row>
    <row r="202" spans="2:6" ht="12.75">
      <c r="B202" s="128"/>
      <c r="C202" s="129"/>
      <c r="D202" s="130"/>
      <c r="E202" s="131"/>
      <c r="F202" s="92"/>
    </row>
    <row r="203" spans="2:6" ht="12.75">
      <c r="B203" s="128"/>
      <c r="C203" s="129"/>
      <c r="D203" s="130"/>
      <c r="E203" s="131"/>
      <c r="F203" s="92"/>
    </row>
    <row r="204" spans="2:6" ht="12.75">
      <c r="B204" s="128"/>
      <c r="C204" s="129"/>
      <c r="D204" s="130"/>
      <c r="E204" s="131"/>
      <c r="F204" s="92"/>
    </row>
    <row r="205" spans="2:6" ht="12.75">
      <c r="B205" s="128"/>
      <c r="C205" s="129"/>
      <c r="D205" s="130"/>
      <c r="E205" s="131"/>
      <c r="F205" s="92"/>
    </row>
    <row r="206" spans="2:6" ht="12.75">
      <c r="B206" s="128"/>
      <c r="C206" s="129"/>
      <c r="D206" s="130"/>
      <c r="E206" s="131"/>
      <c r="F206" s="92"/>
    </row>
    <row r="207" spans="2:6" ht="12.75">
      <c r="B207" s="128"/>
      <c r="C207" s="129"/>
      <c r="D207" s="130"/>
      <c r="E207" s="131"/>
      <c r="F207" s="92"/>
    </row>
    <row r="208" spans="2:6" ht="12.75">
      <c r="B208" s="128"/>
      <c r="C208" s="129"/>
      <c r="D208" s="130"/>
      <c r="E208" s="131"/>
      <c r="F208" s="92"/>
    </row>
    <row r="209" spans="2:6" ht="12.75">
      <c r="B209" s="128"/>
      <c r="C209" s="129"/>
      <c r="D209" s="130"/>
      <c r="E209" s="131"/>
      <c r="F209" s="92"/>
    </row>
    <row r="210" spans="2:6" ht="12.75">
      <c r="B210" s="128"/>
      <c r="C210" s="129"/>
      <c r="D210" s="130"/>
      <c r="E210" s="131"/>
      <c r="F210" s="92"/>
    </row>
    <row r="211" spans="2:6" ht="12.75">
      <c r="B211" s="128"/>
      <c r="C211" s="129"/>
      <c r="D211" s="130"/>
      <c r="E211" s="131"/>
      <c r="F211" s="92"/>
    </row>
    <row r="212" spans="2:6" ht="12.75">
      <c r="B212" s="128"/>
      <c r="C212" s="129"/>
      <c r="D212" s="130"/>
      <c r="E212" s="131"/>
      <c r="F212" s="92"/>
    </row>
    <row r="213" spans="2:6" ht="12.75">
      <c r="B213" s="128"/>
      <c r="C213" s="129"/>
      <c r="D213" s="130"/>
      <c r="E213" s="131"/>
      <c r="F213" s="92"/>
    </row>
    <row r="214" spans="2:6" ht="12.75">
      <c r="B214" s="128"/>
      <c r="C214" s="129"/>
      <c r="D214" s="130"/>
      <c r="E214" s="131"/>
      <c r="F214" s="92"/>
    </row>
    <row r="215" spans="2:6" ht="12.75">
      <c r="B215" s="128"/>
      <c r="C215" s="129"/>
      <c r="D215" s="130"/>
      <c r="E215" s="131"/>
      <c r="F215" s="92"/>
    </row>
    <row r="216" spans="2:6" ht="12.75">
      <c r="B216" s="128"/>
      <c r="C216" s="129"/>
      <c r="D216" s="130"/>
      <c r="E216" s="126"/>
      <c r="F216" s="98"/>
    </row>
    <row r="217" spans="2:6" ht="12.75">
      <c r="B217" s="128"/>
      <c r="C217" s="129"/>
      <c r="D217" s="130"/>
      <c r="E217" s="131"/>
      <c r="F217" s="92"/>
    </row>
    <row r="218" spans="2:6" ht="12.75">
      <c r="B218" s="128"/>
      <c r="C218" s="129"/>
      <c r="D218" s="130"/>
      <c r="E218" s="131"/>
      <c r="F218" s="92"/>
    </row>
    <row r="219" spans="2:6" ht="12.75">
      <c r="B219" s="128"/>
      <c r="C219" s="129"/>
      <c r="D219" s="130"/>
      <c r="E219" s="131"/>
      <c r="F219" s="92"/>
    </row>
    <row r="220" spans="2:6" ht="12.75">
      <c r="B220" s="128"/>
      <c r="C220" s="129"/>
      <c r="D220" s="130"/>
      <c r="E220" s="131"/>
      <c r="F220" s="92"/>
    </row>
    <row r="221" spans="2:6" ht="12.75">
      <c r="B221" s="128"/>
      <c r="C221" s="129"/>
      <c r="D221" s="130"/>
      <c r="E221" s="131"/>
      <c r="F221" s="92"/>
    </row>
    <row r="222" spans="2:6" ht="12.75">
      <c r="B222" s="128"/>
      <c r="C222" s="129"/>
      <c r="D222" s="130"/>
      <c r="E222" s="131"/>
      <c r="F222" s="92"/>
    </row>
    <row r="223" spans="2:6" ht="12.75">
      <c r="B223" s="128"/>
      <c r="C223" s="129"/>
      <c r="D223" s="130"/>
      <c r="E223" s="131"/>
      <c r="F223" s="92"/>
    </row>
    <row r="224" spans="2:6" ht="12.75">
      <c r="B224" s="128"/>
      <c r="C224" s="129"/>
      <c r="D224" s="130"/>
      <c r="E224" s="131"/>
      <c r="F224" s="92"/>
    </row>
    <row r="225" spans="2:6" ht="12.75">
      <c r="B225" s="128"/>
      <c r="C225" s="129"/>
      <c r="D225" s="130"/>
      <c r="E225" s="126"/>
      <c r="F225" s="98"/>
    </row>
    <row r="226" spans="2:6" ht="12.75">
      <c r="B226" s="128"/>
      <c r="C226" s="129"/>
      <c r="D226" s="130"/>
      <c r="E226" s="131"/>
      <c r="F226" s="92"/>
    </row>
    <row r="227" spans="2:6" ht="12.75">
      <c r="B227" s="128"/>
      <c r="C227" s="129"/>
      <c r="D227" s="130"/>
      <c r="E227" s="131"/>
      <c r="F227" s="92"/>
    </row>
    <row r="228" spans="2:6" ht="12.75">
      <c r="B228" s="128"/>
      <c r="C228" s="129"/>
      <c r="D228" s="130"/>
      <c r="E228" s="131"/>
      <c r="F228" s="92"/>
    </row>
    <row r="229" spans="2:6" ht="12.75">
      <c r="B229" s="128"/>
      <c r="C229" s="129"/>
      <c r="D229" s="130"/>
      <c r="E229" s="131"/>
      <c r="F229" s="92"/>
    </row>
    <row r="230" spans="2:6" ht="12.75">
      <c r="B230" s="128"/>
      <c r="C230" s="129"/>
      <c r="D230" s="130"/>
      <c r="E230" s="131"/>
      <c r="F230" s="92"/>
    </row>
    <row r="231" spans="2:6" ht="12.75">
      <c r="B231" s="128"/>
      <c r="C231" s="129"/>
      <c r="D231" s="130"/>
      <c r="E231" s="131"/>
      <c r="F231" s="92"/>
    </row>
    <row r="232" spans="2:6" ht="12.75">
      <c r="B232" s="128"/>
      <c r="C232" s="129"/>
      <c r="D232" s="130"/>
      <c r="E232" s="131"/>
      <c r="F232" s="92"/>
    </row>
    <row r="233" spans="2:6" ht="12.75">
      <c r="B233" s="128"/>
      <c r="C233" s="129"/>
      <c r="D233" s="130"/>
      <c r="E233" s="131"/>
      <c r="F233" s="92"/>
    </row>
    <row r="234" spans="2:6" ht="12.75">
      <c r="B234" s="128"/>
      <c r="C234" s="129"/>
      <c r="D234" s="130"/>
      <c r="E234" s="126"/>
      <c r="F234" s="98"/>
    </row>
    <row r="235" spans="2:6" ht="12.75">
      <c r="B235" s="128"/>
      <c r="C235" s="129"/>
      <c r="D235" s="130"/>
      <c r="E235" s="131"/>
      <c r="F235" s="92"/>
    </row>
    <row r="236" spans="2:6" ht="12.75">
      <c r="B236" s="128"/>
      <c r="C236" s="129"/>
      <c r="D236" s="130"/>
      <c r="E236" s="131"/>
      <c r="F236" s="92"/>
    </row>
    <row r="237" spans="2:6" ht="12.75">
      <c r="B237" s="128"/>
      <c r="C237" s="129"/>
      <c r="D237" s="130"/>
      <c r="E237" s="131"/>
      <c r="F237" s="92"/>
    </row>
    <row r="238" spans="2:6" ht="12.75">
      <c r="B238" s="128"/>
      <c r="C238" s="129"/>
      <c r="D238" s="130"/>
      <c r="E238" s="131"/>
      <c r="F238" s="92"/>
    </row>
    <row r="239" spans="2:6" ht="12.75">
      <c r="B239" s="128"/>
      <c r="C239" s="129"/>
      <c r="D239" s="130"/>
      <c r="E239" s="131"/>
      <c r="F239" s="92"/>
    </row>
    <row r="240" spans="2:6" ht="12.75">
      <c r="B240" s="128"/>
      <c r="C240" s="129"/>
      <c r="D240" s="130"/>
      <c r="E240" s="131"/>
      <c r="F240" s="92"/>
    </row>
    <row r="241" spans="2:6" ht="12.75">
      <c r="B241" s="128"/>
      <c r="C241" s="129"/>
      <c r="D241" s="130"/>
      <c r="E241" s="131"/>
      <c r="F241" s="92"/>
    </row>
    <row r="242" spans="1:6" ht="12.75">
      <c r="A242" s="132"/>
      <c r="B242" s="128"/>
      <c r="C242" s="129"/>
      <c r="D242" s="130"/>
      <c r="E242" s="131"/>
      <c r="F242" s="92"/>
    </row>
    <row r="243" spans="2:6" ht="12.75">
      <c r="B243" s="128"/>
      <c r="C243" s="129"/>
      <c r="D243" s="130"/>
      <c r="E243" s="131"/>
      <c r="F243" s="92"/>
    </row>
    <row r="244" spans="2:6" ht="12.75">
      <c r="B244" s="128"/>
      <c r="C244" s="129"/>
      <c r="D244" s="130"/>
      <c r="E244" s="131"/>
      <c r="F244" s="92"/>
    </row>
    <row r="245" spans="2:6" ht="12.75">
      <c r="B245" s="128"/>
      <c r="C245" s="129"/>
      <c r="D245" s="130"/>
      <c r="E245" s="131"/>
      <c r="F245" s="92"/>
    </row>
    <row r="246" spans="2:6" ht="12.75">
      <c r="B246" s="128"/>
      <c r="C246" s="129"/>
      <c r="D246" s="130"/>
      <c r="E246" s="131"/>
      <c r="F246" s="92"/>
    </row>
    <row r="247" spans="2:6" ht="12.75">
      <c r="B247" s="128"/>
      <c r="C247" s="129"/>
      <c r="D247" s="130"/>
      <c r="E247" s="131"/>
      <c r="F247" s="92"/>
    </row>
    <row r="248" spans="2:6" ht="12.75">
      <c r="B248" s="128"/>
      <c r="C248" s="129"/>
      <c r="D248" s="130"/>
      <c r="E248" s="131"/>
      <c r="F248" s="92"/>
    </row>
    <row r="249" spans="2:6" ht="12.75">
      <c r="B249" s="128"/>
      <c r="C249" s="129"/>
      <c r="D249" s="130"/>
      <c r="E249" s="131"/>
      <c r="F249" s="92"/>
    </row>
    <row r="250" spans="2:6" ht="12.75">
      <c r="B250" s="128"/>
      <c r="C250" s="129"/>
      <c r="D250" s="130"/>
      <c r="E250" s="131"/>
      <c r="F250" s="92"/>
    </row>
    <row r="251" spans="2:6" ht="12.75">
      <c r="B251" s="128"/>
      <c r="C251" s="129"/>
      <c r="D251" s="130"/>
      <c r="E251" s="131"/>
      <c r="F251" s="92"/>
    </row>
    <row r="252" spans="2:6" ht="12.75">
      <c r="B252" s="128"/>
      <c r="C252" s="129"/>
      <c r="D252" s="130"/>
      <c r="E252" s="131"/>
      <c r="F252" s="92"/>
    </row>
    <row r="253" spans="2:6" ht="12.75">
      <c r="B253" s="128"/>
      <c r="C253" s="129"/>
      <c r="D253" s="130"/>
      <c r="E253" s="131"/>
      <c r="F253" s="92"/>
    </row>
    <row r="254" spans="2:6" ht="12.75">
      <c r="B254" s="128"/>
      <c r="C254" s="129"/>
      <c r="D254" s="130"/>
      <c r="E254" s="131"/>
      <c r="F254" s="92"/>
    </row>
    <row r="255" spans="2:6" ht="12.75">
      <c r="B255" s="128"/>
      <c r="C255" s="129"/>
      <c r="D255" s="130"/>
      <c r="E255" s="131"/>
      <c r="F255" s="92"/>
    </row>
    <row r="256" spans="2:6" ht="12.75">
      <c r="B256" s="128"/>
      <c r="C256" s="129"/>
      <c r="D256" s="130"/>
      <c r="E256" s="131"/>
      <c r="F256" s="92"/>
    </row>
    <row r="257" spans="2:6" ht="12.75">
      <c r="B257" s="128"/>
      <c r="C257" s="129"/>
      <c r="D257" s="130"/>
      <c r="E257" s="131"/>
      <c r="F257" s="92"/>
    </row>
    <row r="258" spans="2:6" ht="12.75">
      <c r="B258" s="128"/>
      <c r="C258" s="129"/>
      <c r="D258" s="130"/>
      <c r="E258" s="131"/>
      <c r="F258" s="92"/>
    </row>
    <row r="259" spans="2:6" ht="12.75">
      <c r="B259" s="128"/>
      <c r="C259" s="129"/>
      <c r="D259" s="130"/>
      <c r="E259" s="126"/>
      <c r="F259" s="98"/>
    </row>
    <row r="260" spans="2:6" ht="12.75">
      <c r="B260" s="128"/>
      <c r="C260" s="129"/>
      <c r="D260" s="130"/>
      <c r="E260" s="131"/>
      <c r="F260" s="92"/>
    </row>
    <row r="261" spans="2:6" ht="12.75">
      <c r="B261" s="128"/>
      <c r="C261" s="129"/>
      <c r="D261" s="130"/>
      <c r="E261" s="131"/>
      <c r="F261" s="92"/>
    </row>
    <row r="262" spans="2:6" ht="12.75">
      <c r="B262" s="128"/>
      <c r="C262" s="129"/>
      <c r="D262" s="130"/>
      <c r="E262" s="131"/>
      <c r="F262" s="92"/>
    </row>
    <row r="263" spans="2:6" ht="12.75">
      <c r="B263" s="128"/>
      <c r="C263" s="129"/>
      <c r="D263" s="130"/>
      <c r="E263" s="131"/>
      <c r="F263" s="92"/>
    </row>
    <row r="264" spans="2:6" ht="12.75">
      <c r="B264" s="128"/>
      <c r="C264" s="129"/>
      <c r="D264" s="130"/>
      <c r="E264" s="131"/>
      <c r="F264" s="92"/>
    </row>
    <row r="265" spans="2:6" ht="12.75">
      <c r="B265" s="128"/>
      <c r="C265" s="129"/>
      <c r="D265" s="130"/>
      <c r="E265" s="131"/>
      <c r="F265" s="92"/>
    </row>
    <row r="266" spans="2:6" ht="12.75">
      <c r="B266" s="128"/>
      <c r="C266" s="129"/>
      <c r="D266" s="130"/>
      <c r="E266" s="131"/>
      <c r="F266" s="92"/>
    </row>
    <row r="267" spans="1:6" ht="135.75" customHeight="1">
      <c r="A267" s="132"/>
      <c r="B267" s="128"/>
      <c r="C267" s="129"/>
      <c r="D267" s="130"/>
      <c r="E267" s="131"/>
      <c r="F267" s="92"/>
    </row>
    <row r="268" spans="2:6" ht="12.75">
      <c r="B268" s="128"/>
      <c r="C268" s="129"/>
      <c r="D268" s="130"/>
      <c r="E268" s="131"/>
      <c r="F268" s="92"/>
    </row>
    <row r="269" spans="2:6" ht="12.75">
      <c r="B269" s="128"/>
      <c r="C269" s="129"/>
      <c r="D269" s="130"/>
      <c r="E269" s="126"/>
      <c r="F269" s="98"/>
    </row>
    <row r="270" spans="2:6" ht="12.75">
      <c r="B270" s="128"/>
      <c r="C270" s="129"/>
      <c r="D270" s="130"/>
      <c r="E270" s="126"/>
      <c r="F270" s="98"/>
    </row>
    <row r="271" spans="2:6" ht="12.75">
      <c r="B271" s="128"/>
      <c r="C271" s="129"/>
      <c r="D271" s="130"/>
      <c r="E271" s="126"/>
      <c r="F271" s="98"/>
    </row>
    <row r="272" spans="2:6" ht="12.75">
      <c r="B272" s="128"/>
      <c r="C272" s="129"/>
      <c r="D272" s="130"/>
      <c r="E272" s="126"/>
      <c r="F272" s="98"/>
    </row>
    <row r="273" spans="2:6" ht="12.75">
      <c r="B273" s="128"/>
      <c r="C273" s="129"/>
      <c r="D273" s="130"/>
      <c r="E273" s="126"/>
      <c r="F273" s="98"/>
    </row>
    <row r="274" spans="2:6" ht="12.75">
      <c r="B274" s="128"/>
      <c r="C274" s="129"/>
      <c r="D274" s="130"/>
      <c r="E274" s="131"/>
      <c r="F274" s="92"/>
    </row>
    <row r="275" spans="2:6" ht="12.75">
      <c r="B275" s="128"/>
      <c r="C275" s="129"/>
      <c r="D275" s="130"/>
      <c r="E275" s="131"/>
      <c r="F275" s="92"/>
    </row>
    <row r="276" spans="2:6" ht="12.75">
      <c r="B276" s="128"/>
      <c r="C276" s="129"/>
      <c r="D276" s="130"/>
      <c r="E276" s="131"/>
      <c r="F276" s="92"/>
    </row>
    <row r="277" spans="2:6" ht="12.75">
      <c r="B277" s="128"/>
      <c r="C277" s="129"/>
      <c r="D277" s="130"/>
      <c r="E277" s="131"/>
      <c r="F277" s="92"/>
    </row>
    <row r="278" spans="2:6" ht="12.75">
      <c r="B278" s="128"/>
      <c r="C278" s="129"/>
      <c r="D278" s="130"/>
      <c r="E278" s="131"/>
      <c r="F278" s="92"/>
    </row>
    <row r="279" spans="2:6" ht="12.75">
      <c r="B279" s="128"/>
      <c r="C279" s="129"/>
      <c r="D279" s="130"/>
      <c r="E279" s="131"/>
      <c r="F279" s="92"/>
    </row>
    <row r="280" spans="1:6" ht="12.75">
      <c r="A280" s="132"/>
      <c r="B280" s="128"/>
      <c r="C280" s="129"/>
      <c r="D280" s="130"/>
      <c r="E280" s="131"/>
      <c r="F280" s="92"/>
    </row>
    <row r="281" spans="2:6" ht="12.75">
      <c r="B281" s="128"/>
      <c r="C281" s="129"/>
      <c r="D281" s="130"/>
      <c r="E281" s="126"/>
      <c r="F281" s="98"/>
    </row>
    <row r="282" spans="2:6" ht="12.75">
      <c r="B282" s="128"/>
      <c r="C282" s="129"/>
      <c r="D282" s="130"/>
      <c r="E282" s="126"/>
      <c r="F282" s="98"/>
    </row>
    <row r="283" spans="2:6" ht="12.75">
      <c r="B283" s="128"/>
      <c r="C283" s="129"/>
      <c r="D283" s="130"/>
      <c r="E283" s="131"/>
      <c r="F283" s="92"/>
    </row>
    <row r="284" spans="2:6" ht="12.75">
      <c r="B284" s="128"/>
      <c r="C284" s="129"/>
      <c r="D284" s="130"/>
      <c r="E284" s="131"/>
      <c r="F284" s="92"/>
    </row>
    <row r="285" spans="1:6" ht="12.75">
      <c r="A285" s="132"/>
      <c r="B285" s="128"/>
      <c r="C285" s="129"/>
      <c r="D285" s="130"/>
      <c r="E285" s="131"/>
      <c r="F285" s="92"/>
    </row>
    <row r="286" spans="2:6" ht="12.75">
      <c r="B286" s="128"/>
      <c r="C286" s="129"/>
      <c r="D286" s="130"/>
      <c r="E286" s="126"/>
      <c r="F286" s="98"/>
    </row>
    <row r="287" spans="2:6" ht="12.75">
      <c r="B287" s="128"/>
      <c r="C287" s="129"/>
      <c r="D287" s="130"/>
      <c r="E287" s="126"/>
      <c r="F287" s="98"/>
    </row>
    <row r="288" spans="2:6" ht="12.75">
      <c r="B288" s="128"/>
      <c r="C288" s="129"/>
      <c r="D288" s="130"/>
      <c r="E288" s="131"/>
      <c r="F288" s="92"/>
    </row>
    <row r="289" spans="2:6" ht="12.75">
      <c r="B289" s="128"/>
      <c r="C289" s="129"/>
      <c r="D289" s="130"/>
      <c r="E289" s="131"/>
      <c r="F289" s="92"/>
    </row>
    <row r="290" spans="1:6" ht="105" customHeight="1">
      <c r="A290" s="132"/>
      <c r="B290" s="128"/>
      <c r="C290" s="129"/>
      <c r="D290" s="130"/>
      <c r="E290" s="131"/>
      <c r="F290" s="92"/>
    </row>
    <row r="291" spans="2:6" ht="12.75">
      <c r="B291" s="128"/>
      <c r="C291" s="129"/>
      <c r="D291" s="130"/>
      <c r="E291" s="131"/>
      <c r="F291" s="92"/>
    </row>
    <row r="292" spans="2:10" ht="12.75">
      <c r="B292" s="128"/>
      <c r="C292" s="129"/>
      <c r="D292" s="130"/>
      <c r="E292" s="126"/>
      <c r="F292" s="98"/>
      <c r="J292" s="133"/>
    </row>
    <row r="293" spans="2:6" ht="12.75">
      <c r="B293" s="128"/>
      <c r="C293" s="129"/>
      <c r="D293" s="130"/>
      <c r="E293" s="131"/>
      <c r="F293" s="92"/>
    </row>
    <row r="294" spans="2:10" ht="12.75">
      <c r="B294" s="128"/>
      <c r="C294" s="129"/>
      <c r="D294" s="130"/>
      <c r="E294" s="126"/>
      <c r="F294" s="98"/>
      <c r="J294" s="133"/>
    </row>
    <row r="295" spans="2:10" ht="12.75">
      <c r="B295" s="128"/>
      <c r="C295" s="129"/>
      <c r="D295" s="130"/>
      <c r="E295" s="126"/>
      <c r="F295" s="98"/>
      <c r="J295" s="133"/>
    </row>
    <row r="296" spans="2:10" ht="12.75">
      <c r="B296" s="128"/>
      <c r="C296" s="129"/>
      <c r="D296" s="130"/>
      <c r="E296" s="126"/>
      <c r="F296" s="98"/>
      <c r="J296" s="133"/>
    </row>
    <row r="297" spans="2:10" ht="12.75">
      <c r="B297" s="128"/>
      <c r="C297" s="129"/>
      <c r="D297" s="130"/>
      <c r="E297" s="126"/>
      <c r="F297" s="98"/>
      <c r="J297" s="133"/>
    </row>
    <row r="298" spans="2:6" ht="12.75">
      <c r="B298" s="128"/>
      <c r="C298" s="129"/>
      <c r="D298" s="130"/>
      <c r="E298" s="131"/>
      <c r="F298" s="92"/>
    </row>
    <row r="299" spans="2:10" ht="12.75">
      <c r="B299" s="128"/>
      <c r="C299" s="129"/>
      <c r="D299" s="130"/>
      <c r="E299" s="126"/>
      <c r="F299" s="98"/>
      <c r="J299" s="133"/>
    </row>
    <row r="300" spans="2:10" ht="12.75">
      <c r="B300" s="128"/>
      <c r="C300" s="129"/>
      <c r="D300" s="130"/>
      <c r="E300" s="126"/>
      <c r="F300" s="98"/>
      <c r="J300" s="133"/>
    </row>
    <row r="301" spans="2:10" ht="12.75">
      <c r="B301" s="128"/>
      <c r="C301" s="129"/>
      <c r="D301" s="130"/>
      <c r="E301" s="126"/>
      <c r="F301" s="98"/>
      <c r="J301" s="133"/>
    </row>
    <row r="302" spans="2:10" ht="12.75">
      <c r="B302" s="128"/>
      <c r="C302" s="129"/>
      <c r="D302" s="130"/>
      <c r="E302" s="126"/>
      <c r="F302" s="98"/>
      <c r="J302" s="133"/>
    </row>
    <row r="303" spans="2:10" ht="12.75">
      <c r="B303" s="128"/>
      <c r="C303" s="129"/>
      <c r="D303" s="130"/>
      <c r="E303" s="126"/>
      <c r="F303" s="98"/>
      <c r="J303" s="133"/>
    </row>
    <row r="304" spans="2:6" ht="12.75">
      <c r="B304" s="128"/>
      <c r="C304" s="129"/>
      <c r="D304" s="130"/>
      <c r="E304" s="131"/>
      <c r="F304" s="92"/>
    </row>
    <row r="305" spans="2:10" ht="12.75">
      <c r="B305" s="128"/>
      <c r="C305" s="129"/>
      <c r="D305" s="130"/>
      <c r="E305" s="126"/>
      <c r="F305" s="98"/>
      <c r="J305" s="133"/>
    </row>
    <row r="306" spans="2:10" ht="12.75">
      <c r="B306" s="128"/>
      <c r="C306" s="129"/>
      <c r="D306" s="130"/>
      <c r="E306" s="126"/>
      <c r="F306" s="98"/>
      <c r="J306" s="133"/>
    </row>
    <row r="307" spans="2:10" ht="12.75">
      <c r="B307" s="128"/>
      <c r="C307" s="129"/>
      <c r="D307" s="130"/>
      <c r="E307" s="126"/>
      <c r="F307" s="98"/>
      <c r="J307" s="133"/>
    </row>
    <row r="308" spans="2:10" ht="12.75">
      <c r="B308" s="128"/>
      <c r="C308" s="129"/>
      <c r="D308" s="130"/>
      <c r="E308" s="126"/>
      <c r="F308" s="98"/>
      <c r="J308" s="133"/>
    </row>
    <row r="309" spans="2:10" ht="12.75">
      <c r="B309" s="128"/>
      <c r="C309" s="129"/>
      <c r="D309" s="130"/>
      <c r="E309" s="126"/>
      <c r="F309" s="98"/>
      <c r="J309" s="133"/>
    </row>
    <row r="310" spans="2:10" ht="12.75">
      <c r="B310" s="128"/>
      <c r="C310" s="129"/>
      <c r="D310" s="130"/>
      <c r="E310" s="126"/>
      <c r="F310" s="98"/>
      <c r="J310" s="133"/>
    </row>
    <row r="311" spans="2:6" ht="12.75">
      <c r="B311" s="128"/>
      <c r="C311" s="129"/>
      <c r="D311" s="130"/>
      <c r="E311" s="131"/>
      <c r="F311" s="92"/>
    </row>
    <row r="312" spans="2:10" ht="12.75">
      <c r="B312" s="128"/>
      <c r="C312" s="129"/>
      <c r="D312" s="130"/>
      <c r="E312" s="126"/>
      <c r="F312" s="98"/>
      <c r="J312" s="133"/>
    </row>
    <row r="313" spans="2:10" ht="12.75">
      <c r="B313" s="128"/>
      <c r="C313" s="129"/>
      <c r="D313" s="130"/>
      <c r="E313" s="126"/>
      <c r="F313" s="98"/>
      <c r="J313" s="133"/>
    </row>
    <row r="314" spans="2:6" ht="12.75">
      <c r="B314" s="128"/>
      <c r="C314" s="129"/>
      <c r="D314" s="130"/>
      <c r="E314" s="131"/>
      <c r="F314" s="92"/>
    </row>
    <row r="315" spans="2:6" ht="12.75">
      <c r="B315" s="128"/>
      <c r="C315" s="129"/>
      <c r="D315" s="130"/>
      <c r="E315" s="131"/>
      <c r="F315" s="92"/>
    </row>
    <row r="316" spans="2:6" ht="12.75">
      <c r="B316" s="128"/>
      <c r="C316" s="129"/>
      <c r="D316" s="130"/>
      <c r="E316" s="131"/>
      <c r="F316" s="92"/>
    </row>
    <row r="317" spans="2:6" ht="12.75">
      <c r="B317" s="128"/>
      <c r="C317" s="129"/>
      <c r="D317" s="130"/>
      <c r="E317" s="131"/>
      <c r="F317" s="92"/>
    </row>
    <row r="318" spans="2:6" ht="12.75">
      <c r="B318" s="128"/>
      <c r="C318" s="129"/>
      <c r="D318" s="130"/>
      <c r="E318" s="131"/>
      <c r="F318" s="92"/>
    </row>
    <row r="319" spans="2:6" ht="12.75">
      <c r="B319" s="128"/>
      <c r="C319" s="129"/>
      <c r="D319" s="130"/>
      <c r="E319" s="131"/>
      <c r="F319" s="92"/>
    </row>
    <row r="320" spans="1:6" ht="12.75">
      <c r="A320" s="132"/>
      <c r="B320" s="128"/>
      <c r="C320" s="129"/>
      <c r="D320" s="130"/>
      <c r="E320" s="131"/>
      <c r="F320" s="92"/>
    </row>
    <row r="321" spans="2:6" ht="12.75">
      <c r="B321" s="128"/>
      <c r="C321" s="129"/>
      <c r="D321" s="130"/>
      <c r="E321" s="131"/>
      <c r="F321" s="92"/>
    </row>
    <row r="322" spans="2:10" ht="12.75">
      <c r="B322" s="128"/>
      <c r="C322" s="129"/>
      <c r="D322" s="130"/>
      <c r="E322" s="126"/>
      <c r="F322" s="98"/>
      <c r="J322" s="133"/>
    </row>
    <row r="323" spans="2:10" ht="12.75">
      <c r="B323" s="128"/>
      <c r="C323" s="129"/>
      <c r="D323" s="130"/>
      <c r="E323" s="126"/>
      <c r="F323" s="98"/>
      <c r="J323" s="133"/>
    </row>
    <row r="324" spans="2:10" ht="12.75">
      <c r="B324" s="128"/>
      <c r="C324" s="129"/>
      <c r="D324" s="130"/>
      <c r="E324" s="131"/>
      <c r="F324" s="92"/>
      <c r="J324" s="134"/>
    </row>
    <row r="325" spans="2:6" ht="12.75">
      <c r="B325" s="128"/>
      <c r="C325" s="129"/>
      <c r="D325" s="130"/>
      <c r="E325" s="131"/>
      <c r="F325" s="92"/>
    </row>
    <row r="326" spans="2:6" ht="12.75">
      <c r="B326" s="128"/>
      <c r="C326" s="129"/>
      <c r="D326" s="130"/>
      <c r="E326" s="131"/>
      <c r="F326" s="92"/>
    </row>
    <row r="327" spans="2:6" ht="12.75">
      <c r="B327" s="128"/>
      <c r="C327" s="129"/>
      <c r="D327" s="130"/>
      <c r="E327" s="131"/>
      <c r="F327" s="92"/>
    </row>
    <row r="328" spans="2:6" ht="12.75">
      <c r="B328" s="128"/>
      <c r="C328" s="129"/>
      <c r="D328" s="130"/>
      <c r="E328" s="131"/>
      <c r="F328" s="92"/>
    </row>
    <row r="329" spans="2:6" ht="12.75">
      <c r="B329" s="128"/>
      <c r="C329" s="129"/>
      <c r="D329" s="130"/>
      <c r="E329" s="131"/>
      <c r="F329" s="92"/>
    </row>
    <row r="330" spans="1:6" ht="12.75">
      <c r="A330" s="132"/>
      <c r="B330" s="128"/>
      <c r="C330" s="129"/>
      <c r="D330" s="130"/>
      <c r="E330" s="126"/>
      <c r="F330" s="98"/>
    </row>
    <row r="331" spans="2:6" ht="12.75">
      <c r="B331" s="128"/>
      <c r="C331" s="129"/>
      <c r="D331" s="130"/>
      <c r="E331" s="131"/>
      <c r="F331" s="92"/>
    </row>
    <row r="332" spans="2:6" ht="12.75">
      <c r="B332" s="128"/>
      <c r="C332" s="129"/>
      <c r="D332" s="130"/>
      <c r="E332" s="131"/>
      <c r="F332" s="92"/>
    </row>
    <row r="333" spans="2:6" ht="12.75">
      <c r="B333" s="128"/>
      <c r="C333" s="129"/>
      <c r="D333" s="130"/>
      <c r="E333" s="131"/>
      <c r="F333" s="92"/>
    </row>
    <row r="334" spans="2:6" ht="12.75">
      <c r="B334" s="128"/>
      <c r="C334" s="129"/>
      <c r="D334" s="130"/>
      <c r="E334" s="131"/>
      <c r="F334" s="92"/>
    </row>
    <row r="335" spans="1:6" ht="12.75">
      <c r="A335" s="132"/>
      <c r="B335" s="128"/>
      <c r="C335" s="129"/>
      <c r="D335" s="130"/>
      <c r="E335" s="131"/>
      <c r="F335" s="92"/>
    </row>
    <row r="336" spans="2:6" ht="12.75">
      <c r="B336" s="128"/>
      <c r="C336" s="129"/>
      <c r="D336" s="130"/>
      <c r="E336" s="126"/>
      <c r="F336" s="98"/>
    </row>
    <row r="337" spans="2:6" ht="12.75">
      <c r="B337" s="128"/>
      <c r="C337" s="129"/>
      <c r="D337" s="130"/>
      <c r="E337" s="131"/>
      <c r="F337" s="92"/>
    </row>
    <row r="338" spans="2:6" ht="12.75">
      <c r="B338" s="128"/>
      <c r="C338" s="129"/>
      <c r="D338" s="130"/>
      <c r="E338" s="131"/>
      <c r="F338" s="92"/>
    </row>
    <row r="339" spans="2:6" ht="12.75">
      <c r="B339" s="128"/>
      <c r="C339" s="129"/>
      <c r="D339" s="130"/>
      <c r="E339" s="131"/>
      <c r="F339" s="92"/>
    </row>
    <row r="340" spans="2:6" ht="12.75">
      <c r="B340" s="128"/>
      <c r="C340" s="129"/>
      <c r="D340" s="130"/>
      <c r="E340" s="131"/>
      <c r="F340" s="92"/>
    </row>
    <row r="341" spans="1:6" ht="12.75">
      <c r="A341" s="132"/>
      <c r="B341" s="128"/>
      <c r="C341" s="129"/>
      <c r="D341" s="130"/>
      <c r="E341" s="131"/>
      <c r="F341" s="92"/>
    </row>
    <row r="342" spans="2:6" ht="12.75">
      <c r="B342" s="128"/>
      <c r="C342" s="129"/>
      <c r="D342" s="130"/>
      <c r="E342" s="126"/>
      <c r="F342" s="98"/>
    </row>
    <row r="343" spans="2:6" ht="12.75">
      <c r="B343" s="128"/>
      <c r="C343" s="129"/>
      <c r="D343" s="130"/>
      <c r="E343" s="131"/>
      <c r="F343" s="92"/>
    </row>
    <row r="344" spans="2:6" ht="12.75">
      <c r="B344" s="128"/>
      <c r="C344" s="129"/>
      <c r="D344" s="130"/>
      <c r="E344" s="131"/>
      <c r="F344" s="92"/>
    </row>
    <row r="345" spans="2:6" ht="12.75">
      <c r="B345" s="128"/>
      <c r="C345" s="129"/>
      <c r="D345" s="130"/>
      <c r="E345" s="131"/>
      <c r="F345" s="92"/>
    </row>
    <row r="346" spans="2:6" ht="12.75">
      <c r="B346" s="128"/>
      <c r="C346" s="129"/>
      <c r="D346" s="130"/>
      <c r="E346" s="131"/>
      <c r="F346" s="92"/>
    </row>
    <row r="347" spans="1:6" ht="12.75">
      <c r="A347" s="132"/>
      <c r="B347" s="128"/>
      <c r="C347" s="129"/>
      <c r="D347" s="130"/>
      <c r="E347" s="131"/>
      <c r="F347" s="92"/>
    </row>
    <row r="348" spans="2:6" ht="12.75">
      <c r="B348" s="128"/>
      <c r="C348" s="129"/>
      <c r="D348" s="130"/>
      <c r="E348" s="131"/>
      <c r="F348" s="92"/>
    </row>
    <row r="349" spans="2:6" ht="12.75">
      <c r="B349" s="128"/>
      <c r="C349" s="129"/>
      <c r="D349" s="130"/>
      <c r="E349" s="131"/>
      <c r="F349" s="92"/>
    </row>
    <row r="350" spans="2:6" ht="12.75">
      <c r="B350" s="128"/>
      <c r="C350" s="129"/>
      <c r="D350" s="130"/>
      <c r="E350" s="126"/>
      <c r="F350" s="98"/>
    </row>
    <row r="351" spans="2:6" ht="12.75">
      <c r="B351" s="128"/>
      <c r="C351" s="129"/>
      <c r="D351" s="130"/>
      <c r="E351" s="126"/>
      <c r="F351" s="98"/>
    </row>
    <row r="352" spans="2:6" ht="12.75">
      <c r="B352" s="128"/>
      <c r="C352" s="129"/>
      <c r="D352" s="130"/>
      <c r="E352" s="126"/>
      <c r="F352" s="98"/>
    </row>
    <row r="353" spans="2:6" ht="12.75">
      <c r="B353" s="128"/>
      <c r="C353" s="129"/>
      <c r="D353" s="130"/>
      <c r="E353" s="131"/>
      <c r="F353" s="92"/>
    </row>
    <row r="354" spans="2:6" ht="12.75">
      <c r="B354" s="128"/>
      <c r="C354" s="129"/>
      <c r="D354" s="130"/>
      <c r="E354" s="131"/>
      <c r="F354" s="92"/>
    </row>
    <row r="355" spans="2:6" ht="12.75">
      <c r="B355" s="128"/>
      <c r="C355" s="129"/>
      <c r="D355" s="130"/>
      <c r="E355" s="131"/>
      <c r="F355" s="92"/>
    </row>
    <row r="356" spans="2:6" ht="12.75">
      <c r="B356" s="128"/>
      <c r="C356" s="129"/>
      <c r="D356" s="130"/>
      <c r="E356" s="131"/>
      <c r="F356" s="92"/>
    </row>
    <row r="357" spans="1:6" ht="12.75">
      <c r="A357" s="132"/>
      <c r="B357" s="128"/>
      <c r="C357" s="129"/>
      <c r="D357" s="130"/>
      <c r="E357" s="131"/>
      <c r="F357" s="92"/>
    </row>
    <row r="358" spans="2:6" ht="12.75">
      <c r="B358" s="128"/>
      <c r="C358" s="129"/>
      <c r="D358" s="130"/>
      <c r="E358" s="131"/>
      <c r="F358" s="92"/>
    </row>
    <row r="359" spans="2:6" ht="12.75">
      <c r="B359" s="128"/>
      <c r="C359" s="129"/>
      <c r="D359" s="130"/>
      <c r="E359" s="131"/>
      <c r="F359" s="92"/>
    </row>
    <row r="360" spans="2:6" ht="12.75">
      <c r="B360" s="128"/>
      <c r="C360" s="129"/>
      <c r="D360" s="130"/>
      <c r="E360" s="126"/>
      <c r="F360" s="98"/>
    </row>
    <row r="361" spans="2:6" ht="12.75">
      <c r="B361" s="128"/>
      <c r="C361" s="129"/>
      <c r="D361" s="130"/>
      <c r="E361" s="126"/>
      <c r="F361" s="98"/>
    </row>
    <row r="362" spans="2:6" ht="12.75">
      <c r="B362" s="128"/>
      <c r="C362" s="129"/>
      <c r="D362" s="130"/>
      <c r="E362" s="126"/>
      <c r="F362" s="98"/>
    </row>
    <row r="363" spans="2:6" ht="12.75">
      <c r="B363" s="128"/>
      <c r="C363" s="129"/>
      <c r="D363" s="130"/>
      <c r="E363" s="131"/>
      <c r="F363" s="92"/>
    </row>
    <row r="364" spans="2:6" ht="12.75">
      <c r="B364" s="128"/>
      <c r="C364" s="129"/>
      <c r="D364" s="130"/>
      <c r="E364" s="131"/>
      <c r="F364" s="92"/>
    </row>
    <row r="365" spans="2:6" ht="12.75">
      <c r="B365" s="128"/>
      <c r="C365" s="129"/>
      <c r="D365" s="130"/>
      <c r="E365" s="131"/>
      <c r="F365" s="92"/>
    </row>
    <row r="366" spans="2:6" ht="12.75">
      <c r="B366" s="128"/>
      <c r="C366" s="129"/>
      <c r="D366" s="130"/>
      <c r="E366" s="131"/>
      <c r="F366" s="92"/>
    </row>
    <row r="367" spans="1:6" ht="90" customHeight="1">
      <c r="A367" s="132"/>
      <c r="B367" s="128"/>
      <c r="C367" s="129"/>
      <c r="D367" s="130"/>
      <c r="E367" s="131"/>
      <c r="F367" s="92"/>
    </row>
    <row r="368" spans="2:6" ht="12.75">
      <c r="B368" s="128"/>
      <c r="C368" s="129"/>
      <c r="D368" s="130"/>
      <c r="E368" s="131"/>
      <c r="F368" s="92"/>
    </row>
    <row r="369" spans="2:6" ht="12.75">
      <c r="B369" s="128"/>
      <c r="C369" s="129"/>
      <c r="D369" s="130"/>
      <c r="E369" s="131"/>
      <c r="F369" s="92"/>
    </row>
    <row r="370" spans="2:6" ht="12.75">
      <c r="B370" s="128"/>
      <c r="C370" s="129"/>
      <c r="D370" s="130"/>
      <c r="E370" s="131"/>
      <c r="F370" s="92"/>
    </row>
    <row r="371" spans="2:6" ht="12.75">
      <c r="B371" s="128"/>
      <c r="C371" s="129"/>
      <c r="D371" s="130"/>
      <c r="E371" s="131"/>
      <c r="F371" s="92"/>
    </row>
    <row r="372" spans="2:6" ht="12.75">
      <c r="B372" s="128"/>
      <c r="C372" s="129"/>
      <c r="D372" s="130"/>
      <c r="E372" s="126"/>
      <c r="F372" s="98"/>
    </row>
    <row r="373" spans="2:6" ht="12.75">
      <c r="B373" s="128"/>
      <c r="C373" s="129"/>
      <c r="D373" s="130"/>
      <c r="E373" s="131"/>
      <c r="F373" s="92"/>
    </row>
    <row r="374" spans="2:6" ht="12.75">
      <c r="B374" s="128"/>
      <c r="C374" s="129"/>
      <c r="D374" s="130"/>
      <c r="E374" s="131"/>
      <c r="F374" s="92"/>
    </row>
    <row r="375" spans="2:6" ht="12.75">
      <c r="B375" s="128"/>
      <c r="C375" s="129"/>
      <c r="D375" s="130"/>
      <c r="E375" s="131"/>
      <c r="F375" s="92"/>
    </row>
    <row r="376" spans="2:6" ht="12.75">
      <c r="B376" s="128"/>
      <c r="C376" s="129"/>
      <c r="D376" s="130"/>
      <c r="E376" s="131"/>
      <c r="F376" s="92"/>
    </row>
    <row r="377" spans="2:6" ht="12.75">
      <c r="B377" s="128"/>
      <c r="C377" s="129"/>
      <c r="D377" s="130"/>
      <c r="E377" s="131"/>
      <c r="F377" s="92"/>
    </row>
    <row r="378" spans="2:6" ht="12.75">
      <c r="B378" s="128"/>
      <c r="C378" s="129"/>
      <c r="D378" s="130"/>
      <c r="E378" s="131"/>
      <c r="F378" s="92"/>
    </row>
    <row r="379" spans="1:6" ht="12.75">
      <c r="A379" s="132"/>
      <c r="B379" s="128"/>
      <c r="C379" s="129"/>
      <c r="D379" s="130"/>
      <c r="E379" s="131"/>
      <c r="F379" s="92"/>
    </row>
    <row r="380" spans="2:6" ht="12.75">
      <c r="B380" s="128"/>
      <c r="C380" s="129"/>
      <c r="D380" s="130"/>
      <c r="E380" s="126"/>
      <c r="F380" s="98"/>
    </row>
    <row r="381" spans="2:6" ht="12.75">
      <c r="B381" s="128"/>
      <c r="C381" s="129"/>
      <c r="D381" s="130"/>
      <c r="E381" s="131"/>
      <c r="F381" s="92"/>
    </row>
    <row r="382" spans="2:6" ht="12.75">
      <c r="B382" s="128"/>
      <c r="C382" s="129"/>
      <c r="D382" s="130"/>
      <c r="E382" s="131"/>
      <c r="F382" s="92"/>
    </row>
    <row r="383" spans="2:6" ht="12.75">
      <c r="B383" s="128"/>
      <c r="C383" s="129"/>
      <c r="D383" s="130"/>
      <c r="E383" s="131"/>
      <c r="F383" s="92"/>
    </row>
    <row r="384" spans="2:6" ht="12.75">
      <c r="B384" s="128"/>
      <c r="C384" s="129"/>
      <c r="D384" s="130"/>
      <c r="E384" s="131"/>
      <c r="F384" s="92"/>
    </row>
    <row r="385" spans="1:6" ht="12.75">
      <c r="A385" s="132"/>
      <c r="B385" s="128"/>
      <c r="C385" s="129"/>
      <c r="D385" s="130"/>
      <c r="E385" s="131"/>
      <c r="F385" s="92"/>
    </row>
    <row r="386" spans="2:6" ht="12.75">
      <c r="B386" s="128"/>
      <c r="C386" s="129"/>
      <c r="D386" s="130"/>
      <c r="E386" s="131"/>
      <c r="F386" s="92"/>
    </row>
    <row r="387" spans="2:6" ht="12.75">
      <c r="B387" s="128"/>
      <c r="C387" s="129"/>
      <c r="D387" s="130"/>
      <c r="E387" s="131"/>
      <c r="F387" s="92"/>
    </row>
    <row r="388" spans="2:6" ht="12.75">
      <c r="B388" s="128"/>
      <c r="C388" s="129"/>
      <c r="D388" s="130"/>
      <c r="E388" s="131"/>
      <c r="F388" s="92"/>
    </row>
    <row r="389" spans="2:6" ht="12.75">
      <c r="B389" s="128"/>
      <c r="C389" s="129"/>
      <c r="D389" s="130"/>
      <c r="E389" s="131"/>
      <c r="F389" s="92"/>
    </row>
    <row r="390" spans="2:6" ht="12.75">
      <c r="B390" s="128"/>
      <c r="C390" s="129"/>
      <c r="D390" s="130"/>
      <c r="E390" s="131"/>
      <c r="F390" s="92"/>
    </row>
    <row r="391" spans="2:6" ht="12.75">
      <c r="B391" s="128"/>
      <c r="C391" s="129"/>
      <c r="D391" s="130"/>
      <c r="E391" s="131"/>
      <c r="F391" s="92"/>
    </row>
    <row r="392" spans="2:6" ht="12.75">
      <c r="B392" s="128"/>
      <c r="C392" s="129"/>
      <c r="D392" s="130"/>
      <c r="E392" s="131"/>
      <c r="F392" s="92"/>
    </row>
    <row r="393" spans="2:6" ht="12.75">
      <c r="B393" s="128"/>
      <c r="C393" s="129"/>
      <c r="D393" s="130"/>
      <c r="E393" s="131"/>
      <c r="F393" s="92"/>
    </row>
    <row r="394" spans="2:6" ht="12.75">
      <c r="B394" s="128"/>
      <c r="C394" s="129"/>
      <c r="D394" s="130"/>
      <c r="E394" s="131"/>
      <c r="F394" s="92"/>
    </row>
    <row r="395" spans="2:6" ht="12.75">
      <c r="B395" s="128"/>
      <c r="C395" s="129"/>
      <c r="D395" s="130"/>
      <c r="E395" s="131"/>
      <c r="F395" s="92"/>
    </row>
    <row r="396" spans="2:6" ht="12.75">
      <c r="B396" s="128"/>
      <c r="C396" s="129"/>
      <c r="D396" s="130"/>
      <c r="E396" s="131"/>
      <c r="F396" s="92"/>
    </row>
    <row r="397" spans="2:6" ht="12.75">
      <c r="B397" s="128"/>
      <c r="C397" s="129"/>
      <c r="D397" s="130"/>
      <c r="E397" s="131"/>
      <c r="F397" s="92"/>
    </row>
    <row r="398" spans="2:6" ht="12.75">
      <c r="B398" s="128"/>
      <c r="C398" s="129"/>
      <c r="D398" s="130"/>
      <c r="E398" s="126"/>
      <c r="F398" s="98"/>
    </row>
    <row r="399" spans="2:6" ht="12.75">
      <c r="B399" s="128"/>
      <c r="C399" s="129"/>
      <c r="D399" s="130"/>
      <c r="E399" s="131"/>
      <c r="F399" s="92"/>
    </row>
    <row r="400" spans="2:6" ht="12.75">
      <c r="B400" s="128"/>
      <c r="C400" s="129"/>
      <c r="D400" s="130"/>
      <c r="E400" s="131"/>
      <c r="F400" s="92"/>
    </row>
    <row r="401" spans="2:6" ht="12.75">
      <c r="B401" s="128"/>
      <c r="C401" s="129"/>
      <c r="D401" s="130"/>
      <c r="E401" s="131"/>
      <c r="F401" s="92"/>
    </row>
    <row r="402" spans="2:6" ht="12.75">
      <c r="B402" s="128"/>
      <c r="C402" s="129"/>
      <c r="D402" s="130"/>
      <c r="E402" s="131"/>
      <c r="F402" s="92"/>
    </row>
    <row r="403" spans="2:6" ht="12.75">
      <c r="B403" s="128"/>
      <c r="C403" s="129"/>
      <c r="D403" s="130"/>
      <c r="E403" s="131"/>
      <c r="F403" s="92"/>
    </row>
    <row r="404" spans="1:6" ht="12.75">
      <c r="A404" s="132"/>
      <c r="B404" s="128"/>
      <c r="C404" s="129"/>
      <c r="D404" s="130"/>
      <c r="E404" s="131"/>
      <c r="F404" s="92"/>
    </row>
    <row r="405" spans="2:6" ht="12.75">
      <c r="B405" s="128"/>
      <c r="C405" s="129"/>
      <c r="D405" s="130"/>
      <c r="E405" s="126"/>
      <c r="F405" s="98"/>
    </row>
    <row r="406" spans="2:6" ht="12.75">
      <c r="B406" s="128"/>
      <c r="C406" s="129"/>
      <c r="D406" s="130"/>
      <c r="E406" s="131"/>
      <c r="F406" s="92"/>
    </row>
    <row r="407" spans="2:6" ht="12.75">
      <c r="B407" s="128"/>
      <c r="C407" s="129"/>
      <c r="D407" s="130"/>
      <c r="E407" s="131"/>
      <c r="F407" s="92"/>
    </row>
    <row r="408" spans="2:6" ht="12.75">
      <c r="B408" s="128"/>
      <c r="C408" s="129"/>
      <c r="D408" s="130"/>
      <c r="E408" s="131"/>
      <c r="F408" s="92"/>
    </row>
    <row r="409" spans="2:6" ht="12.75">
      <c r="B409" s="128"/>
      <c r="C409" s="129"/>
      <c r="D409" s="130"/>
      <c r="E409" s="131"/>
      <c r="F409" s="92"/>
    </row>
    <row r="410" spans="2:6" ht="12.75">
      <c r="B410" s="128"/>
      <c r="C410" s="129"/>
      <c r="D410" s="130"/>
      <c r="E410" s="131"/>
      <c r="F410" s="92"/>
    </row>
    <row r="411" spans="1:6" ht="12.75">
      <c r="A411" s="132"/>
      <c r="B411" s="128"/>
      <c r="C411" s="129"/>
      <c r="D411" s="130"/>
      <c r="E411" s="126"/>
      <c r="F411" s="98"/>
    </row>
    <row r="412" spans="2:6" ht="12.75">
      <c r="B412" s="128"/>
      <c r="C412" s="129"/>
      <c r="D412" s="130"/>
      <c r="E412" s="131"/>
      <c r="F412" s="92"/>
    </row>
    <row r="413" spans="2:6" ht="12.75">
      <c r="B413" s="128"/>
      <c r="C413" s="129"/>
      <c r="D413" s="130"/>
      <c r="E413" s="131"/>
      <c r="F413" s="92"/>
    </row>
    <row r="414" spans="2:6" ht="12.75">
      <c r="B414" s="128"/>
      <c r="C414" s="129"/>
      <c r="D414" s="130"/>
      <c r="E414" s="131"/>
      <c r="F414" s="92"/>
    </row>
    <row r="415" spans="2:6" ht="12.75">
      <c r="B415" s="128"/>
      <c r="C415" s="129"/>
      <c r="D415" s="130"/>
      <c r="E415" s="131"/>
      <c r="F415" s="92"/>
    </row>
    <row r="416" spans="2:6" ht="12.75">
      <c r="B416" s="128"/>
      <c r="C416" s="129"/>
      <c r="D416" s="130"/>
      <c r="E416" s="131"/>
      <c r="F416" s="92"/>
    </row>
    <row r="417" spans="1:6" ht="12.75">
      <c r="A417" s="132"/>
      <c r="B417" s="128"/>
      <c r="C417" s="129"/>
      <c r="D417" s="130"/>
      <c r="E417" s="131"/>
      <c r="F417" s="92"/>
    </row>
    <row r="418" spans="2:6" ht="12.75">
      <c r="B418" s="128"/>
      <c r="C418" s="129"/>
      <c r="D418" s="130"/>
      <c r="E418" s="131"/>
      <c r="F418" s="92"/>
    </row>
    <row r="419" spans="2:6" ht="12.75">
      <c r="B419" s="128"/>
      <c r="C419" s="129"/>
      <c r="D419" s="130"/>
      <c r="E419" s="131"/>
      <c r="F419" s="92"/>
    </row>
    <row r="420" spans="2:6" ht="12.75">
      <c r="B420" s="128"/>
      <c r="C420" s="129"/>
      <c r="D420" s="130"/>
      <c r="E420" s="131"/>
      <c r="F420" s="92"/>
    </row>
    <row r="421" spans="2:6" ht="12.75">
      <c r="B421" s="128"/>
      <c r="C421" s="129"/>
      <c r="D421" s="130"/>
      <c r="E421" s="131"/>
      <c r="F421" s="92"/>
    </row>
    <row r="422" spans="2:6" ht="12.75">
      <c r="B422" s="128"/>
      <c r="C422" s="129"/>
      <c r="D422" s="130"/>
      <c r="E422" s="131"/>
      <c r="F422" s="92"/>
    </row>
    <row r="423" spans="2:6" ht="12.75">
      <c r="B423" s="128"/>
      <c r="C423" s="129"/>
      <c r="D423" s="130"/>
      <c r="E423" s="131"/>
      <c r="F423" s="92"/>
    </row>
    <row r="424" spans="2:6" ht="12.75">
      <c r="B424" s="128"/>
      <c r="C424" s="129"/>
      <c r="D424" s="130"/>
      <c r="E424" s="131"/>
      <c r="F424" s="92"/>
    </row>
    <row r="425" spans="2:6" ht="12.75">
      <c r="B425" s="128"/>
      <c r="C425" s="129"/>
      <c r="D425" s="130"/>
      <c r="E425" s="126"/>
      <c r="F425" s="98"/>
    </row>
    <row r="426" spans="2:6" ht="12.75">
      <c r="B426" s="128"/>
      <c r="C426" s="129"/>
      <c r="D426" s="130"/>
      <c r="E426" s="131"/>
      <c r="F426" s="92"/>
    </row>
    <row r="427" spans="2:6" ht="12.75">
      <c r="B427" s="128"/>
      <c r="C427" s="129"/>
      <c r="D427" s="130"/>
      <c r="E427" s="131"/>
      <c r="F427" s="92"/>
    </row>
    <row r="428" spans="2:6" ht="12.75">
      <c r="B428" s="128"/>
      <c r="C428" s="129"/>
      <c r="D428" s="130"/>
      <c r="E428" s="131"/>
      <c r="F428" s="92"/>
    </row>
    <row r="429" spans="2:6" ht="12.75">
      <c r="B429" s="128"/>
      <c r="C429" s="129"/>
      <c r="D429" s="130"/>
      <c r="E429" s="131"/>
      <c r="F429" s="92"/>
    </row>
    <row r="430" spans="2:6" ht="12.75">
      <c r="B430" s="128"/>
      <c r="C430" s="129"/>
      <c r="D430" s="130"/>
      <c r="E430" s="131"/>
      <c r="F430" s="92"/>
    </row>
    <row r="431" spans="2:6" ht="12.75">
      <c r="B431" s="128"/>
      <c r="C431" s="129"/>
      <c r="D431" s="130"/>
      <c r="E431" s="131"/>
      <c r="F431" s="92"/>
    </row>
    <row r="432" spans="2:6" ht="12.75">
      <c r="B432" s="128"/>
      <c r="C432" s="129"/>
      <c r="D432" s="130"/>
      <c r="E432" s="131"/>
      <c r="F432" s="92"/>
    </row>
    <row r="433" spans="1:6" ht="12.75">
      <c r="A433" s="132"/>
      <c r="B433" s="128"/>
      <c r="C433" s="129"/>
      <c r="D433" s="130"/>
      <c r="E433" s="131"/>
      <c r="F433" s="92"/>
    </row>
    <row r="434" spans="2:6" ht="12.75">
      <c r="B434" s="128"/>
      <c r="C434" s="129"/>
      <c r="D434" s="130"/>
      <c r="E434" s="126"/>
      <c r="F434" s="98"/>
    </row>
    <row r="435" spans="2:6" ht="12.75">
      <c r="B435" s="128"/>
      <c r="C435" s="129"/>
      <c r="D435" s="130"/>
      <c r="E435" s="131"/>
      <c r="F435" s="92"/>
    </row>
    <row r="436" spans="2:6" ht="12.75">
      <c r="B436" s="128"/>
      <c r="C436" s="129"/>
      <c r="D436" s="130"/>
      <c r="E436" s="131"/>
      <c r="F436" s="92"/>
    </row>
    <row r="437" spans="2:6" ht="12.75">
      <c r="B437" s="128"/>
      <c r="C437" s="129"/>
      <c r="D437" s="130"/>
      <c r="E437" s="131"/>
      <c r="F437" s="92"/>
    </row>
    <row r="438" spans="1:6" ht="12.75">
      <c r="A438" s="132"/>
      <c r="B438" s="128"/>
      <c r="C438" s="129"/>
      <c r="D438" s="130"/>
      <c r="E438" s="131"/>
      <c r="F438" s="92"/>
    </row>
    <row r="439" spans="2:6" ht="12.75">
      <c r="B439" s="128"/>
      <c r="C439" s="129"/>
      <c r="D439" s="130"/>
      <c r="E439" s="126"/>
      <c r="F439" s="98"/>
    </row>
    <row r="440" spans="2:6" ht="12.75">
      <c r="B440" s="128"/>
      <c r="C440" s="129"/>
      <c r="D440" s="130"/>
      <c r="E440" s="131"/>
      <c r="F440" s="92"/>
    </row>
    <row r="441" spans="2:6" ht="12.75">
      <c r="B441" s="128"/>
      <c r="C441" s="129"/>
      <c r="D441" s="130"/>
      <c r="E441" s="131"/>
      <c r="F441" s="92"/>
    </row>
    <row r="442" spans="2:6" ht="12.75">
      <c r="B442" s="128"/>
      <c r="C442" s="129"/>
      <c r="D442" s="130"/>
      <c r="E442" s="131"/>
      <c r="F442" s="92"/>
    </row>
    <row r="443" spans="1:6" ht="12.75">
      <c r="A443" s="132"/>
      <c r="B443" s="128"/>
      <c r="C443" s="129"/>
      <c r="D443" s="130"/>
      <c r="E443" s="131"/>
      <c r="F443" s="92"/>
    </row>
    <row r="444" spans="2:6" ht="12.75">
      <c r="B444" s="128"/>
      <c r="C444" s="129"/>
      <c r="D444" s="130"/>
      <c r="E444" s="131"/>
      <c r="F444" s="92"/>
    </row>
    <row r="445" spans="2:6" ht="12.75">
      <c r="B445" s="128"/>
      <c r="C445" s="129"/>
      <c r="D445" s="130"/>
      <c r="E445" s="131"/>
      <c r="F445" s="92"/>
    </row>
    <row r="446" spans="2:6" ht="12.75">
      <c r="B446" s="128"/>
      <c r="C446" s="129"/>
      <c r="D446" s="130"/>
      <c r="E446" s="126"/>
      <c r="F446" s="98"/>
    </row>
    <row r="447" spans="2:6" ht="12.75">
      <c r="B447" s="128"/>
      <c r="C447" s="129"/>
      <c r="D447" s="130"/>
      <c r="E447" s="126"/>
      <c r="F447" s="98"/>
    </row>
    <row r="448" spans="2:6" ht="12.75">
      <c r="B448" s="128"/>
      <c r="C448" s="129"/>
      <c r="D448" s="130"/>
      <c r="E448" s="131"/>
      <c r="F448" s="92"/>
    </row>
    <row r="449" spans="2:6" ht="12.75">
      <c r="B449" s="128"/>
      <c r="C449" s="129"/>
      <c r="D449" s="130"/>
      <c r="E449" s="131"/>
      <c r="F449" s="92"/>
    </row>
    <row r="450" spans="2:6" ht="12.75">
      <c r="B450" s="128"/>
      <c r="C450" s="129"/>
      <c r="D450" s="130"/>
      <c r="E450" s="131"/>
      <c r="F450" s="92"/>
    </row>
    <row r="451" spans="1:6" ht="12.75">
      <c r="A451" s="132"/>
      <c r="B451" s="128"/>
      <c r="C451" s="129"/>
      <c r="D451" s="130"/>
      <c r="E451" s="131"/>
      <c r="F451" s="92"/>
    </row>
    <row r="452" spans="2:6" ht="12.75">
      <c r="B452" s="128"/>
      <c r="C452" s="129"/>
      <c r="D452" s="130"/>
      <c r="E452" s="131"/>
      <c r="F452" s="92"/>
    </row>
    <row r="453" spans="2:6" ht="12.75">
      <c r="B453" s="128"/>
      <c r="C453" s="129"/>
      <c r="D453" s="130"/>
      <c r="E453" s="131"/>
      <c r="F453" s="92"/>
    </row>
    <row r="454" spans="2:6" ht="12.75">
      <c r="B454" s="128"/>
      <c r="C454" s="129"/>
      <c r="D454" s="130"/>
      <c r="E454" s="131"/>
      <c r="F454" s="92"/>
    </row>
    <row r="455" spans="2:6" ht="12.75">
      <c r="B455" s="128"/>
      <c r="C455" s="129"/>
      <c r="D455" s="130"/>
      <c r="E455" s="126"/>
      <c r="F455" s="98"/>
    </row>
    <row r="456" spans="2:6" ht="12.75">
      <c r="B456" s="128"/>
      <c r="C456" s="129"/>
      <c r="D456" s="130"/>
      <c r="E456" s="131"/>
      <c r="F456" s="92"/>
    </row>
    <row r="457" spans="2:6" ht="12.75">
      <c r="B457" s="128"/>
      <c r="C457" s="129"/>
      <c r="D457" s="130"/>
      <c r="E457" s="131"/>
      <c r="F457" s="92"/>
    </row>
    <row r="458" spans="1:6" ht="12.75">
      <c r="A458" s="132"/>
      <c r="B458" s="128"/>
      <c r="C458" s="129"/>
      <c r="D458" s="130"/>
      <c r="E458" s="131"/>
      <c r="F458" s="92"/>
    </row>
    <row r="459" spans="2:6" ht="12.75">
      <c r="B459" s="128"/>
      <c r="C459" s="129"/>
      <c r="D459" s="130"/>
      <c r="E459" s="126"/>
      <c r="F459" s="98"/>
    </row>
    <row r="460" spans="2:6" ht="12.75">
      <c r="B460" s="128"/>
      <c r="C460" s="129"/>
      <c r="D460" s="130"/>
      <c r="E460" s="131"/>
      <c r="F460" s="92"/>
    </row>
    <row r="461" spans="2:6" ht="12.75">
      <c r="B461" s="128"/>
      <c r="C461" s="129"/>
      <c r="D461" s="130"/>
      <c r="E461" s="131"/>
      <c r="F461" s="92"/>
    </row>
    <row r="462" spans="2:6" ht="12.75">
      <c r="B462" s="128"/>
      <c r="C462" s="129"/>
      <c r="D462" s="130"/>
      <c r="E462" s="131"/>
      <c r="F462" s="92"/>
    </row>
    <row r="463" spans="1:6" ht="12.75">
      <c r="A463" s="132"/>
      <c r="B463" s="128"/>
      <c r="C463" s="129"/>
      <c r="D463" s="130"/>
      <c r="E463" s="131"/>
      <c r="F463" s="92"/>
    </row>
    <row r="464" spans="2:6" ht="12.75">
      <c r="B464" s="128"/>
      <c r="C464" s="129"/>
      <c r="D464" s="130"/>
      <c r="E464" s="131"/>
      <c r="F464" s="92"/>
    </row>
    <row r="465" spans="2:6" ht="12.75">
      <c r="B465" s="128"/>
      <c r="C465" s="129"/>
      <c r="D465" s="130"/>
      <c r="E465" s="131"/>
      <c r="F465" s="92"/>
    </row>
    <row r="466" spans="2:6" ht="12.75">
      <c r="B466" s="128"/>
      <c r="C466" s="129"/>
      <c r="D466" s="130"/>
      <c r="E466" s="131"/>
      <c r="F466" s="92"/>
    </row>
    <row r="467" spans="2:6" ht="12.75">
      <c r="B467" s="128"/>
      <c r="C467" s="129"/>
      <c r="D467" s="130"/>
      <c r="E467" s="131"/>
      <c r="F467" s="92"/>
    </row>
    <row r="468" spans="2:6" ht="12.75">
      <c r="B468" s="128"/>
      <c r="C468" s="129"/>
      <c r="D468" s="130"/>
      <c r="E468" s="131"/>
      <c r="F468" s="92"/>
    </row>
    <row r="469" spans="2:6" ht="12.75">
      <c r="B469" s="128"/>
      <c r="C469" s="129"/>
      <c r="D469" s="130"/>
      <c r="E469" s="131"/>
      <c r="F469" s="92"/>
    </row>
    <row r="470" spans="2:6" ht="12.75">
      <c r="B470" s="128"/>
      <c r="C470" s="129"/>
      <c r="D470" s="130"/>
      <c r="E470" s="131"/>
      <c r="F470" s="92"/>
    </row>
    <row r="471" spans="2:6" ht="12.75">
      <c r="B471" s="128"/>
      <c r="C471" s="129"/>
      <c r="D471" s="130"/>
      <c r="E471" s="126"/>
      <c r="F471" s="98"/>
    </row>
    <row r="472" spans="2:6" ht="12.75">
      <c r="B472" s="128"/>
      <c r="C472" s="129"/>
      <c r="D472" s="130"/>
      <c r="E472" s="131"/>
      <c r="F472" s="92"/>
    </row>
    <row r="473" spans="2:6" ht="12.75">
      <c r="B473" s="128"/>
      <c r="C473" s="129"/>
      <c r="D473" s="130"/>
      <c r="E473" s="131"/>
      <c r="F473" s="92"/>
    </row>
    <row r="474" spans="2:6" ht="12.75">
      <c r="B474" s="128"/>
      <c r="C474" s="129"/>
      <c r="D474" s="130"/>
      <c r="E474" s="131"/>
      <c r="F474" s="92"/>
    </row>
    <row r="475" spans="2:6" ht="12.75">
      <c r="B475" s="128"/>
      <c r="C475" s="129"/>
      <c r="D475" s="130"/>
      <c r="E475" s="131"/>
      <c r="F475" s="92"/>
    </row>
    <row r="476" spans="2:6" ht="12.75">
      <c r="B476" s="128"/>
      <c r="C476" s="129"/>
      <c r="D476" s="130"/>
      <c r="E476" s="131"/>
      <c r="F476" s="92"/>
    </row>
    <row r="477" spans="2:6" ht="12.75">
      <c r="B477" s="128"/>
      <c r="C477" s="129"/>
      <c r="D477" s="130"/>
      <c r="E477" s="131"/>
      <c r="F477" s="92"/>
    </row>
    <row r="478" spans="2:6" ht="12.75">
      <c r="B478" s="128"/>
      <c r="C478" s="129"/>
      <c r="D478" s="130"/>
      <c r="E478" s="131"/>
      <c r="F478" s="92"/>
    </row>
    <row r="479" spans="2:6" ht="12.75">
      <c r="B479" s="128"/>
      <c r="C479" s="129"/>
      <c r="D479" s="130"/>
      <c r="E479" s="126"/>
      <c r="F479" s="98"/>
    </row>
    <row r="480" spans="2:6" ht="12.75">
      <c r="B480" s="128"/>
      <c r="C480" s="129"/>
      <c r="D480" s="130"/>
      <c r="E480" s="131"/>
      <c r="F480" s="92"/>
    </row>
    <row r="481" spans="2:6" ht="12.75">
      <c r="B481" s="128"/>
      <c r="C481" s="129"/>
      <c r="D481" s="130"/>
      <c r="E481" s="131"/>
      <c r="F481" s="92"/>
    </row>
    <row r="482" spans="2:6" ht="12.75">
      <c r="B482" s="128"/>
      <c r="C482" s="129"/>
      <c r="D482" s="130"/>
      <c r="E482" s="131"/>
      <c r="F482" s="92"/>
    </row>
    <row r="483" spans="2:6" ht="12.75">
      <c r="B483" s="128"/>
      <c r="C483" s="129"/>
      <c r="D483" s="130"/>
      <c r="E483" s="131"/>
      <c r="F483" s="92"/>
    </row>
    <row r="484" spans="2:6" ht="12.75">
      <c r="B484" s="128"/>
      <c r="C484" s="129"/>
      <c r="D484" s="130"/>
      <c r="E484" s="131"/>
      <c r="F484" s="92"/>
    </row>
    <row r="485" spans="1:6" ht="12.75">
      <c r="A485" s="132"/>
      <c r="B485" s="128"/>
      <c r="C485" s="129"/>
      <c r="D485" s="130"/>
      <c r="E485" s="131"/>
      <c r="F485" s="92"/>
    </row>
    <row r="486" spans="2:6" ht="12.75">
      <c r="B486" s="128"/>
      <c r="C486" s="129"/>
      <c r="D486" s="130"/>
      <c r="E486" s="131"/>
      <c r="F486" s="92"/>
    </row>
    <row r="487" spans="2:6" ht="12.75">
      <c r="B487" s="128"/>
      <c r="C487" s="129"/>
      <c r="D487" s="130"/>
      <c r="E487" s="131"/>
      <c r="F487" s="92"/>
    </row>
    <row r="488" spans="2:6" ht="12.75">
      <c r="B488" s="128"/>
      <c r="C488" s="129"/>
      <c r="D488" s="130"/>
      <c r="E488" s="126"/>
      <c r="F488" s="98"/>
    </row>
    <row r="489" spans="2:6" ht="12.75">
      <c r="B489" s="128"/>
      <c r="C489" s="129"/>
      <c r="D489" s="130"/>
      <c r="E489" s="131"/>
      <c r="F489" s="92"/>
    </row>
    <row r="490" spans="2:6" ht="12.75">
      <c r="B490" s="128"/>
      <c r="C490" s="129"/>
      <c r="D490" s="130"/>
      <c r="E490" s="131"/>
      <c r="F490" s="92"/>
    </row>
    <row r="491" spans="2:6" ht="12.75">
      <c r="B491" s="128"/>
      <c r="C491" s="129"/>
      <c r="D491" s="130"/>
      <c r="E491" s="131"/>
      <c r="F491" s="92"/>
    </row>
    <row r="492" spans="2:6" ht="12.75">
      <c r="B492" s="128"/>
      <c r="C492" s="129"/>
      <c r="D492" s="130"/>
      <c r="E492" s="131"/>
      <c r="F492" s="92"/>
    </row>
    <row r="493" spans="2:6" ht="12.75">
      <c r="B493" s="128"/>
      <c r="C493" s="129"/>
      <c r="D493" s="130"/>
      <c r="E493" s="131"/>
      <c r="F493" s="92"/>
    </row>
    <row r="494" spans="2:6" ht="12.75">
      <c r="B494" s="128"/>
      <c r="C494" s="129"/>
      <c r="D494" s="130"/>
      <c r="E494" s="126"/>
      <c r="F494" s="98"/>
    </row>
    <row r="495" spans="2:6" ht="12.75">
      <c r="B495" s="128"/>
      <c r="C495" s="129"/>
      <c r="D495" s="130"/>
      <c r="E495" s="131"/>
      <c r="F495" s="92"/>
    </row>
    <row r="496" spans="2:6" ht="12.75">
      <c r="B496" s="128"/>
      <c r="C496" s="129"/>
      <c r="D496" s="130"/>
      <c r="E496" s="131"/>
      <c r="F496" s="92"/>
    </row>
    <row r="497" spans="2:6" ht="12.75">
      <c r="B497" s="128"/>
      <c r="C497" s="129"/>
      <c r="D497" s="130"/>
      <c r="E497" s="131"/>
      <c r="F497" s="92"/>
    </row>
    <row r="498" spans="2:6" ht="12.75">
      <c r="B498" s="128"/>
      <c r="C498" s="129"/>
      <c r="D498" s="130"/>
      <c r="E498" s="131"/>
      <c r="F498" s="92"/>
    </row>
    <row r="499" spans="2:6" ht="12.75">
      <c r="B499" s="128"/>
      <c r="C499" s="129"/>
      <c r="D499" s="130"/>
      <c r="E499" s="131"/>
      <c r="F499" s="92"/>
    </row>
    <row r="500" spans="1:6" ht="12.75">
      <c r="A500" s="132"/>
      <c r="B500" s="128"/>
      <c r="C500" s="129"/>
      <c r="D500" s="130"/>
      <c r="E500" s="131"/>
      <c r="F500" s="92"/>
    </row>
    <row r="501" spans="2:6" ht="12.75">
      <c r="B501" s="128"/>
      <c r="C501" s="129"/>
      <c r="D501" s="130"/>
      <c r="E501" s="131"/>
      <c r="F501" s="92"/>
    </row>
    <row r="502" spans="2:6" ht="12.75">
      <c r="B502" s="128"/>
      <c r="C502" s="129"/>
      <c r="D502" s="130"/>
      <c r="E502" s="126"/>
      <c r="F502" s="98"/>
    </row>
    <row r="503" spans="2:6" ht="12.75">
      <c r="B503" s="128"/>
      <c r="C503" s="129"/>
      <c r="D503" s="130"/>
      <c r="E503" s="126"/>
      <c r="F503" s="98"/>
    </row>
    <row r="504" spans="2:6" ht="12.75">
      <c r="B504" s="128"/>
      <c r="C504" s="129"/>
      <c r="D504" s="130"/>
      <c r="E504" s="131"/>
      <c r="F504" s="92"/>
    </row>
    <row r="505" spans="2:6" ht="12.75">
      <c r="B505" s="128"/>
      <c r="C505" s="129"/>
      <c r="D505" s="130"/>
      <c r="E505" s="131"/>
      <c r="F505" s="92"/>
    </row>
    <row r="506" spans="1:6" ht="12.75">
      <c r="A506" s="132"/>
      <c r="B506" s="128"/>
      <c r="C506" s="129"/>
      <c r="D506" s="130"/>
      <c r="E506" s="131"/>
      <c r="F506" s="92"/>
    </row>
    <row r="507" spans="2:6" ht="12.75">
      <c r="B507" s="128"/>
      <c r="C507" s="129"/>
      <c r="D507" s="130"/>
      <c r="E507" s="126"/>
      <c r="F507" s="98"/>
    </row>
    <row r="508" spans="2:6" ht="12.75">
      <c r="B508" s="128"/>
      <c r="C508" s="129"/>
      <c r="D508" s="130"/>
      <c r="E508" s="126"/>
      <c r="F508" s="98"/>
    </row>
    <row r="509" spans="2:6" ht="12.75">
      <c r="B509" s="128"/>
      <c r="C509" s="129"/>
      <c r="D509" s="130"/>
      <c r="E509" s="126"/>
      <c r="F509" s="98"/>
    </row>
    <row r="510" spans="2:6" ht="12.75">
      <c r="B510" s="128"/>
      <c r="C510" s="129"/>
      <c r="D510" s="130"/>
      <c r="E510" s="126"/>
      <c r="F510" s="98"/>
    </row>
    <row r="511" spans="2:6" ht="12.75">
      <c r="B511" s="128"/>
      <c r="C511" s="129"/>
      <c r="D511" s="130"/>
      <c r="E511" s="126"/>
      <c r="F511" s="98"/>
    </row>
    <row r="512" spans="2:6" ht="12.75">
      <c r="B512" s="128"/>
      <c r="C512" s="129"/>
      <c r="D512" s="130"/>
      <c r="E512" s="131"/>
      <c r="F512" s="92"/>
    </row>
    <row r="513" spans="2:6" ht="12.75">
      <c r="B513" s="128"/>
      <c r="C513" s="129"/>
      <c r="D513" s="130"/>
      <c r="E513" s="131"/>
      <c r="F513" s="92"/>
    </row>
    <row r="514" spans="1:6" ht="12.75">
      <c r="A514" s="132"/>
      <c r="B514" s="128"/>
      <c r="C514" s="129"/>
      <c r="D514" s="130"/>
      <c r="E514" s="131"/>
      <c r="F514" s="92"/>
    </row>
    <row r="515" spans="2:6" ht="12.75">
      <c r="B515" s="128"/>
      <c r="C515" s="129"/>
      <c r="D515" s="130"/>
      <c r="E515" s="131"/>
      <c r="F515" s="92"/>
    </row>
    <row r="516" spans="2:6" ht="12.75">
      <c r="B516" s="128"/>
      <c r="C516" s="129"/>
      <c r="D516" s="130"/>
      <c r="E516" s="126"/>
      <c r="F516" s="98"/>
    </row>
    <row r="517" spans="2:6" ht="12.75">
      <c r="B517" s="128"/>
      <c r="C517" s="129"/>
      <c r="D517" s="130"/>
      <c r="E517" s="131"/>
      <c r="F517" s="92"/>
    </row>
    <row r="518" spans="2:6" ht="12.75">
      <c r="B518" s="128"/>
      <c r="C518" s="129"/>
      <c r="D518" s="130"/>
      <c r="E518" s="131"/>
      <c r="F518" s="92"/>
    </row>
    <row r="519" spans="1:6" ht="12.75">
      <c r="A519" s="132"/>
      <c r="B519" s="128"/>
      <c r="C519" s="129"/>
      <c r="D519" s="130"/>
      <c r="E519" s="131"/>
      <c r="F519" s="92"/>
    </row>
    <row r="520" spans="2:6" ht="12.75">
      <c r="B520" s="128"/>
      <c r="C520" s="129"/>
      <c r="D520" s="130"/>
      <c r="E520" s="126"/>
      <c r="F520" s="98"/>
    </row>
    <row r="521" spans="2:6" ht="12.75">
      <c r="B521" s="128"/>
      <c r="C521" s="129"/>
      <c r="D521" s="130"/>
      <c r="E521" s="131"/>
      <c r="F521" s="92"/>
    </row>
    <row r="522" spans="2:6" ht="12.75">
      <c r="B522" s="128"/>
      <c r="C522" s="129"/>
      <c r="D522" s="130"/>
      <c r="E522" s="131"/>
      <c r="F522" s="92"/>
    </row>
    <row r="523" spans="1:6" ht="12.75">
      <c r="A523" s="132"/>
      <c r="B523" s="128"/>
      <c r="C523" s="129"/>
      <c r="D523" s="130"/>
      <c r="E523" s="126"/>
      <c r="F523" s="98"/>
    </row>
    <row r="524" spans="2:6" ht="12.75">
      <c r="B524" s="128"/>
      <c r="C524" s="129"/>
      <c r="D524" s="130"/>
      <c r="E524" s="131"/>
      <c r="F524" s="92"/>
    </row>
    <row r="525" spans="1:6" ht="12.75">
      <c r="A525" s="132"/>
      <c r="B525" s="128"/>
      <c r="C525" s="129"/>
      <c r="D525" s="130"/>
      <c r="E525" s="131"/>
      <c r="F525" s="92"/>
    </row>
    <row r="526" spans="2:6" ht="12.75">
      <c r="B526" s="128"/>
      <c r="C526" s="129"/>
      <c r="D526" s="130"/>
      <c r="E526" s="126"/>
      <c r="F526" s="98"/>
    </row>
    <row r="527" spans="2:6" ht="12.75">
      <c r="B527" s="128"/>
      <c r="C527" s="129"/>
      <c r="D527" s="130"/>
      <c r="E527" s="126"/>
      <c r="F527" s="98"/>
    </row>
    <row r="528" spans="2:6" ht="12.75">
      <c r="B528" s="128"/>
      <c r="C528" s="129"/>
      <c r="D528" s="130"/>
      <c r="E528" s="126"/>
      <c r="F528" s="98"/>
    </row>
    <row r="529" spans="2:6" ht="12.75">
      <c r="B529" s="128"/>
      <c r="C529" s="129"/>
      <c r="D529" s="130"/>
      <c r="E529" s="126"/>
      <c r="F529" s="98"/>
    </row>
    <row r="530" spans="2:6" ht="12.75">
      <c r="B530" s="128"/>
      <c r="C530" s="129"/>
      <c r="D530" s="130"/>
      <c r="E530" s="126"/>
      <c r="F530" s="98"/>
    </row>
    <row r="531" spans="2:6" ht="12.75">
      <c r="B531" s="128"/>
      <c r="C531" s="129"/>
      <c r="D531" s="130"/>
      <c r="E531" s="126"/>
      <c r="F531" s="98"/>
    </row>
    <row r="532" spans="2:6" ht="12.75">
      <c r="B532" s="128"/>
      <c r="C532" s="129"/>
      <c r="D532" s="130"/>
      <c r="E532" s="126"/>
      <c r="F532" s="98"/>
    </row>
    <row r="533" spans="2:6" ht="12.75">
      <c r="B533" s="128"/>
      <c r="C533" s="129"/>
      <c r="D533" s="130"/>
      <c r="E533" s="126"/>
      <c r="F533" s="98"/>
    </row>
    <row r="534" spans="2:6" ht="12.75">
      <c r="B534" s="128"/>
      <c r="C534" s="129"/>
      <c r="D534" s="130"/>
      <c r="E534" s="131"/>
      <c r="F534" s="92"/>
    </row>
    <row r="535" spans="1:6" ht="12.75">
      <c r="A535" s="132"/>
      <c r="B535" s="128"/>
      <c r="C535" s="129"/>
      <c r="D535" s="130"/>
      <c r="E535" s="131"/>
      <c r="F535" s="92"/>
    </row>
    <row r="536" spans="2:6" ht="12.75">
      <c r="B536" s="128"/>
      <c r="C536" s="129"/>
      <c r="D536" s="130"/>
      <c r="E536" s="126"/>
      <c r="F536" s="98"/>
    </row>
    <row r="537" spans="2:6" ht="12.75">
      <c r="B537" s="128"/>
      <c r="C537" s="129"/>
      <c r="D537" s="130"/>
      <c r="E537" s="131"/>
      <c r="F537" s="92"/>
    </row>
    <row r="538" spans="1:6" ht="12.75">
      <c r="A538" s="132"/>
      <c r="B538" s="128"/>
      <c r="C538" s="129"/>
      <c r="D538" s="130"/>
      <c r="E538" s="131"/>
      <c r="F538" s="92"/>
    </row>
    <row r="539" spans="2:6" ht="12.75">
      <c r="B539" s="128"/>
      <c r="C539" s="129"/>
      <c r="D539" s="130"/>
      <c r="E539" s="131"/>
      <c r="F539" s="92"/>
    </row>
    <row r="540" spans="2:6" ht="12.75">
      <c r="B540" s="128"/>
      <c r="C540" s="129"/>
      <c r="D540" s="130"/>
      <c r="E540" s="126"/>
      <c r="F540" s="98"/>
    </row>
    <row r="541" spans="2:6" ht="12.75">
      <c r="B541" s="128"/>
      <c r="C541" s="129"/>
      <c r="D541" s="130"/>
      <c r="E541" s="126"/>
      <c r="F541" s="98"/>
    </row>
    <row r="542" spans="2:6" ht="12.75">
      <c r="B542" s="128"/>
      <c r="C542" s="129"/>
      <c r="D542" s="130"/>
      <c r="E542" s="126"/>
      <c r="F542" s="98"/>
    </row>
    <row r="543" spans="2:6" ht="12.75">
      <c r="B543" s="128"/>
      <c r="C543" s="129"/>
      <c r="D543" s="130"/>
      <c r="E543" s="126"/>
      <c r="F543" s="98"/>
    </row>
    <row r="544" spans="2:6" ht="12.75">
      <c r="B544" s="128"/>
      <c r="C544" s="129"/>
      <c r="D544" s="130"/>
      <c r="E544" s="126"/>
      <c r="F544" s="98"/>
    </row>
    <row r="545" spans="2:6" ht="12.75">
      <c r="B545" s="128"/>
      <c r="C545" s="129"/>
      <c r="D545" s="130"/>
      <c r="E545" s="126"/>
      <c r="F545" s="98"/>
    </row>
    <row r="546" spans="2:6" ht="12.75">
      <c r="B546" s="128"/>
      <c r="C546" s="129"/>
      <c r="D546" s="130"/>
      <c r="E546" s="131"/>
      <c r="F546" s="92"/>
    </row>
    <row r="547" spans="1:6" ht="12.75">
      <c r="A547" s="132"/>
      <c r="B547" s="128"/>
      <c r="C547" s="129"/>
      <c r="D547" s="130"/>
      <c r="E547" s="131"/>
      <c r="F547" s="92"/>
    </row>
    <row r="548" spans="2:6" ht="12.75">
      <c r="B548" s="128"/>
      <c r="C548" s="129"/>
      <c r="D548" s="130"/>
      <c r="E548" s="126"/>
      <c r="F548" s="98"/>
    </row>
    <row r="549" spans="2:6" ht="12.75">
      <c r="B549" s="128"/>
      <c r="C549" s="129"/>
      <c r="D549" s="130"/>
      <c r="E549" s="126"/>
      <c r="F549" s="98"/>
    </row>
    <row r="550" spans="2:6" ht="12.75">
      <c r="B550" s="128"/>
      <c r="C550" s="129"/>
      <c r="D550" s="130"/>
      <c r="E550" s="126"/>
      <c r="F550" s="98"/>
    </row>
    <row r="551" spans="2:6" ht="12.75">
      <c r="B551" s="128"/>
      <c r="C551" s="129"/>
      <c r="D551" s="130"/>
      <c r="E551" s="126"/>
      <c r="F551" s="98"/>
    </row>
    <row r="552" spans="2:6" ht="12.75">
      <c r="B552" s="128"/>
      <c r="C552" s="129"/>
      <c r="D552" s="130"/>
      <c r="E552" s="131"/>
      <c r="F552" s="92"/>
    </row>
    <row r="553" spans="1:6" ht="12.75">
      <c r="A553" s="132"/>
      <c r="B553" s="128"/>
      <c r="C553" s="129"/>
      <c r="D553" s="130"/>
      <c r="E553" s="126"/>
      <c r="F553" s="98"/>
    </row>
    <row r="554" spans="2:6" ht="12.75">
      <c r="B554" s="128"/>
      <c r="C554" s="129"/>
      <c r="D554" s="130"/>
      <c r="E554" s="131"/>
      <c r="F554" s="92"/>
    </row>
    <row r="555" spans="1:6" ht="63" customHeight="1">
      <c r="A555" s="132"/>
      <c r="B555" s="128"/>
      <c r="C555" s="129"/>
      <c r="D555" s="130"/>
      <c r="E555" s="131"/>
      <c r="F555" s="92"/>
    </row>
    <row r="556" spans="2:6" ht="12.75">
      <c r="B556" s="128"/>
      <c r="C556" s="129"/>
      <c r="D556" s="130"/>
      <c r="E556" s="131"/>
      <c r="F556" s="92"/>
    </row>
    <row r="557" spans="2:6" ht="12.75">
      <c r="B557" s="128"/>
      <c r="C557" s="129"/>
      <c r="D557" s="130"/>
      <c r="E557" s="131"/>
      <c r="F557" s="92"/>
    </row>
    <row r="558" spans="2:6" ht="12.75">
      <c r="B558" s="128"/>
      <c r="C558" s="129"/>
      <c r="D558" s="130"/>
      <c r="E558" s="131"/>
      <c r="F558" s="92"/>
    </row>
    <row r="559" spans="2:6" ht="12.75">
      <c r="B559" s="128"/>
      <c r="C559" s="129"/>
      <c r="D559" s="130"/>
      <c r="E559" s="131"/>
      <c r="F559" s="92"/>
    </row>
    <row r="560" spans="2:6" ht="12.75">
      <c r="B560" s="128"/>
      <c r="C560" s="129"/>
      <c r="D560" s="130"/>
      <c r="E560" s="131"/>
      <c r="F560" s="92"/>
    </row>
    <row r="561" spans="2:6" ht="12.75">
      <c r="B561" s="128"/>
      <c r="C561" s="129"/>
      <c r="D561" s="130"/>
      <c r="E561" s="126"/>
      <c r="F561" s="98"/>
    </row>
    <row r="562" spans="2:6" ht="12.75">
      <c r="B562" s="128"/>
      <c r="C562" s="129"/>
      <c r="D562" s="130"/>
      <c r="E562" s="126"/>
      <c r="F562" s="98"/>
    </row>
    <row r="563" spans="2:6" ht="12.75">
      <c r="B563" s="128"/>
      <c r="C563" s="129"/>
      <c r="D563" s="130"/>
      <c r="E563" s="126"/>
      <c r="F563" s="98"/>
    </row>
    <row r="564" spans="2:6" ht="12.75">
      <c r="B564" s="128"/>
      <c r="C564" s="129"/>
      <c r="D564" s="130"/>
      <c r="E564" s="131"/>
      <c r="F564" s="92"/>
    </row>
    <row r="565" spans="2:6" ht="12.75">
      <c r="B565" s="128"/>
      <c r="C565" s="129"/>
      <c r="D565" s="130"/>
      <c r="E565" s="126"/>
      <c r="F565" s="98"/>
    </row>
    <row r="566" spans="2:6" ht="12.75">
      <c r="B566" s="128"/>
      <c r="C566" s="129"/>
      <c r="D566" s="130"/>
      <c r="E566" s="126"/>
      <c r="F566" s="98"/>
    </row>
    <row r="567" spans="2:6" ht="12.75">
      <c r="B567" s="128"/>
      <c r="C567" s="129"/>
      <c r="D567" s="130"/>
      <c r="E567" s="131"/>
      <c r="F567" s="92"/>
    </row>
    <row r="568" spans="2:6" ht="12.75">
      <c r="B568" s="128"/>
      <c r="C568" s="129"/>
      <c r="D568" s="130"/>
      <c r="E568" s="126"/>
      <c r="F568" s="98"/>
    </row>
    <row r="569" spans="2:6" ht="12.75">
      <c r="B569" s="128"/>
      <c r="C569" s="129"/>
      <c r="D569" s="130"/>
      <c r="E569" s="126"/>
      <c r="F569" s="98"/>
    </row>
    <row r="570" spans="2:6" ht="12.75">
      <c r="B570" s="128"/>
      <c r="C570" s="129"/>
      <c r="D570" s="130"/>
      <c r="E570" s="126"/>
      <c r="F570" s="98"/>
    </row>
    <row r="571" spans="2:6" ht="12.75">
      <c r="B571" s="128"/>
      <c r="C571" s="129"/>
      <c r="D571" s="130"/>
      <c r="E571" s="131"/>
      <c r="F571" s="92"/>
    </row>
    <row r="572" spans="2:6" ht="12.75">
      <c r="B572" s="128"/>
      <c r="C572" s="129"/>
      <c r="D572" s="130"/>
      <c r="E572" s="126"/>
      <c r="F572" s="98"/>
    </row>
    <row r="573" spans="2:6" ht="12.75">
      <c r="B573" s="128"/>
      <c r="C573" s="129"/>
      <c r="D573" s="130"/>
      <c r="E573" s="126"/>
      <c r="F573" s="98"/>
    </row>
    <row r="574" spans="2:6" ht="12.75">
      <c r="B574" s="128"/>
      <c r="C574" s="129"/>
      <c r="D574" s="130"/>
      <c r="E574" s="131"/>
      <c r="F574" s="92"/>
    </row>
    <row r="575" spans="2:6" ht="12.75">
      <c r="B575" s="128"/>
      <c r="C575" s="129"/>
      <c r="D575" s="130"/>
      <c r="E575" s="131"/>
      <c r="F575" s="92"/>
    </row>
    <row r="576" spans="2:6" ht="12.75">
      <c r="B576" s="128"/>
      <c r="C576" s="129"/>
      <c r="D576" s="130"/>
      <c r="E576" s="131"/>
      <c r="F576" s="92"/>
    </row>
    <row r="577" spans="2:6" ht="12.75">
      <c r="B577" s="128"/>
      <c r="C577" s="129"/>
      <c r="D577" s="130"/>
      <c r="E577" s="131"/>
      <c r="F577" s="92"/>
    </row>
    <row r="578" spans="2:6" ht="12.75">
      <c r="B578" s="128"/>
      <c r="C578" s="129"/>
      <c r="D578" s="130"/>
      <c r="E578" s="131"/>
      <c r="F578" s="92"/>
    </row>
    <row r="579" spans="1:6" ht="12.75">
      <c r="A579" s="132"/>
      <c r="B579" s="128"/>
      <c r="C579" s="129"/>
      <c r="D579" s="130"/>
      <c r="E579" s="131"/>
      <c r="F579" s="92"/>
    </row>
    <row r="580" spans="2:6" ht="12.75">
      <c r="B580" s="128"/>
      <c r="C580" s="129"/>
      <c r="D580" s="130"/>
      <c r="E580" s="131"/>
      <c r="F580" s="92"/>
    </row>
    <row r="581" spans="2:6" ht="12.75">
      <c r="B581" s="128"/>
      <c r="C581" s="129"/>
      <c r="D581" s="130"/>
      <c r="E581" s="131"/>
      <c r="F581" s="92"/>
    </row>
    <row r="582" spans="2:6" ht="12.75">
      <c r="B582" s="128"/>
      <c r="C582" s="129"/>
      <c r="D582" s="130"/>
      <c r="E582" s="131"/>
      <c r="F582" s="92"/>
    </row>
    <row r="583" spans="2:6" ht="12.75">
      <c r="B583" s="128"/>
      <c r="C583" s="129"/>
      <c r="D583" s="130"/>
      <c r="E583" s="131"/>
      <c r="F583" s="92"/>
    </row>
    <row r="584" spans="2:6" ht="12.75">
      <c r="B584" s="128"/>
      <c r="C584" s="129"/>
      <c r="D584" s="130"/>
      <c r="E584" s="126"/>
      <c r="F584" s="98"/>
    </row>
    <row r="585" spans="2:6" ht="12.75">
      <c r="B585" s="128"/>
      <c r="C585" s="129"/>
      <c r="D585" s="130"/>
      <c r="E585" s="131"/>
      <c r="F585" s="92"/>
    </row>
    <row r="586" spans="2:6" ht="12.75">
      <c r="B586" s="128"/>
      <c r="C586" s="129"/>
      <c r="D586" s="130"/>
      <c r="E586" s="131"/>
      <c r="F586" s="92"/>
    </row>
    <row r="587" spans="2:6" ht="12.75">
      <c r="B587" s="128"/>
      <c r="C587" s="129"/>
      <c r="D587" s="130"/>
      <c r="E587" s="126"/>
      <c r="F587" s="98"/>
    </row>
    <row r="588" spans="2:6" ht="12.75">
      <c r="B588" s="128"/>
      <c r="C588" s="129"/>
      <c r="D588" s="130"/>
      <c r="E588" s="131"/>
      <c r="F588" s="92"/>
    </row>
    <row r="589" spans="2:6" ht="12.75">
      <c r="B589" s="128"/>
      <c r="C589" s="129"/>
      <c r="D589" s="130"/>
      <c r="E589" s="131"/>
      <c r="F589" s="92"/>
    </row>
    <row r="590" spans="2:6" ht="12.75">
      <c r="B590" s="128"/>
      <c r="C590" s="129"/>
      <c r="D590" s="130"/>
      <c r="E590" s="126"/>
      <c r="F590" s="98"/>
    </row>
    <row r="591" spans="2:6" ht="12.75">
      <c r="B591" s="128"/>
      <c r="C591" s="129"/>
      <c r="D591" s="130"/>
      <c r="E591" s="126"/>
      <c r="F591" s="98"/>
    </row>
    <row r="592" spans="2:6" ht="12.75">
      <c r="B592" s="128"/>
      <c r="C592" s="129"/>
      <c r="D592" s="130"/>
      <c r="E592" s="131"/>
      <c r="F592" s="92"/>
    </row>
    <row r="593" spans="1:6" ht="12.75">
      <c r="A593" s="132"/>
      <c r="B593" s="128"/>
      <c r="C593" s="129"/>
      <c r="D593" s="130"/>
      <c r="E593" s="131"/>
      <c r="F593" s="92"/>
    </row>
    <row r="594" spans="2:6" ht="12.75">
      <c r="B594" s="128"/>
      <c r="C594" s="129"/>
      <c r="D594" s="130"/>
      <c r="E594" s="131"/>
      <c r="F594" s="92"/>
    </row>
    <row r="595" spans="2:6" ht="12.75">
      <c r="B595" s="128"/>
      <c r="C595" s="129"/>
      <c r="D595" s="130"/>
      <c r="E595" s="131"/>
      <c r="F595" s="92"/>
    </row>
    <row r="596" spans="2:6" ht="12.75">
      <c r="B596" s="128"/>
      <c r="C596" s="129"/>
      <c r="D596" s="130"/>
      <c r="E596" s="126"/>
      <c r="F596" s="98"/>
    </row>
    <row r="597" spans="2:6" ht="12.75">
      <c r="B597" s="128"/>
      <c r="C597" s="129"/>
      <c r="D597" s="130"/>
      <c r="E597" s="126"/>
      <c r="F597" s="98"/>
    </row>
    <row r="598" spans="2:6" ht="12.75">
      <c r="B598" s="128"/>
      <c r="C598" s="129"/>
      <c r="D598" s="130"/>
      <c r="E598" s="126"/>
      <c r="F598" s="98"/>
    </row>
    <row r="599" spans="2:6" ht="12.75">
      <c r="B599" s="128"/>
      <c r="C599" s="129"/>
      <c r="D599" s="130"/>
      <c r="E599" s="131"/>
      <c r="F599" s="92"/>
    </row>
    <row r="600" spans="2:6" ht="12.75">
      <c r="B600" s="128"/>
      <c r="C600" s="129"/>
      <c r="D600" s="130"/>
      <c r="E600" s="131"/>
      <c r="F600" s="92"/>
    </row>
    <row r="601" spans="2:6" ht="12.75">
      <c r="B601" s="128"/>
      <c r="C601" s="129"/>
      <c r="D601" s="130"/>
      <c r="E601" s="126"/>
      <c r="F601" s="98"/>
    </row>
    <row r="602" spans="2:6" ht="12.75">
      <c r="B602" s="128"/>
      <c r="C602" s="129"/>
      <c r="D602" s="130"/>
      <c r="E602" s="131"/>
      <c r="F602" s="92"/>
    </row>
    <row r="603" spans="2:6" ht="12.75">
      <c r="B603" s="128"/>
      <c r="C603" s="129"/>
      <c r="D603" s="130"/>
      <c r="E603" s="126"/>
      <c r="F603" s="98"/>
    </row>
    <row r="604" spans="2:6" ht="12.75">
      <c r="B604" s="128"/>
      <c r="C604" s="129"/>
      <c r="D604" s="130"/>
      <c r="E604" s="126"/>
      <c r="F604" s="98"/>
    </row>
    <row r="605" spans="2:6" ht="12.75">
      <c r="B605" s="128"/>
      <c r="C605" s="129"/>
      <c r="D605" s="130"/>
      <c r="E605" s="126"/>
      <c r="F605" s="98"/>
    </row>
    <row r="606" spans="2:6" ht="12.75">
      <c r="B606" s="128"/>
      <c r="C606" s="129"/>
      <c r="D606" s="130"/>
      <c r="E606" s="126"/>
      <c r="F606" s="98"/>
    </row>
    <row r="607" spans="2:6" ht="12.75">
      <c r="B607" s="128"/>
      <c r="C607" s="129"/>
      <c r="D607" s="130"/>
      <c r="E607" s="126"/>
      <c r="F607" s="98"/>
    </row>
    <row r="608" spans="2:6" ht="12.75">
      <c r="B608" s="128"/>
      <c r="C608" s="129"/>
      <c r="D608" s="130"/>
      <c r="E608" s="131"/>
      <c r="F608" s="92"/>
    </row>
    <row r="609" spans="2:6" ht="12.75">
      <c r="B609" s="128"/>
      <c r="C609" s="129"/>
      <c r="D609" s="130"/>
      <c r="E609" s="131"/>
      <c r="F609" s="92"/>
    </row>
    <row r="610" spans="2:6" ht="12.75">
      <c r="B610" s="128"/>
      <c r="C610" s="129"/>
      <c r="D610" s="130"/>
      <c r="E610" s="131"/>
      <c r="F610" s="92"/>
    </row>
    <row r="611" spans="2:6" ht="12.75">
      <c r="B611" s="128"/>
      <c r="C611" s="129"/>
      <c r="D611" s="130"/>
      <c r="E611" s="131"/>
      <c r="F611" s="92"/>
    </row>
    <row r="612" spans="2:6" ht="12.75">
      <c r="B612" s="128"/>
      <c r="C612" s="129"/>
      <c r="D612" s="130"/>
      <c r="E612" s="131"/>
      <c r="F612" s="92"/>
    </row>
    <row r="613" spans="1:6" ht="12.75">
      <c r="A613" s="132"/>
      <c r="B613" s="128"/>
      <c r="C613" s="129"/>
      <c r="D613" s="130"/>
      <c r="E613" s="131"/>
      <c r="F613" s="92"/>
    </row>
    <row r="614" spans="2:6" ht="12.75">
      <c r="B614" s="128"/>
      <c r="C614" s="129"/>
      <c r="D614" s="130"/>
      <c r="E614" s="131"/>
      <c r="F614" s="92"/>
    </row>
    <row r="615" spans="2:6" ht="12.75">
      <c r="B615" s="128"/>
      <c r="C615" s="129"/>
      <c r="D615" s="130"/>
      <c r="E615" s="131"/>
      <c r="F615" s="92"/>
    </row>
    <row r="616" spans="2:6" ht="12.75">
      <c r="B616" s="128"/>
      <c r="C616" s="129"/>
      <c r="D616" s="130"/>
      <c r="E616" s="131"/>
      <c r="F616" s="92"/>
    </row>
    <row r="617" spans="2:6" ht="12.75">
      <c r="B617" s="128"/>
      <c r="C617" s="129"/>
      <c r="D617" s="130"/>
      <c r="E617" s="131"/>
      <c r="F617" s="92"/>
    </row>
    <row r="618" spans="2:6" ht="12.75">
      <c r="B618" s="128"/>
      <c r="C618" s="129"/>
      <c r="D618" s="130"/>
      <c r="E618" s="131"/>
      <c r="F618" s="92"/>
    </row>
    <row r="619" spans="2:6" ht="12.75">
      <c r="B619" s="128"/>
      <c r="C619" s="129"/>
      <c r="D619" s="130"/>
      <c r="E619" s="126"/>
      <c r="F619" s="98"/>
    </row>
    <row r="620" spans="2:6" ht="12.75">
      <c r="B620" s="128"/>
      <c r="C620" s="129"/>
      <c r="D620" s="130"/>
      <c r="E620" s="126"/>
      <c r="F620" s="98"/>
    </row>
    <row r="621" spans="2:6" ht="12.75">
      <c r="B621" s="128"/>
      <c r="C621" s="129"/>
      <c r="D621" s="130"/>
      <c r="E621" s="131"/>
      <c r="F621" s="92"/>
    </row>
    <row r="622" spans="2:6" ht="12.75">
      <c r="B622" s="128"/>
      <c r="C622" s="129"/>
      <c r="D622" s="130"/>
      <c r="E622" s="126"/>
      <c r="F622" s="98"/>
    </row>
    <row r="623" spans="2:6" ht="12.75">
      <c r="B623" s="128"/>
      <c r="C623" s="129"/>
      <c r="D623" s="130"/>
      <c r="E623" s="126"/>
      <c r="F623" s="98"/>
    </row>
    <row r="624" spans="2:6" ht="12.75">
      <c r="B624" s="128"/>
      <c r="C624" s="129"/>
      <c r="D624" s="130"/>
      <c r="E624" s="131"/>
      <c r="F624" s="92"/>
    </row>
    <row r="625" spans="2:6" ht="12.75">
      <c r="B625" s="128"/>
      <c r="C625" s="129"/>
      <c r="D625" s="130"/>
      <c r="E625" s="131"/>
      <c r="F625" s="92"/>
    </row>
    <row r="626" spans="2:6" ht="12.75">
      <c r="B626" s="128"/>
      <c r="C626" s="129"/>
      <c r="D626" s="130"/>
      <c r="E626" s="131"/>
      <c r="F626" s="92"/>
    </row>
    <row r="627" spans="2:6" ht="12.75">
      <c r="B627" s="128"/>
      <c r="C627" s="129"/>
      <c r="D627" s="130"/>
      <c r="E627" s="131"/>
      <c r="F627" s="92"/>
    </row>
    <row r="628" spans="2:6" ht="12.75">
      <c r="B628" s="128"/>
      <c r="C628" s="129"/>
      <c r="D628" s="130"/>
      <c r="E628" s="131"/>
      <c r="F628" s="92"/>
    </row>
    <row r="629" spans="1:6" ht="12.75">
      <c r="A629" s="132"/>
      <c r="B629" s="128"/>
      <c r="C629" s="129"/>
      <c r="D629" s="130"/>
      <c r="E629" s="131"/>
      <c r="F629" s="92"/>
    </row>
    <row r="630" spans="2:6" ht="12.75">
      <c r="B630" s="128"/>
      <c r="C630" s="129"/>
      <c r="D630" s="130"/>
      <c r="E630" s="131"/>
      <c r="F630" s="92"/>
    </row>
    <row r="631" spans="2:6" ht="12.75">
      <c r="B631" s="128"/>
      <c r="C631" s="129"/>
      <c r="D631" s="130"/>
      <c r="E631" s="131"/>
      <c r="F631" s="92"/>
    </row>
    <row r="632" spans="2:6" ht="12.75">
      <c r="B632" s="128"/>
      <c r="C632" s="129"/>
      <c r="D632" s="130"/>
      <c r="E632" s="131"/>
      <c r="F632" s="92"/>
    </row>
    <row r="633" spans="2:6" ht="12.75">
      <c r="B633" s="128"/>
      <c r="C633" s="129"/>
      <c r="D633" s="130"/>
      <c r="E633" s="131"/>
      <c r="F633" s="92"/>
    </row>
    <row r="634" spans="2:6" ht="12.75">
      <c r="B634" s="128"/>
      <c r="C634" s="129"/>
      <c r="D634" s="130"/>
      <c r="E634" s="131"/>
      <c r="F634" s="92"/>
    </row>
    <row r="635" spans="2:6" ht="12.75">
      <c r="B635" s="128"/>
      <c r="C635" s="129"/>
      <c r="D635" s="130"/>
      <c r="E635" s="126"/>
      <c r="F635" s="98"/>
    </row>
    <row r="636" spans="2:6" ht="12.75">
      <c r="B636" s="128"/>
      <c r="C636" s="129"/>
      <c r="D636" s="130"/>
      <c r="E636" s="131"/>
      <c r="F636" s="92"/>
    </row>
    <row r="637" spans="2:6" ht="12.75">
      <c r="B637" s="128"/>
      <c r="C637" s="129"/>
      <c r="D637" s="130"/>
      <c r="E637" s="126"/>
      <c r="F637" s="98"/>
    </row>
    <row r="638" spans="2:6" ht="12.75">
      <c r="B638" s="128"/>
      <c r="C638" s="129"/>
      <c r="D638" s="130"/>
      <c r="E638" s="131"/>
      <c r="F638" s="92"/>
    </row>
    <row r="639" spans="2:6" ht="12.75">
      <c r="B639" s="128"/>
      <c r="C639" s="129"/>
      <c r="D639" s="130"/>
      <c r="E639" s="126"/>
      <c r="F639" s="98"/>
    </row>
    <row r="640" spans="2:6" ht="12.75">
      <c r="B640" s="128"/>
      <c r="C640" s="129"/>
      <c r="D640" s="130"/>
      <c r="E640" s="131"/>
      <c r="F640" s="92"/>
    </row>
    <row r="641" spans="2:6" ht="12.75">
      <c r="B641" s="128"/>
      <c r="C641" s="129"/>
      <c r="D641" s="130"/>
      <c r="E641" s="126"/>
      <c r="F641" s="98"/>
    </row>
    <row r="642" spans="2:6" ht="12.75">
      <c r="B642" s="128"/>
      <c r="C642" s="129"/>
      <c r="D642" s="130"/>
      <c r="E642" s="131"/>
      <c r="F642" s="92"/>
    </row>
    <row r="643" spans="2:6" ht="12.75">
      <c r="B643" s="128"/>
      <c r="C643" s="129"/>
      <c r="D643" s="130"/>
      <c r="E643" s="126"/>
      <c r="F643" s="98"/>
    </row>
    <row r="644" spans="2:6" ht="12.75">
      <c r="B644" s="128"/>
      <c r="C644" s="129"/>
      <c r="D644" s="130"/>
      <c r="E644" s="131"/>
      <c r="F644" s="92"/>
    </row>
    <row r="645" spans="2:6" ht="12.75">
      <c r="B645" s="128"/>
      <c r="C645" s="129"/>
      <c r="D645" s="130"/>
      <c r="E645" s="131"/>
      <c r="F645" s="92"/>
    </row>
    <row r="646" spans="2:6" ht="12.75">
      <c r="B646" s="128"/>
      <c r="C646" s="129"/>
      <c r="D646" s="130"/>
      <c r="E646" s="131"/>
      <c r="F646" s="92"/>
    </row>
    <row r="647" spans="2:6" ht="12.75">
      <c r="B647" s="128"/>
      <c r="C647" s="129"/>
      <c r="D647" s="130"/>
      <c r="E647" s="131"/>
      <c r="F647" s="92"/>
    </row>
    <row r="648" spans="2:6" ht="12.75">
      <c r="B648" s="128"/>
      <c r="C648" s="129"/>
      <c r="D648" s="130"/>
      <c r="E648" s="131"/>
      <c r="F648" s="92"/>
    </row>
    <row r="649" spans="2:6" ht="12.75">
      <c r="B649" s="128"/>
      <c r="C649" s="129"/>
      <c r="D649" s="130"/>
      <c r="E649" s="131"/>
      <c r="F649" s="92"/>
    </row>
    <row r="650" spans="2:6" ht="12.75">
      <c r="B650" s="128"/>
      <c r="C650" s="129"/>
      <c r="D650" s="130"/>
      <c r="E650" s="126"/>
      <c r="F650" s="98"/>
    </row>
    <row r="651" spans="2:6" ht="12.75">
      <c r="B651" s="128"/>
      <c r="C651" s="129"/>
      <c r="D651" s="130"/>
      <c r="E651" s="131"/>
      <c r="F651" s="92"/>
    </row>
    <row r="652" spans="2:6" ht="12.75">
      <c r="B652" s="128"/>
      <c r="C652" s="129"/>
      <c r="D652" s="130"/>
      <c r="E652" s="126"/>
      <c r="F652" s="98"/>
    </row>
    <row r="653" spans="2:6" ht="12.75">
      <c r="B653" s="128"/>
      <c r="C653" s="129"/>
      <c r="D653" s="130"/>
      <c r="E653" s="131"/>
      <c r="F653" s="92"/>
    </row>
    <row r="654" spans="2:6" ht="12.75">
      <c r="B654" s="128"/>
      <c r="C654" s="129"/>
      <c r="D654" s="130"/>
      <c r="E654" s="126"/>
      <c r="F654" s="98"/>
    </row>
    <row r="655" spans="2:6" ht="12.75">
      <c r="B655" s="128"/>
      <c r="C655" s="129"/>
      <c r="D655" s="130"/>
      <c r="E655" s="131"/>
      <c r="F655" s="92"/>
    </row>
    <row r="656" spans="2:6" ht="12.75">
      <c r="B656" s="128"/>
      <c r="C656" s="129"/>
      <c r="D656" s="130"/>
      <c r="E656" s="126"/>
      <c r="F656" s="98"/>
    </row>
    <row r="657" spans="2:6" ht="12.75">
      <c r="B657" s="128"/>
      <c r="C657" s="129"/>
      <c r="D657" s="130"/>
      <c r="E657" s="131"/>
      <c r="F657" s="92"/>
    </row>
    <row r="658" spans="2:6" ht="12.75">
      <c r="B658" s="128"/>
      <c r="C658" s="129"/>
      <c r="D658" s="130"/>
      <c r="E658" s="126"/>
      <c r="F658" s="98"/>
    </row>
    <row r="659" spans="2:6" ht="12.75">
      <c r="B659" s="128"/>
      <c r="C659" s="129"/>
      <c r="D659" s="130"/>
      <c r="E659" s="131"/>
      <c r="F659" s="92"/>
    </row>
    <row r="660" spans="2:6" ht="12.75">
      <c r="B660" s="128"/>
      <c r="C660" s="129"/>
      <c r="D660" s="130"/>
      <c r="E660" s="131"/>
      <c r="F660" s="92"/>
    </row>
    <row r="661" spans="2:6" ht="12.75">
      <c r="B661" s="128"/>
      <c r="C661" s="129"/>
      <c r="D661" s="130"/>
      <c r="E661" s="131"/>
      <c r="F661" s="92"/>
    </row>
    <row r="662" spans="2:6" ht="12.75">
      <c r="B662" s="128"/>
      <c r="C662" s="129"/>
      <c r="D662" s="130"/>
      <c r="E662" s="131"/>
      <c r="F662" s="92"/>
    </row>
    <row r="663" spans="2:6" ht="12.75">
      <c r="B663" s="128"/>
      <c r="C663" s="129"/>
      <c r="D663" s="130"/>
      <c r="E663" s="131"/>
      <c r="F663" s="92"/>
    </row>
    <row r="664" spans="1:6" ht="12.75">
      <c r="A664" s="132"/>
      <c r="B664" s="128"/>
      <c r="C664" s="129"/>
      <c r="D664" s="130"/>
      <c r="E664" s="131"/>
      <c r="F664" s="92"/>
    </row>
    <row r="665" spans="2:6" ht="12.75">
      <c r="B665" s="128"/>
      <c r="C665" s="129"/>
      <c r="D665" s="130"/>
      <c r="E665" s="126"/>
      <c r="F665" s="98"/>
    </row>
    <row r="666" spans="2:6" ht="12.75">
      <c r="B666" s="128"/>
      <c r="C666" s="129"/>
      <c r="D666" s="130"/>
      <c r="E666" s="131"/>
      <c r="F666" s="92"/>
    </row>
    <row r="667" spans="2:6" ht="12.75">
      <c r="B667" s="128"/>
      <c r="C667" s="129"/>
      <c r="D667" s="130"/>
      <c r="E667" s="131"/>
      <c r="F667" s="92"/>
    </row>
    <row r="668" spans="2:6" ht="12.75">
      <c r="B668" s="128"/>
      <c r="C668" s="129"/>
      <c r="D668" s="130"/>
      <c r="E668" s="131"/>
      <c r="F668" s="92"/>
    </row>
    <row r="669" spans="2:6" ht="12.75">
      <c r="B669" s="128"/>
      <c r="C669" s="129"/>
      <c r="D669" s="130"/>
      <c r="E669" s="131"/>
      <c r="F669" s="92"/>
    </row>
    <row r="670" spans="2:6" ht="12.75">
      <c r="B670" s="128"/>
      <c r="C670" s="129"/>
      <c r="D670" s="130"/>
      <c r="E670" s="131"/>
      <c r="F670" s="92"/>
    </row>
    <row r="671" spans="2:6" ht="12.75">
      <c r="B671" s="128"/>
      <c r="C671" s="129"/>
      <c r="D671" s="130"/>
      <c r="E671" s="131"/>
      <c r="F671" s="92"/>
    </row>
    <row r="672" spans="2:6" ht="12.75">
      <c r="B672" s="128"/>
      <c r="C672" s="129"/>
      <c r="D672" s="130"/>
      <c r="E672" s="126"/>
      <c r="F672" s="98"/>
    </row>
    <row r="673" spans="2:6" ht="12.75">
      <c r="B673" s="128"/>
      <c r="C673" s="129"/>
      <c r="D673" s="130"/>
      <c r="E673" s="131"/>
      <c r="F673" s="92"/>
    </row>
    <row r="674" spans="2:6" ht="12.75">
      <c r="B674" s="128"/>
      <c r="C674" s="129"/>
      <c r="D674" s="130"/>
      <c r="E674" s="131"/>
      <c r="F674" s="92"/>
    </row>
    <row r="675" spans="2:6" ht="12.75">
      <c r="B675" s="128"/>
      <c r="C675" s="129"/>
      <c r="D675" s="130"/>
      <c r="E675" s="131"/>
      <c r="F675" s="92"/>
    </row>
    <row r="676" spans="2:6" ht="12.75">
      <c r="B676" s="128"/>
      <c r="C676" s="129"/>
      <c r="D676" s="130"/>
      <c r="E676" s="131"/>
      <c r="F676" s="92"/>
    </row>
    <row r="677" spans="2:6" ht="12.75">
      <c r="B677" s="128"/>
      <c r="C677" s="129"/>
      <c r="D677" s="130"/>
      <c r="E677" s="131"/>
      <c r="F677" s="92"/>
    </row>
    <row r="678" spans="2:6" ht="12.75">
      <c r="B678" s="128"/>
      <c r="C678" s="129"/>
      <c r="D678" s="130"/>
      <c r="E678" s="131"/>
      <c r="F678" s="92"/>
    </row>
    <row r="679" spans="1:6" ht="51.75" customHeight="1">
      <c r="A679" s="132"/>
      <c r="B679" s="128"/>
      <c r="C679" s="129"/>
      <c r="D679" s="130"/>
      <c r="E679" s="126"/>
      <c r="F679" s="98"/>
    </row>
    <row r="680" spans="2:6" ht="12.75">
      <c r="B680" s="128"/>
      <c r="C680" s="129"/>
      <c r="D680" s="130"/>
      <c r="E680" s="131"/>
      <c r="F680" s="92"/>
    </row>
    <row r="681" spans="1:6" ht="12.75">
      <c r="A681" s="132"/>
      <c r="B681" s="128"/>
      <c r="C681" s="129"/>
      <c r="D681" s="130"/>
      <c r="E681" s="131"/>
      <c r="F681" s="92"/>
    </row>
    <row r="682" spans="2:6" ht="12.75">
      <c r="B682" s="128"/>
      <c r="C682" s="129"/>
      <c r="D682" s="130"/>
      <c r="E682" s="126"/>
      <c r="F682" s="98"/>
    </row>
    <row r="683" spans="2:6" ht="12.75">
      <c r="B683" s="128"/>
      <c r="C683" s="129"/>
      <c r="D683" s="130"/>
      <c r="E683" s="131"/>
      <c r="F683" s="92"/>
    </row>
    <row r="684" spans="2:6" ht="12.75">
      <c r="B684" s="128"/>
      <c r="C684" s="129"/>
      <c r="D684" s="130"/>
      <c r="E684" s="131"/>
      <c r="F684" s="92"/>
    </row>
    <row r="685" spans="2:6" ht="12.75">
      <c r="B685" s="128"/>
      <c r="C685" s="129"/>
      <c r="D685" s="130"/>
      <c r="E685" s="131"/>
      <c r="F685" s="92"/>
    </row>
    <row r="686" spans="2:6" ht="12.75">
      <c r="B686" s="128"/>
      <c r="C686" s="129"/>
      <c r="D686" s="130"/>
      <c r="E686" s="131"/>
      <c r="F686" s="92"/>
    </row>
    <row r="687" spans="1:6" ht="12.75">
      <c r="A687" s="132"/>
      <c r="B687" s="128"/>
      <c r="C687" s="129"/>
      <c r="D687" s="130"/>
      <c r="E687" s="126"/>
      <c r="F687" s="98"/>
    </row>
    <row r="688" spans="2:6" ht="12.75">
      <c r="B688" s="128"/>
      <c r="C688" s="129"/>
      <c r="D688" s="130"/>
      <c r="E688" s="131"/>
      <c r="F688" s="92"/>
    </row>
    <row r="689" spans="2:6" ht="12.75">
      <c r="B689" s="128"/>
      <c r="C689" s="129"/>
      <c r="D689" s="130"/>
      <c r="E689" s="131"/>
      <c r="F689" s="92"/>
    </row>
    <row r="690" spans="1:6" ht="12.75">
      <c r="A690" s="132"/>
      <c r="B690" s="128"/>
      <c r="C690" s="129"/>
      <c r="D690" s="130"/>
      <c r="E690" s="126"/>
      <c r="F690" s="98"/>
    </row>
    <row r="691" spans="2:6" ht="12.75">
      <c r="B691" s="128"/>
      <c r="C691" s="129"/>
      <c r="D691" s="130"/>
      <c r="E691" s="131"/>
      <c r="F691" s="92"/>
    </row>
    <row r="692" spans="2:6" ht="12.75">
      <c r="B692" s="135"/>
      <c r="C692" s="129"/>
      <c r="D692" s="130"/>
      <c r="E692" s="91"/>
      <c r="F692" s="92"/>
    </row>
    <row r="693" spans="2:6" ht="12.75">
      <c r="B693" s="128"/>
      <c r="C693" s="129"/>
      <c r="D693" s="130"/>
      <c r="E693" s="91"/>
      <c r="F693" s="92"/>
    </row>
    <row r="694" spans="2:6" ht="12.75">
      <c r="B694" s="128"/>
      <c r="C694" s="129"/>
      <c r="D694" s="130"/>
      <c r="E694" s="91"/>
      <c r="F694" s="92"/>
    </row>
    <row r="695" spans="2:6" ht="12.75">
      <c r="B695" s="128"/>
      <c r="C695" s="129"/>
      <c r="D695" s="130"/>
      <c r="E695" s="91"/>
      <c r="F695" s="92"/>
    </row>
    <row r="696" spans="1:6" ht="12.75">
      <c r="A696" s="136"/>
      <c r="B696" s="137"/>
      <c r="C696" s="138"/>
      <c r="D696" s="139"/>
      <c r="E696" s="91"/>
      <c r="F696" s="98"/>
    </row>
    <row r="697" spans="5:6" ht="12.75">
      <c r="E697" s="91"/>
      <c r="F697" s="92"/>
    </row>
    <row r="698" spans="1:6" ht="12.75">
      <c r="A698" s="132"/>
      <c r="B698" s="128"/>
      <c r="E698" s="91"/>
      <c r="F698" s="92"/>
    </row>
    <row r="699" spans="2:6" ht="13.5" customHeight="1">
      <c r="B699" s="128"/>
      <c r="E699" s="91"/>
      <c r="F699" s="92"/>
    </row>
    <row r="700" spans="2:6" ht="13.5" customHeight="1">
      <c r="B700" s="128"/>
      <c r="E700" s="91"/>
      <c r="F700" s="92"/>
    </row>
    <row r="701" spans="2:6" ht="13.5" customHeight="1">
      <c r="B701" s="128"/>
      <c r="E701" s="91"/>
      <c r="F701" s="92"/>
    </row>
    <row r="702" spans="2:6" ht="13.5" customHeight="1">
      <c r="B702" s="128"/>
      <c r="E702" s="91"/>
      <c r="F702" s="92"/>
    </row>
    <row r="703" spans="2:6" ht="13.5" customHeight="1">
      <c r="B703" s="128"/>
      <c r="E703" s="91"/>
      <c r="F703" s="92"/>
    </row>
    <row r="704" spans="2:6" ht="13.5" customHeight="1">
      <c r="B704" s="128"/>
      <c r="E704" s="91"/>
      <c r="F704" s="92"/>
    </row>
    <row r="705" spans="2:6" ht="13.5" customHeight="1">
      <c r="B705" s="128"/>
      <c r="E705" s="91"/>
      <c r="F705" s="92"/>
    </row>
    <row r="706" spans="2:6" ht="13.5" customHeight="1">
      <c r="B706" s="128"/>
      <c r="E706" s="126"/>
      <c r="F706" s="98"/>
    </row>
    <row r="707" spans="2:6" ht="13.5" customHeight="1">
      <c r="B707" s="128"/>
      <c r="E707" s="91"/>
      <c r="F707" s="92"/>
    </row>
    <row r="708" spans="2:6" ht="13.5" customHeight="1">
      <c r="B708" s="128"/>
      <c r="E708" s="91"/>
      <c r="F708" s="92"/>
    </row>
    <row r="709" spans="2:6" ht="13.5" customHeight="1">
      <c r="B709" s="128"/>
      <c r="E709" s="91"/>
      <c r="F709" s="92"/>
    </row>
    <row r="710" spans="2:6" ht="13.5" customHeight="1">
      <c r="B710" s="128"/>
      <c r="E710" s="91"/>
      <c r="F710" s="92"/>
    </row>
    <row r="711" spans="1:6" ht="13.5" customHeight="1">
      <c r="A711" s="132"/>
      <c r="B711" s="128"/>
      <c r="E711" s="91"/>
      <c r="F711" s="92"/>
    </row>
    <row r="712" spans="2:6" ht="13.5" customHeight="1">
      <c r="B712" s="128"/>
      <c r="E712" s="91"/>
      <c r="F712" s="92"/>
    </row>
    <row r="713" spans="2:6" ht="13.5" customHeight="1">
      <c r="B713" s="128"/>
      <c r="E713" s="91"/>
      <c r="F713" s="92"/>
    </row>
    <row r="714" spans="2:6" ht="13.5" customHeight="1">
      <c r="B714" s="128"/>
      <c r="E714" s="91"/>
      <c r="F714" s="92"/>
    </row>
    <row r="715" spans="2:6" ht="13.5" customHeight="1">
      <c r="B715" s="128"/>
      <c r="E715" s="91"/>
      <c r="F715" s="92"/>
    </row>
    <row r="716" spans="2:6" ht="13.5" customHeight="1">
      <c r="B716" s="128"/>
      <c r="E716" s="91"/>
      <c r="F716" s="92"/>
    </row>
    <row r="717" spans="2:6" ht="13.5" customHeight="1">
      <c r="B717" s="128"/>
      <c r="E717" s="91"/>
      <c r="F717" s="92"/>
    </row>
    <row r="718" spans="2:6" ht="13.5" customHeight="1">
      <c r="B718" s="128"/>
      <c r="E718" s="91"/>
      <c r="F718" s="92"/>
    </row>
    <row r="719" spans="2:6" ht="13.5" customHeight="1">
      <c r="B719" s="128"/>
      <c r="E719" s="126"/>
      <c r="F719" s="98"/>
    </row>
    <row r="720" spans="2:6" ht="13.5" customHeight="1">
      <c r="B720" s="128"/>
      <c r="E720" s="91"/>
      <c r="F720" s="92"/>
    </row>
    <row r="721" spans="2:6" ht="13.5" customHeight="1">
      <c r="B721" s="128"/>
      <c r="E721" s="91"/>
      <c r="F721" s="92"/>
    </row>
    <row r="722" spans="2:6" ht="13.5" customHeight="1">
      <c r="B722" s="128"/>
      <c r="E722" s="91"/>
      <c r="F722" s="92"/>
    </row>
    <row r="723" spans="2:6" ht="13.5" customHeight="1">
      <c r="B723" s="128"/>
      <c r="E723" s="91"/>
      <c r="F723" s="92"/>
    </row>
    <row r="724" spans="1:6" ht="13.5" customHeight="1">
      <c r="A724" s="132"/>
      <c r="B724" s="128"/>
      <c r="E724" s="91"/>
      <c r="F724" s="92"/>
    </row>
    <row r="725" spans="2:6" ht="13.5" customHeight="1">
      <c r="B725" s="128"/>
      <c r="E725" s="91"/>
      <c r="F725" s="92"/>
    </row>
    <row r="726" spans="2:6" ht="13.5" customHeight="1">
      <c r="B726" s="128"/>
      <c r="E726" s="91"/>
      <c r="F726" s="92"/>
    </row>
    <row r="727" spans="2:6" ht="13.5" customHeight="1">
      <c r="B727" s="128"/>
      <c r="E727" s="91"/>
      <c r="F727" s="92"/>
    </row>
    <row r="728" spans="2:6" ht="13.5" customHeight="1">
      <c r="B728" s="128"/>
      <c r="E728" s="126"/>
      <c r="F728" s="98"/>
    </row>
    <row r="729" spans="2:6" ht="13.5" customHeight="1">
      <c r="B729" s="128"/>
      <c r="E729" s="91"/>
      <c r="F729" s="92"/>
    </row>
    <row r="730" spans="2:6" ht="13.5" customHeight="1">
      <c r="B730" s="128"/>
      <c r="E730" s="91"/>
      <c r="F730" s="92"/>
    </row>
    <row r="731" spans="2:6" ht="13.5" customHeight="1">
      <c r="B731" s="128"/>
      <c r="E731" s="91"/>
      <c r="F731" s="92"/>
    </row>
    <row r="732" spans="2:6" ht="13.5" customHeight="1">
      <c r="B732" s="128"/>
      <c r="E732" s="91"/>
      <c r="F732" s="92"/>
    </row>
    <row r="733" spans="1:6" ht="13.5" customHeight="1">
      <c r="A733" s="132"/>
      <c r="B733" s="128"/>
      <c r="E733" s="91"/>
      <c r="F733" s="92"/>
    </row>
    <row r="734" spans="2:6" ht="13.5" customHeight="1">
      <c r="B734" s="128"/>
      <c r="E734" s="91"/>
      <c r="F734" s="92"/>
    </row>
    <row r="735" spans="2:6" ht="13.5" customHeight="1">
      <c r="B735" s="128"/>
      <c r="E735" s="126"/>
      <c r="F735" s="98"/>
    </row>
    <row r="736" spans="2:6" ht="13.5" customHeight="1">
      <c r="B736" s="128"/>
      <c r="E736" s="126"/>
      <c r="F736" s="98"/>
    </row>
    <row r="737" spans="2:6" ht="13.5" customHeight="1">
      <c r="B737" s="128"/>
      <c r="E737" s="126"/>
      <c r="F737" s="98"/>
    </row>
    <row r="738" spans="2:6" ht="13.5" customHeight="1">
      <c r="B738" s="128"/>
      <c r="E738" s="126"/>
      <c r="F738" s="98"/>
    </row>
    <row r="739" spans="2:6" ht="13.5" customHeight="1">
      <c r="B739" s="128"/>
      <c r="E739" s="91"/>
      <c r="F739" s="92"/>
    </row>
    <row r="740" spans="2:6" ht="13.5" customHeight="1">
      <c r="B740" s="128"/>
      <c r="E740" s="91"/>
      <c r="F740" s="92"/>
    </row>
    <row r="741" spans="2:6" ht="13.5" customHeight="1">
      <c r="B741" s="128"/>
      <c r="E741" s="91"/>
      <c r="F741" s="92"/>
    </row>
    <row r="742" spans="2:6" ht="13.5" customHeight="1">
      <c r="B742" s="128"/>
      <c r="E742" s="91"/>
      <c r="F742" s="92"/>
    </row>
    <row r="743" spans="2:6" ht="13.5" customHeight="1">
      <c r="B743" s="128"/>
      <c r="E743" s="91"/>
      <c r="F743" s="92"/>
    </row>
    <row r="744" spans="2:6" ht="13.5" customHeight="1">
      <c r="B744" s="128"/>
      <c r="E744" s="91"/>
      <c r="F744" s="92"/>
    </row>
    <row r="745" spans="1:6" ht="13.5" customHeight="1">
      <c r="A745" s="132"/>
      <c r="B745" s="128"/>
      <c r="E745" s="91"/>
      <c r="F745" s="92"/>
    </row>
    <row r="746" spans="2:6" ht="13.5" customHeight="1">
      <c r="B746" s="128"/>
      <c r="E746" s="91"/>
      <c r="F746" s="92"/>
    </row>
    <row r="747" spans="2:6" ht="13.5" customHeight="1">
      <c r="B747" s="128"/>
      <c r="E747" s="126"/>
      <c r="F747" s="98"/>
    </row>
    <row r="748" spans="2:6" ht="13.5" customHeight="1">
      <c r="B748" s="128"/>
      <c r="E748" s="91"/>
      <c r="F748" s="92"/>
    </row>
    <row r="749" spans="2:6" ht="13.5" customHeight="1">
      <c r="B749" s="128"/>
      <c r="E749" s="91"/>
      <c r="F749" s="92"/>
    </row>
    <row r="750" spans="2:6" ht="13.5" customHeight="1">
      <c r="B750" s="128"/>
      <c r="E750" s="91"/>
      <c r="F750" s="92"/>
    </row>
    <row r="751" spans="2:6" ht="13.5" customHeight="1">
      <c r="B751" s="128"/>
      <c r="E751" s="91"/>
      <c r="F751" s="92"/>
    </row>
    <row r="752" spans="2:6" ht="13.5" customHeight="1">
      <c r="B752" s="128"/>
      <c r="E752" s="91"/>
      <c r="F752" s="92"/>
    </row>
    <row r="753" spans="2:6" ht="13.5" customHeight="1">
      <c r="B753" s="128"/>
      <c r="E753" s="91"/>
      <c r="F753" s="92"/>
    </row>
    <row r="754" spans="1:6" ht="13.5" customHeight="1">
      <c r="A754" s="132"/>
      <c r="B754" s="128"/>
      <c r="E754" s="91"/>
      <c r="F754" s="92"/>
    </row>
    <row r="755" spans="2:6" ht="13.5" customHeight="1">
      <c r="B755" s="128"/>
      <c r="E755" s="126"/>
      <c r="F755" s="98"/>
    </row>
    <row r="756" spans="2:6" ht="13.5" customHeight="1">
      <c r="B756" s="128"/>
      <c r="E756" s="126"/>
      <c r="F756" s="98"/>
    </row>
    <row r="757" spans="2:6" ht="13.5" customHeight="1">
      <c r="B757" s="128"/>
      <c r="E757" s="126"/>
      <c r="F757" s="98"/>
    </row>
    <row r="758" spans="2:6" ht="13.5" customHeight="1">
      <c r="B758" s="128"/>
      <c r="E758" s="126"/>
      <c r="F758" s="98"/>
    </row>
    <row r="759" spans="2:6" ht="13.5" customHeight="1">
      <c r="B759" s="128"/>
      <c r="E759" s="91"/>
      <c r="F759" s="92"/>
    </row>
    <row r="760" spans="1:6" ht="13.5" customHeight="1">
      <c r="A760" s="132"/>
      <c r="B760" s="128"/>
      <c r="E760" s="91"/>
      <c r="F760" s="92"/>
    </row>
    <row r="761" spans="2:6" ht="13.5" customHeight="1">
      <c r="B761" s="128"/>
      <c r="E761" s="126"/>
      <c r="F761" s="98"/>
    </row>
    <row r="762" spans="2:6" ht="13.5" customHeight="1">
      <c r="B762" s="128"/>
      <c r="E762" s="91"/>
      <c r="F762" s="92"/>
    </row>
    <row r="763" spans="1:6" ht="13.5" customHeight="1">
      <c r="A763" s="132"/>
      <c r="B763" s="128"/>
      <c r="E763" s="91"/>
      <c r="F763" s="92"/>
    </row>
    <row r="764" spans="2:6" ht="13.5" customHeight="1">
      <c r="B764" s="128"/>
      <c r="E764" s="126"/>
      <c r="F764" s="98"/>
    </row>
    <row r="765" spans="2:6" ht="13.5" customHeight="1">
      <c r="B765" s="128"/>
      <c r="E765" s="126"/>
      <c r="F765" s="98"/>
    </row>
    <row r="766" spans="2:6" ht="13.5" customHeight="1">
      <c r="B766" s="128"/>
      <c r="E766" s="126"/>
      <c r="F766" s="98"/>
    </row>
    <row r="767" spans="2:6" ht="13.5" customHeight="1">
      <c r="B767" s="128"/>
      <c r="E767" s="126"/>
      <c r="F767" s="98"/>
    </row>
    <row r="768" spans="2:6" ht="13.5" customHeight="1">
      <c r="B768" s="128"/>
      <c r="E768" s="91"/>
      <c r="F768" s="92"/>
    </row>
    <row r="769" spans="1:6" ht="13.5" customHeight="1">
      <c r="A769" s="132"/>
      <c r="B769" s="128"/>
      <c r="E769" s="126"/>
      <c r="F769" s="98"/>
    </row>
    <row r="770" spans="2:6" ht="13.5" customHeight="1">
      <c r="B770" s="128"/>
      <c r="E770" s="91"/>
      <c r="F770" s="92"/>
    </row>
    <row r="771" spans="1:6" ht="13.5" customHeight="1">
      <c r="A771" s="132"/>
      <c r="B771" s="128"/>
      <c r="E771" s="91"/>
      <c r="F771" s="92"/>
    </row>
    <row r="772" spans="2:6" ht="13.5" customHeight="1">
      <c r="B772" s="128"/>
      <c r="E772" s="126"/>
      <c r="F772" s="98"/>
    </row>
    <row r="773" spans="2:6" ht="13.5" customHeight="1">
      <c r="B773" s="128"/>
      <c r="E773" s="126"/>
      <c r="F773" s="98"/>
    </row>
    <row r="774" spans="2:6" ht="13.5" customHeight="1">
      <c r="B774" s="128"/>
      <c r="E774" s="91"/>
      <c r="F774" s="92"/>
    </row>
    <row r="775" spans="1:6" ht="13.5" customHeight="1">
      <c r="A775" s="132"/>
      <c r="B775" s="128"/>
      <c r="E775" s="126"/>
      <c r="F775" s="98"/>
    </row>
    <row r="776" spans="2:6" ht="13.5" customHeight="1">
      <c r="B776" s="128"/>
      <c r="E776" s="91"/>
      <c r="F776" s="92"/>
    </row>
    <row r="777" spans="1:6" ht="12.75">
      <c r="A777" s="136"/>
      <c r="B777" s="128"/>
      <c r="C777" s="138"/>
      <c r="D777" s="139"/>
      <c r="E777" s="91"/>
      <c r="F777" s="98"/>
    </row>
    <row r="778" spans="2:6" ht="12.75">
      <c r="B778" s="128"/>
      <c r="E778" s="91"/>
      <c r="F778" s="92"/>
    </row>
    <row r="779" spans="1:6" ht="12.75">
      <c r="A779" s="132"/>
      <c r="B779" s="128"/>
      <c r="E779" s="91"/>
      <c r="F779" s="92"/>
    </row>
    <row r="780" spans="2:6" ht="12.75">
      <c r="B780" s="128"/>
      <c r="E780" s="91"/>
      <c r="F780" s="92"/>
    </row>
    <row r="781" spans="2:6" ht="12.75">
      <c r="B781" s="128"/>
      <c r="E781" s="91"/>
      <c r="F781" s="92"/>
    </row>
    <row r="782" spans="2:6" ht="12.75">
      <c r="B782" s="128"/>
      <c r="E782" s="91"/>
      <c r="F782" s="98"/>
    </row>
    <row r="783" spans="2:6" ht="12.75">
      <c r="B783" s="128"/>
      <c r="E783" s="91"/>
      <c r="F783" s="92"/>
    </row>
    <row r="784" spans="1:6" ht="12.75">
      <c r="A784" s="132"/>
      <c r="B784" s="128"/>
      <c r="E784" s="91"/>
      <c r="F784" s="92"/>
    </row>
    <row r="785" spans="1:6" ht="12.75">
      <c r="A785" s="132"/>
      <c r="B785" s="128"/>
      <c r="E785" s="91"/>
      <c r="F785" s="92"/>
    </row>
    <row r="786" spans="2:6" ht="12.75">
      <c r="B786" s="128"/>
      <c r="E786" s="91"/>
      <c r="F786" s="92"/>
    </row>
    <row r="787" spans="2:6" ht="12.75">
      <c r="B787" s="128"/>
      <c r="E787" s="126"/>
      <c r="F787" s="98"/>
    </row>
    <row r="788" spans="1:6" s="78" customFormat="1" ht="12.75">
      <c r="A788" s="127"/>
      <c r="B788" s="128"/>
      <c r="C788" s="141"/>
      <c r="D788" s="142"/>
      <c r="E788" s="91"/>
      <c r="F788" s="92"/>
    </row>
    <row r="789" spans="2:6" ht="12.75">
      <c r="B789" s="128"/>
      <c r="E789" s="91"/>
      <c r="F789" s="92"/>
    </row>
    <row r="790" spans="2:6" ht="12.75">
      <c r="B790" s="128"/>
      <c r="E790" s="91"/>
      <c r="F790" s="98"/>
    </row>
    <row r="791" spans="2:6" ht="12.75">
      <c r="B791" s="128"/>
      <c r="E791" s="91"/>
      <c r="F791" s="92"/>
    </row>
    <row r="792" spans="1:6" ht="12.75">
      <c r="A792" s="132"/>
      <c r="B792" s="128"/>
      <c r="E792" s="91"/>
      <c r="F792" s="92"/>
    </row>
    <row r="793" spans="2:6" ht="12.75">
      <c r="B793" s="128"/>
      <c r="E793" s="91"/>
      <c r="F793" s="98"/>
    </row>
    <row r="794" spans="1:6" ht="12.75">
      <c r="A794" s="132"/>
      <c r="B794" s="128"/>
      <c r="E794" s="91"/>
      <c r="F794" s="92"/>
    </row>
    <row r="795" spans="1:6" ht="12.75">
      <c r="A795" s="132"/>
      <c r="B795" s="128"/>
      <c r="E795" s="91"/>
      <c r="F795" s="92"/>
    </row>
    <row r="796" spans="2:6" ht="12.75">
      <c r="B796" s="128"/>
      <c r="E796" s="91"/>
      <c r="F796" s="98"/>
    </row>
    <row r="797" spans="2:6" ht="12.75">
      <c r="B797" s="128"/>
      <c r="E797" s="126"/>
      <c r="F797" s="98"/>
    </row>
    <row r="798" spans="2:6" ht="12.75">
      <c r="B798" s="128"/>
      <c r="E798" s="91"/>
      <c r="F798" s="92"/>
    </row>
    <row r="799" spans="1:6" ht="12.75">
      <c r="A799" s="132"/>
      <c r="B799" s="128"/>
      <c r="E799" s="91"/>
      <c r="F799" s="92"/>
    </row>
    <row r="800" spans="2:6" ht="12.75">
      <c r="B800" s="128"/>
      <c r="E800" s="91"/>
      <c r="F800" s="98"/>
    </row>
    <row r="801" spans="2:6" ht="12.75">
      <c r="B801" s="128"/>
      <c r="E801" s="91"/>
      <c r="F801" s="98"/>
    </row>
    <row r="802" spans="2:6" ht="12.75">
      <c r="B802" s="128"/>
      <c r="E802" s="91"/>
      <c r="F802" s="92"/>
    </row>
    <row r="803" spans="2:6" ht="12.75">
      <c r="B803" s="128"/>
      <c r="E803" s="91"/>
      <c r="F803" s="92"/>
    </row>
    <row r="804" spans="1:6" ht="12.75">
      <c r="A804" s="132"/>
      <c r="B804" s="128"/>
      <c r="E804" s="91"/>
      <c r="F804" s="92"/>
    </row>
    <row r="805" spans="2:6" ht="12.75">
      <c r="B805" s="128"/>
      <c r="E805" s="126"/>
      <c r="F805" s="98"/>
    </row>
    <row r="806" spans="2:6" ht="12.75">
      <c r="B806" s="128"/>
      <c r="E806" s="91"/>
      <c r="F806" s="92"/>
    </row>
    <row r="807" spans="1:6" ht="12.75">
      <c r="A807" s="132"/>
      <c r="B807" s="128"/>
      <c r="E807" s="126"/>
      <c r="F807" s="98"/>
    </row>
    <row r="808" spans="2:6" ht="12.75">
      <c r="B808" s="128"/>
      <c r="E808" s="91"/>
      <c r="F808" s="92"/>
    </row>
    <row r="809" spans="2:6" ht="12.75">
      <c r="B809" s="128"/>
      <c r="E809" s="91"/>
      <c r="F809" s="92"/>
    </row>
    <row r="810" spans="1:6" ht="12.75">
      <c r="A810" s="132"/>
      <c r="B810" s="128"/>
      <c r="E810" s="126"/>
      <c r="F810" s="98"/>
    </row>
    <row r="811" spans="2:6" ht="12.75">
      <c r="B811" s="128"/>
      <c r="E811" s="91"/>
      <c r="F811" s="92"/>
    </row>
  </sheetData>
  <sheetProtection/>
  <printOptions/>
  <pageMargins left="0.7480314960629921" right="0.7480314960629921" top="0.4330708661417323" bottom="0.4330708661417323" header="0" footer="0"/>
  <pageSetup horizontalDpi="600" verticalDpi="600" orientation="portrait" paperSize="9" scale="85" r:id="rId1"/>
  <headerFooter alignWithMargins="0">
    <oddFooter>&amp;L&amp;F, &amp;A&amp;R&amp;P/&amp;N</oddFooter>
  </headerFooter>
</worksheet>
</file>

<file path=xl/worksheets/sheet5.xml><?xml version="1.0" encoding="utf-8"?>
<worksheet xmlns="http://schemas.openxmlformats.org/spreadsheetml/2006/main" xmlns:r="http://schemas.openxmlformats.org/officeDocument/2006/relationships">
  <sheetPr>
    <tabColor rgb="FFC00000"/>
  </sheetPr>
  <dimension ref="A1:J861"/>
  <sheetViews>
    <sheetView view="pageBreakPreview" zoomScaleNormal="85" zoomScaleSheetLayoutView="100" zoomScalePageLayoutView="0" workbookViewId="0" topLeftCell="A1">
      <pane ySplit="3" topLeftCell="A118" activePane="bottomLeft" state="frozen"/>
      <selection pane="topLeft" activeCell="A1" sqref="A1"/>
      <selection pane="bottomLeft" activeCell="F151" sqref="F151"/>
    </sheetView>
  </sheetViews>
  <sheetFormatPr defaultColWidth="9.00390625" defaultRowHeight="15"/>
  <cols>
    <col min="1" max="1" width="4.421875" style="127" customWidth="1"/>
    <col min="2" max="2" width="50.00390625" style="140" customWidth="1"/>
    <col min="3" max="3" width="7.00390625" style="141" customWidth="1"/>
    <col min="4" max="4" width="8.7109375" style="142" customWidth="1"/>
    <col min="5" max="5" width="11.57421875" style="143" customWidth="1"/>
    <col min="6" max="6" width="10.7109375" style="144" bestFit="1" customWidth="1"/>
    <col min="7" max="9" width="9.00390625" style="77" customWidth="1"/>
    <col min="10" max="10" width="11.57421875" style="77" customWidth="1"/>
    <col min="11" max="16384" width="9.00390625" style="77" customWidth="1"/>
  </cols>
  <sheetData>
    <row r="1" spans="1:7" s="49" customFormat="1" ht="16.5" customHeight="1">
      <c r="A1" s="42" t="s">
        <v>17</v>
      </c>
      <c r="B1" s="188" t="s">
        <v>290</v>
      </c>
      <c r="C1" s="44"/>
      <c r="D1" s="83"/>
      <c r="E1" s="84"/>
      <c r="F1" s="40">
        <f>SUM(F24,F49,F65,F82,F98,F112,F129,F131)</f>
        <v>0</v>
      </c>
      <c r="G1" s="48"/>
    </row>
    <row r="2" spans="1:7" s="49" customFormat="1" ht="12.75">
      <c r="A2" s="50"/>
      <c r="B2" s="51"/>
      <c r="C2" s="52"/>
      <c r="D2" s="85"/>
      <c r="E2" s="86"/>
      <c r="F2" s="87"/>
      <c r="G2" s="48"/>
    </row>
    <row r="3" spans="1:6" s="61" customFormat="1" ht="12.75">
      <c r="A3" s="55"/>
      <c r="B3" s="56" t="s">
        <v>4</v>
      </c>
      <c r="C3" s="57" t="s">
        <v>5</v>
      </c>
      <c r="D3" s="58" t="s">
        <v>8</v>
      </c>
      <c r="E3" s="59" t="s">
        <v>6</v>
      </c>
      <c r="F3" s="60" t="s">
        <v>7</v>
      </c>
    </row>
    <row r="4" spans="1:4" ht="12.75">
      <c r="A4" s="214"/>
      <c r="B4" s="185"/>
      <c r="C4" s="124"/>
      <c r="D4" s="125"/>
    </row>
    <row r="5" spans="1:6" ht="25.5">
      <c r="A5" s="116">
        <f>MAX($A$2:$A4)+1</f>
        <v>1</v>
      </c>
      <c r="B5" s="196" t="s">
        <v>255</v>
      </c>
      <c r="C5" s="100" t="s">
        <v>0</v>
      </c>
      <c r="D5" s="171">
        <v>1</v>
      </c>
      <c r="E5" s="97"/>
      <c r="F5" s="98">
        <f>E5*D5</f>
        <v>0</v>
      </c>
    </row>
    <row r="6" spans="1:6" ht="12.75">
      <c r="A6" s="198" t="s">
        <v>30</v>
      </c>
      <c r="B6" s="179" t="s">
        <v>170</v>
      </c>
      <c r="C6" s="100" t="s">
        <v>2</v>
      </c>
      <c r="D6" s="171">
        <v>1</v>
      </c>
      <c r="E6" s="97"/>
      <c r="F6" s="98">
        <f aca="true" t="shared" si="0" ref="F6:F23">E6*D6</f>
        <v>0</v>
      </c>
    </row>
    <row r="7" spans="1:6" ht="12.75">
      <c r="A7" s="198" t="s">
        <v>30</v>
      </c>
      <c r="B7" s="179" t="s">
        <v>66</v>
      </c>
      <c r="C7" s="100" t="s">
        <v>2</v>
      </c>
      <c r="D7" s="171">
        <v>1</v>
      </c>
      <c r="E7" s="97"/>
      <c r="F7" s="98">
        <f t="shared" si="0"/>
        <v>0</v>
      </c>
    </row>
    <row r="8" spans="1:6" ht="12.75">
      <c r="A8" s="198" t="s">
        <v>30</v>
      </c>
      <c r="B8" s="179" t="s">
        <v>67</v>
      </c>
      <c r="C8" s="100" t="s">
        <v>2</v>
      </c>
      <c r="D8" s="171">
        <v>1</v>
      </c>
      <c r="E8" s="97"/>
      <c r="F8" s="98">
        <f t="shared" si="0"/>
        <v>0</v>
      </c>
    </row>
    <row r="9" spans="1:6" ht="12.75">
      <c r="A9" s="198" t="s">
        <v>30</v>
      </c>
      <c r="B9" s="179" t="s">
        <v>69</v>
      </c>
      <c r="C9" s="100" t="s">
        <v>2</v>
      </c>
      <c r="D9" s="171">
        <v>13</v>
      </c>
      <c r="E9" s="97"/>
      <c r="F9" s="98">
        <f t="shared" si="0"/>
        <v>0</v>
      </c>
    </row>
    <row r="10" spans="1:6" ht="12.75">
      <c r="A10" s="198" t="s">
        <v>30</v>
      </c>
      <c r="B10" s="179" t="s">
        <v>71</v>
      </c>
      <c r="C10" s="100" t="s">
        <v>2</v>
      </c>
      <c r="D10" s="171">
        <v>3</v>
      </c>
      <c r="E10" s="97"/>
      <c r="F10" s="98">
        <f t="shared" si="0"/>
        <v>0</v>
      </c>
    </row>
    <row r="11" spans="1:6" ht="12.75">
      <c r="A11" s="198" t="s">
        <v>30</v>
      </c>
      <c r="B11" s="179" t="s">
        <v>171</v>
      </c>
      <c r="C11" s="100" t="s">
        <v>2</v>
      </c>
      <c r="D11" s="171">
        <v>21</v>
      </c>
      <c r="E11" s="97"/>
      <c r="F11" s="98">
        <f t="shared" si="0"/>
        <v>0</v>
      </c>
    </row>
    <row r="12" spans="1:6" ht="12.75">
      <c r="A12" s="198" t="s">
        <v>30</v>
      </c>
      <c r="B12" s="179" t="s">
        <v>172</v>
      </c>
      <c r="C12" s="100" t="s">
        <v>2</v>
      </c>
      <c r="D12" s="171">
        <v>9</v>
      </c>
      <c r="E12" s="97"/>
      <c r="F12" s="98">
        <f t="shared" si="0"/>
        <v>0</v>
      </c>
    </row>
    <row r="13" spans="1:6" ht="12.75">
      <c r="A13" s="198" t="s">
        <v>30</v>
      </c>
      <c r="B13" s="179" t="s">
        <v>173</v>
      </c>
      <c r="C13" s="100" t="s">
        <v>2</v>
      </c>
      <c r="D13" s="171">
        <v>3</v>
      </c>
      <c r="E13" s="97"/>
      <c r="F13" s="98">
        <f aca="true" t="shared" si="1" ref="F13:F19">E13*D13</f>
        <v>0</v>
      </c>
    </row>
    <row r="14" spans="1:6" ht="12.75">
      <c r="A14" s="198" t="s">
        <v>30</v>
      </c>
      <c r="B14" s="179" t="s">
        <v>174</v>
      </c>
      <c r="C14" s="100" t="s">
        <v>2</v>
      </c>
      <c r="D14" s="171">
        <v>3</v>
      </c>
      <c r="E14" s="97"/>
      <c r="F14" s="98">
        <f t="shared" si="1"/>
        <v>0</v>
      </c>
    </row>
    <row r="15" spans="1:6" ht="12.75">
      <c r="A15" s="198" t="s">
        <v>30</v>
      </c>
      <c r="B15" s="179" t="s">
        <v>36</v>
      </c>
      <c r="C15" s="100" t="s">
        <v>2</v>
      </c>
      <c r="D15" s="171">
        <v>2</v>
      </c>
      <c r="E15" s="97"/>
      <c r="F15" s="98">
        <f t="shared" si="1"/>
        <v>0</v>
      </c>
    </row>
    <row r="16" spans="1:6" ht="12.75">
      <c r="A16" s="198" t="s">
        <v>30</v>
      </c>
      <c r="B16" s="179" t="s">
        <v>54</v>
      </c>
      <c r="C16" s="100" t="s">
        <v>2</v>
      </c>
      <c r="D16" s="171">
        <v>3</v>
      </c>
      <c r="E16" s="97"/>
      <c r="F16" s="98">
        <f t="shared" si="1"/>
        <v>0</v>
      </c>
    </row>
    <row r="17" spans="1:6" ht="12.75">
      <c r="A17" s="198" t="s">
        <v>30</v>
      </c>
      <c r="B17" s="179" t="s">
        <v>33</v>
      </c>
      <c r="C17" s="100" t="s">
        <v>2</v>
      </c>
      <c r="D17" s="171">
        <v>5</v>
      </c>
      <c r="E17" s="97"/>
      <c r="F17" s="98">
        <f t="shared" si="1"/>
        <v>0</v>
      </c>
    </row>
    <row r="18" spans="1:6" ht="12.75">
      <c r="A18" s="198" t="s">
        <v>30</v>
      </c>
      <c r="B18" s="179" t="s">
        <v>34</v>
      </c>
      <c r="C18" s="100" t="s">
        <v>2</v>
      </c>
      <c r="D18" s="171">
        <v>3</v>
      </c>
      <c r="E18" s="97"/>
      <c r="F18" s="98">
        <f t="shared" si="1"/>
        <v>0</v>
      </c>
    </row>
    <row r="19" spans="1:6" ht="12.75">
      <c r="A19" s="198" t="s">
        <v>30</v>
      </c>
      <c r="B19" s="179" t="s">
        <v>32</v>
      </c>
      <c r="C19" s="100" t="s">
        <v>2</v>
      </c>
      <c r="D19" s="171">
        <v>1</v>
      </c>
      <c r="E19" s="97"/>
      <c r="F19" s="98">
        <f t="shared" si="1"/>
        <v>0</v>
      </c>
    </row>
    <row r="20" spans="1:6" ht="12.75">
      <c r="A20" s="199" t="s">
        <v>30</v>
      </c>
      <c r="B20" s="179" t="s">
        <v>35</v>
      </c>
      <c r="C20" s="100" t="s">
        <v>0</v>
      </c>
      <c r="D20" s="171">
        <v>1</v>
      </c>
      <c r="E20" s="97"/>
      <c r="F20" s="98">
        <f t="shared" si="0"/>
        <v>0</v>
      </c>
    </row>
    <row r="21" spans="1:6" ht="12.75">
      <c r="A21" s="199" t="s">
        <v>30</v>
      </c>
      <c r="B21" s="179" t="s">
        <v>72</v>
      </c>
      <c r="C21" s="100" t="s">
        <v>13</v>
      </c>
      <c r="D21" s="171">
        <v>16</v>
      </c>
      <c r="E21" s="97"/>
      <c r="F21" s="98">
        <f t="shared" si="0"/>
        <v>0</v>
      </c>
    </row>
    <row r="22" spans="1:6" ht="12.75">
      <c r="A22" s="199" t="s">
        <v>30</v>
      </c>
      <c r="B22" s="179" t="s">
        <v>73</v>
      </c>
      <c r="C22" s="100" t="s">
        <v>13</v>
      </c>
      <c r="D22" s="171">
        <v>8</v>
      </c>
      <c r="E22" s="97"/>
      <c r="F22" s="98">
        <f t="shared" si="0"/>
        <v>0</v>
      </c>
    </row>
    <row r="23" spans="1:6" ht="12.75">
      <c r="A23" s="199" t="s">
        <v>30</v>
      </c>
      <c r="B23" s="179" t="s">
        <v>74</v>
      </c>
      <c r="C23" s="100" t="s">
        <v>2</v>
      </c>
      <c r="D23" s="171">
        <v>1</v>
      </c>
      <c r="E23" s="97"/>
      <c r="F23" s="98">
        <f t="shared" si="0"/>
        <v>0</v>
      </c>
    </row>
    <row r="24" spans="1:6" ht="12.75">
      <c r="A24" s="199"/>
      <c r="B24" s="196" t="s">
        <v>175</v>
      </c>
      <c r="C24" s="100" t="s">
        <v>0</v>
      </c>
      <c r="D24" s="171"/>
      <c r="E24" s="91"/>
      <c r="F24" s="98">
        <f>SUM(F5:F23)</f>
        <v>0</v>
      </c>
    </row>
    <row r="25" spans="1:6" ht="12.75">
      <c r="A25" s="199"/>
      <c r="B25" s="179"/>
      <c r="C25" s="100"/>
      <c r="D25" s="171"/>
      <c r="E25" s="126"/>
      <c r="F25" s="98"/>
    </row>
    <row r="26" spans="1:6" ht="38.25">
      <c r="A26" s="116">
        <f>MAX($A$2:$A25)+1</f>
        <v>2</v>
      </c>
      <c r="B26" s="196" t="s">
        <v>203</v>
      </c>
      <c r="C26" s="100" t="s">
        <v>0</v>
      </c>
      <c r="D26" s="171"/>
      <c r="E26" s="97"/>
      <c r="F26" s="98">
        <f>E26*D26</f>
        <v>0</v>
      </c>
    </row>
    <row r="27" spans="1:6" ht="12.75">
      <c r="A27" s="198" t="s">
        <v>30</v>
      </c>
      <c r="B27" s="179" t="s">
        <v>205</v>
      </c>
      <c r="C27" s="100" t="s">
        <v>2</v>
      </c>
      <c r="D27" s="171">
        <v>1</v>
      </c>
      <c r="E27" s="97"/>
      <c r="F27" s="98">
        <f aca="true" t="shared" si="2" ref="F27:F48">E27*D27</f>
        <v>0</v>
      </c>
    </row>
    <row r="28" spans="1:6" ht="12.75">
      <c r="A28" s="198" t="s">
        <v>30</v>
      </c>
      <c r="B28" s="179" t="s">
        <v>66</v>
      </c>
      <c r="C28" s="100" t="s">
        <v>2</v>
      </c>
      <c r="D28" s="171">
        <v>1</v>
      </c>
      <c r="E28" s="97"/>
      <c r="F28" s="98">
        <f t="shared" si="2"/>
        <v>0</v>
      </c>
    </row>
    <row r="29" spans="1:6" ht="12.75">
      <c r="A29" s="198" t="s">
        <v>30</v>
      </c>
      <c r="B29" s="179" t="s">
        <v>67</v>
      </c>
      <c r="C29" s="100" t="s">
        <v>2</v>
      </c>
      <c r="D29" s="171">
        <v>1</v>
      </c>
      <c r="E29" s="97"/>
      <c r="F29" s="98">
        <f t="shared" si="2"/>
        <v>0</v>
      </c>
    </row>
    <row r="30" spans="1:6" ht="12.75">
      <c r="A30" s="198" t="s">
        <v>30</v>
      </c>
      <c r="B30" s="179" t="s">
        <v>36</v>
      </c>
      <c r="C30" s="100" t="s">
        <v>2</v>
      </c>
      <c r="D30" s="171">
        <v>3</v>
      </c>
      <c r="E30" s="97"/>
      <c r="F30" s="98">
        <f>E30*D30</f>
        <v>0</v>
      </c>
    </row>
    <row r="31" spans="1:6" ht="12.75">
      <c r="A31" s="198" t="s">
        <v>30</v>
      </c>
      <c r="B31" s="179" t="s">
        <v>280</v>
      </c>
      <c r="C31" s="100" t="s">
        <v>2</v>
      </c>
      <c r="D31" s="171">
        <v>1</v>
      </c>
      <c r="E31" s="97"/>
      <c r="F31" s="98">
        <f>E31*D31</f>
        <v>0</v>
      </c>
    </row>
    <row r="32" spans="1:6" ht="12.75">
      <c r="A32" s="198" t="s">
        <v>30</v>
      </c>
      <c r="B32" s="179" t="s">
        <v>281</v>
      </c>
      <c r="C32" s="100" t="s">
        <v>2</v>
      </c>
      <c r="D32" s="171">
        <v>1</v>
      </c>
      <c r="E32" s="97"/>
      <c r="F32" s="98">
        <f>E32*D32</f>
        <v>0</v>
      </c>
    </row>
    <row r="33" spans="1:6" ht="12.75">
      <c r="A33" s="198" t="s">
        <v>30</v>
      </c>
      <c r="B33" s="179" t="s">
        <v>54</v>
      </c>
      <c r="C33" s="100" t="s">
        <v>2</v>
      </c>
      <c r="D33" s="171">
        <v>23</v>
      </c>
      <c r="E33" s="97"/>
      <c r="F33" s="98">
        <f t="shared" si="2"/>
        <v>0</v>
      </c>
    </row>
    <row r="34" spans="1:6" ht="12.75">
      <c r="A34" s="198" t="s">
        <v>30</v>
      </c>
      <c r="B34" s="179" t="s">
        <v>33</v>
      </c>
      <c r="C34" s="100" t="s">
        <v>2</v>
      </c>
      <c r="D34" s="171">
        <v>5</v>
      </c>
      <c r="E34" s="97"/>
      <c r="F34" s="98">
        <f t="shared" si="2"/>
        <v>0</v>
      </c>
    </row>
    <row r="35" spans="1:6" ht="12.75">
      <c r="A35" s="198" t="s">
        <v>30</v>
      </c>
      <c r="B35" s="179" t="s">
        <v>34</v>
      </c>
      <c r="C35" s="100" t="s">
        <v>2</v>
      </c>
      <c r="D35" s="171">
        <v>1</v>
      </c>
      <c r="E35" s="97"/>
      <c r="F35" s="98">
        <f t="shared" si="2"/>
        <v>0</v>
      </c>
    </row>
    <row r="36" spans="1:6" ht="12.75">
      <c r="A36" s="198" t="s">
        <v>30</v>
      </c>
      <c r="B36" s="179" t="s">
        <v>206</v>
      </c>
      <c r="C36" s="100" t="s">
        <v>2</v>
      </c>
      <c r="D36" s="171">
        <v>1</v>
      </c>
      <c r="E36" s="97"/>
      <c r="F36" s="98">
        <f t="shared" si="2"/>
        <v>0</v>
      </c>
    </row>
    <row r="37" spans="1:6" ht="12.75">
      <c r="A37" s="198" t="s">
        <v>30</v>
      </c>
      <c r="B37" s="179" t="s">
        <v>207</v>
      </c>
      <c r="C37" s="100" t="s">
        <v>2</v>
      </c>
      <c r="D37" s="171">
        <v>1</v>
      </c>
      <c r="E37" s="97"/>
      <c r="F37" s="98">
        <f t="shared" si="2"/>
        <v>0</v>
      </c>
    </row>
    <row r="38" spans="1:6" ht="12.75">
      <c r="A38" s="198" t="s">
        <v>30</v>
      </c>
      <c r="B38" s="179" t="s">
        <v>173</v>
      </c>
      <c r="C38" s="100" t="s">
        <v>2</v>
      </c>
      <c r="D38" s="171">
        <v>1</v>
      </c>
      <c r="E38" s="97"/>
      <c r="F38" s="98">
        <f>E38*D38</f>
        <v>0</v>
      </c>
    </row>
    <row r="39" spans="1:6" ht="12.75">
      <c r="A39" s="198" t="s">
        <v>30</v>
      </c>
      <c r="B39" s="179" t="s">
        <v>174</v>
      </c>
      <c r="C39" s="100" t="s">
        <v>2</v>
      </c>
      <c r="D39" s="171">
        <v>3</v>
      </c>
      <c r="E39" s="97"/>
      <c r="F39" s="98">
        <f>E39*D39</f>
        <v>0</v>
      </c>
    </row>
    <row r="40" spans="1:6" ht="12.75">
      <c r="A40" s="198" t="s">
        <v>30</v>
      </c>
      <c r="B40" s="179" t="s">
        <v>282</v>
      </c>
      <c r="C40" s="100" t="s">
        <v>2</v>
      </c>
      <c r="D40" s="171">
        <v>2</v>
      </c>
      <c r="E40" s="97"/>
      <c r="F40" s="98">
        <f t="shared" si="2"/>
        <v>0</v>
      </c>
    </row>
    <row r="41" spans="1:6" ht="12.75">
      <c r="A41" s="198" t="s">
        <v>30</v>
      </c>
      <c r="B41" s="179" t="s">
        <v>283</v>
      </c>
      <c r="C41" s="100" t="s">
        <v>2</v>
      </c>
      <c r="D41" s="171">
        <v>14</v>
      </c>
      <c r="E41" s="97"/>
      <c r="F41" s="98">
        <f t="shared" si="2"/>
        <v>0</v>
      </c>
    </row>
    <row r="42" spans="1:6" ht="12.75">
      <c r="A42" s="198" t="s">
        <v>30</v>
      </c>
      <c r="B42" s="179" t="s">
        <v>284</v>
      </c>
      <c r="C42" s="100" t="s">
        <v>2</v>
      </c>
      <c r="D42" s="171">
        <v>14</v>
      </c>
      <c r="E42" s="97"/>
      <c r="F42" s="98">
        <f t="shared" si="2"/>
        <v>0</v>
      </c>
    </row>
    <row r="43" spans="1:6" ht="12.75">
      <c r="A43" s="198" t="s">
        <v>30</v>
      </c>
      <c r="B43" s="179" t="s">
        <v>208</v>
      </c>
      <c r="C43" s="100" t="s">
        <v>2</v>
      </c>
      <c r="D43" s="171">
        <v>12</v>
      </c>
      <c r="E43" s="97"/>
      <c r="F43" s="98">
        <f t="shared" si="2"/>
        <v>0</v>
      </c>
    </row>
    <row r="44" spans="1:6" ht="12.75">
      <c r="A44" s="198" t="s">
        <v>30</v>
      </c>
      <c r="B44" s="179" t="s">
        <v>209</v>
      </c>
      <c r="C44" s="100" t="s">
        <v>2</v>
      </c>
      <c r="D44" s="171">
        <v>1</v>
      </c>
      <c r="E44" s="97"/>
      <c r="F44" s="98">
        <f t="shared" si="2"/>
        <v>0</v>
      </c>
    </row>
    <row r="45" spans="1:6" ht="12.75">
      <c r="A45" s="199" t="s">
        <v>30</v>
      </c>
      <c r="B45" s="179" t="s">
        <v>35</v>
      </c>
      <c r="C45" s="100" t="s">
        <v>0</v>
      </c>
      <c r="D45" s="171">
        <v>1</v>
      </c>
      <c r="E45" s="97"/>
      <c r="F45" s="98">
        <f t="shared" si="2"/>
        <v>0</v>
      </c>
    </row>
    <row r="46" spans="1:6" ht="12.75">
      <c r="A46" s="199" t="s">
        <v>30</v>
      </c>
      <c r="B46" s="179" t="s">
        <v>72</v>
      </c>
      <c r="C46" s="100" t="s">
        <v>13</v>
      </c>
      <c r="D46" s="171">
        <v>32</v>
      </c>
      <c r="E46" s="97"/>
      <c r="F46" s="98">
        <f t="shared" si="2"/>
        <v>0</v>
      </c>
    </row>
    <row r="47" spans="1:6" ht="12.75">
      <c r="A47" s="199" t="s">
        <v>30</v>
      </c>
      <c r="B47" s="179" t="s">
        <v>73</v>
      </c>
      <c r="C47" s="100" t="s">
        <v>13</v>
      </c>
      <c r="D47" s="171">
        <v>8</v>
      </c>
      <c r="E47" s="97"/>
      <c r="F47" s="98">
        <f t="shared" si="2"/>
        <v>0</v>
      </c>
    </row>
    <row r="48" spans="1:6" ht="12.75">
      <c r="A48" s="199" t="s">
        <v>30</v>
      </c>
      <c r="B48" s="179" t="s">
        <v>74</v>
      </c>
      <c r="C48" s="100" t="s">
        <v>2</v>
      </c>
      <c r="D48" s="171">
        <v>1</v>
      </c>
      <c r="E48" s="97"/>
      <c r="F48" s="98">
        <f t="shared" si="2"/>
        <v>0</v>
      </c>
    </row>
    <row r="49" spans="1:6" ht="12.75">
      <c r="A49" s="199"/>
      <c r="B49" s="196" t="s">
        <v>204</v>
      </c>
      <c r="C49" s="100" t="s">
        <v>0</v>
      </c>
      <c r="D49" s="171"/>
      <c r="E49" s="91"/>
      <c r="F49" s="98">
        <f>SUM(F26:F48)</f>
        <v>0</v>
      </c>
    </row>
    <row r="50" spans="1:6" ht="12.75">
      <c r="A50" s="199"/>
      <c r="B50" s="179"/>
      <c r="C50" s="100"/>
      <c r="D50" s="171"/>
      <c r="E50" s="126"/>
      <c r="F50" s="98"/>
    </row>
    <row r="51" spans="1:6" ht="25.5">
      <c r="A51" s="116">
        <f>MAX($A$2:$A50)+1</f>
        <v>3</v>
      </c>
      <c r="B51" s="196" t="s">
        <v>256</v>
      </c>
      <c r="C51" s="100" t="s">
        <v>0</v>
      </c>
      <c r="D51" s="171">
        <v>1</v>
      </c>
      <c r="E51" s="97"/>
      <c r="F51" s="98">
        <f>E51*D51</f>
        <v>0</v>
      </c>
    </row>
    <row r="52" spans="1:6" ht="12.75">
      <c r="A52" s="198" t="s">
        <v>30</v>
      </c>
      <c r="B52" s="179" t="s">
        <v>31</v>
      </c>
      <c r="C52" s="100" t="s">
        <v>2</v>
      </c>
      <c r="D52" s="171">
        <v>1</v>
      </c>
      <c r="E52" s="97"/>
      <c r="F52" s="98">
        <f aca="true" t="shared" si="3" ref="F52:F64">E52*D52</f>
        <v>0</v>
      </c>
    </row>
    <row r="53" spans="1:6" ht="12.75">
      <c r="A53" s="198" t="s">
        <v>30</v>
      </c>
      <c r="B53" s="179" t="s">
        <v>66</v>
      </c>
      <c r="C53" s="100" t="s">
        <v>2</v>
      </c>
      <c r="D53" s="171">
        <v>1</v>
      </c>
      <c r="E53" s="97"/>
      <c r="F53" s="98">
        <f t="shared" si="3"/>
        <v>0</v>
      </c>
    </row>
    <row r="54" spans="1:6" ht="12.75">
      <c r="A54" s="198" t="s">
        <v>30</v>
      </c>
      <c r="B54" s="179" t="s">
        <v>67</v>
      </c>
      <c r="C54" s="100" t="s">
        <v>2</v>
      </c>
      <c r="D54" s="171">
        <v>1</v>
      </c>
      <c r="E54" s="97"/>
      <c r="F54" s="98">
        <f t="shared" si="3"/>
        <v>0</v>
      </c>
    </row>
    <row r="55" spans="1:6" ht="12.75">
      <c r="A55" s="198" t="s">
        <v>30</v>
      </c>
      <c r="B55" s="179" t="s">
        <v>36</v>
      </c>
      <c r="C55" s="100" t="s">
        <v>2</v>
      </c>
      <c r="D55" s="171">
        <v>1</v>
      </c>
      <c r="E55" s="97"/>
      <c r="F55" s="98">
        <f t="shared" si="3"/>
        <v>0</v>
      </c>
    </row>
    <row r="56" spans="1:6" ht="12.75">
      <c r="A56" s="198" t="s">
        <v>30</v>
      </c>
      <c r="B56" s="179" t="s">
        <v>54</v>
      </c>
      <c r="C56" s="100" t="s">
        <v>2</v>
      </c>
      <c r="D56" s="171">
        <v>6</v>
      </c>
      <c r="E56" s="97"/>
      <c r="F56" s="98">
        <f t="shared" si="3"/>
        <v>0</v>
      </c>
    </row>
    <row r="57" spans="1:6" ht="12.75">
      <c r="A57" s="198" t="s">
        <v>30</v>
      </c>
      <c r="B57" s="179" t="s">
        <v>33</v>
      </c>
      <c r="C57" s="100" t="s">
        <v>2</v>
      </c>
      <c r="D57" s="171">
        <v>12</v>
      </c>
      <c r="E57" s="97"/>
      <c r="F57" s="98">
        <f t="shared" si="3"/>
        <v>0</v>
      </c>
    </row>
    <row r="58" spans="1:6" ht="12.75">
      <c r="A58" s="198" t="s">
        <v>30</v>
      </c>
      <c r="B58" s="179" t="s">
        <v>34</v>
      </c>
      <c r="C58" s="100" t="s">
        <v>2</v>
      </c>
      <c r="D58" s="171">
        <v>3</v>
      </c>
      <c r="E58" s="97"/>
      <c r="F58" s="98">
        <f t="shared" si="3"/>
        <v>0</v>
      </c>
    </row>
    <row r="59" spans="1:6" ht="12.75">
      <c r="A59" s="198" t="s">
        <v>30</v>
      </c>
      <c r="B59" s="179" t="s">
        <v>69</v>
      </c>
      <c r="C59" s="100" t="s">
        <v>2</v>
      </c>
      <c r="D59" s="171">
        <v>2</v>
      </c>
      <c r="E59" s="97"/>
      <c r="F59" s="98">
        <f t="shared" si="3"/>
        <v>0</v>
      </c>
    </row>
    <row r="60" spans="1:6" ht="12.75">
      <c r="A60" s="198" t="s">
        <v>30</v>
      </c>
      <c r="B60" s="179" t="s">
        <v>70</v>
      </c>
      <c r="C60" s="100" t="s">
        <v>2</v>
      </c>
      <c r="D60" s="171">
        <v>6</v>
      </c>
      <c r="E60" s="97"/>
      <c r="F60" s="98">
        <f t="shared" si="3"/>
        <v>0</v>
      </c>
    </row>
    <row r="61" spans="1:6" ht="12.75">
      <c r="A61" s="199" t="s">
        <v>30</v>
      </c>
      <c r="B61" s="179" t="s">
        <v>35</v>
      </c>
      <c r="C61" s="100" t="s">
        <v>0</v>
      </c>
      <c r="D61" s="171">
        <v>1</v>
      </c>
      <c r="E61" s="97"/>
      <c r="F61" s="98">
        <f t="shared" si="3"/>
        <v>0</v>
      </c>
    </row>
    <row r="62" spans="1:6" ht="12.75">
      <c r="A62" s="199" t="s">
        <v>30</v>
      </c>
      <c r="B62" s="179" t="s">
        <v>72</v>
      </c>
      <c r="C62" s="100" t="s">
        <v>13</v>
      </c>
      <c r="D62" s="171">
        <v>24</v>
      </c>
      <c r="E62" s="97"/>
      <c r="F62" s="98">
        <f t="shared" si="3"/>
        <v>0</v>
      </c>
    </row>
    <row r="63" spans="1:6" ht="12.75">
      <c r="A63" s="199" t="s">
        <v>30</v>
      </c>
      <c r="B63" s="179" t="s">
        <v>73</v>
      </c>
      <c r="C63" s="100" t="s">
        <v>13</v>
      </c>
      <c r="D63" s="171">
        <v>8</v>
      </c>
      <c r="E63" s="97"/>
      <c r="F63" s="98">
        <f t="shared" si="3"/>
        <v>0</v>
      </c>
    </row>
    <row r="64" spans="1:6" ht="12.75">
      <c r="A64" s="199" t="s">
        <v>30</v>
      </c>
      <c r="B64" s="179" t="s">
        <v>74</v>
      </c>
      <c r="C64" s="100" t="s">
        <v>2</v>
      </c>
      <c r="D64" s="171">
        <v>1</v>
      </c>
      <c r="E64" s="97"/>
      <c r="F64" s="98">
        <f t="shared" si="3"/>
        <v>0</v>
      </c>
    </row>
    <row r="65" spans="1:6" ht="12.75">
      <c r="A65" s="199"/>
      <c r="B65" s="196" t="s">
        <v>285</v>
      </c>
      <c r="C65" s="100" t="s">
        <v>0</v>
      </c>
      <c r="D65" s="171"/>
      <c r="E65" s="91"/>
      <c r="F65" s="98">
        <f>SUM(F51:F64)</f>
        <v>0</v>
      </c>
    </row>
    <row r="66" spans="1:6" ht="12.75">
      <c r="A66" s="199"/>
      <c r="B66" s="179"/>
      <c r="C66" s="100"/>
      <c r="D66" s="171"/>
      <c r="E66" s="126"/>
      <c r="F66" s="98"/>
    </row>
    <row r="67" spans="1:6" ht="25.5">
      <c r="A67" s="116">
        <f>MAX($A$2:$A66)+1</f>
        <v>4</v>
      </c>
      <c r="B67" s="196" t="s">
        <v>177</v>
      </c>
      <c r="C67" s="100" t="s">
        <v>0</v>
      </c>
      <c r="D67" s="171">
        <v>1</v>
      </c>
      <c r="E67" s="97"/>
      <c r="F67" s="98">
        <f>E67*D67</f>
        <v>0</v>
      </c>
    </row>
    <row r="68" spans="1:6" ht="12.75">
      <c r="A68" s="198" t="s">
        <v>30</v>
      </c>
      <c r="B68" s="179" t="s">
        <v>53</v>
      </c>
      <c r="C68" s="100" t="s">
        <v>2</v>
      </c>
      <c r="D68" s="171">
        <v>1</v>
      </c>
      <c r="E68" s="97"/>
      <c r="F68" s="98">
        <f aca="true" t="shared" si="4" ref="F68:F81">E68*D68</f>
        <v>0</v>
      </c>
    </row>
    <row r="69" spans="1:6" ht="12.75">
      <c r="A69" s="198" t="s">
        <v>30</v>
      </c>
      <c r="B69" s="179" t="s">
        <v>66</v>
      </c>
      <c r="C69" s="100" t="s">
        <v>2</v>
      </c>
      <c r="D69" s="171">
        <v>1</v>
      </c>
      <c r="E69" s="97"/>
      <c r="F69" s="98">
        <f t="shared" si="4"/>
        <v>0</v>
      </c>
    </row>
    <row r="70" spans="1:6" ht="12.75">
      <c r="A70" s="198" t="s">
        <v>30</v>
      </c>
      <c r="B70" s="179" t="s">
        <v>67</v>
      </c>
      <c r="C70" s="100" t="s">
        <v>2</v>
      </c>
      <c r="D70" s="171">
        <v>1</v>
      </c>
      <c r="E70" s="97"/>
      <c r="F70" s="98">
        <f t="shared" si="4"/>
        <v>0</v>
      </c>
    </row>
    <row r="71" spans="1:6" ht="12.75">
      <c r="A71" s="198" t="s">
        <v>30</v>
      </c>
      <c r="B71" s="179" t="s">
        <v>36</v>
      </c>
      <c r="C71" s="100" t="s">
        <v>2</v>
      </c>
      <c r="D71" s="171">
        <v>7</v>
      </c>
      <c r="E71" s="97"/>
      <c r="F71" s="98">
        <f t="shared" si="4"/>
        <v>0</v>
      </c>
    </row>
    <row r="72" spans="1:6" ht="12.75">
      <c r="A72" s="198" t="s">
        <v>30</v>
      </c>
      <c r="B72" s="179" t="s">
        <v>281</v>
      </c>
      <c r="C72" s="100" t="s">
        <v>2</v>
      </c>
      <c r="D72" s="171">
        <v>1</v>
      </c>
      <c r="E72" s="97"/>
      <c r="F72" s="98">
        <f>E72*D72</f>
        <v>0</v>
      </c>
    </row>
    <row r="73" spans="1:6" ht="12.75">
      <c r="A73" s="198" t="s">
        <v>30</v>
      </c>
      <c r="B73" s="179" t="s">
        <v>54</v>
      </c>
      <c r="C73" s="100" t="s">
        <v>2</v>
      </c>
      <c r="D73" s="171">
        <v>6</v>
      </c>
      <c r="E73" s="97"/>
      <c r="F73" s="98">
        <f t="shared" si="4"/>
        <v>0</v>
      </c>
    </row>
    <row r="74" spans="1:6" ht="12.75">
      <c r="A74" s="198" t="s">
        <v>30</v>
      </c>
      <c r="B74" s="179" t="s">
        <v>33</v>
      </c>
      <c r="C74" s="100" t="s">
        <v>2</v>
      </c>
      <c r="D74" s="171">
        <v>5</v>
      </c>
      <c r="E74" s="97"/>
      <c r="F74" s="98">
        <f t="shared" si="4"/>
        <v>0</v>
      </c>
    </row>
    <row r="75" spans="1:6" ht="12.75">
      <c r="A75" s="198" t="s">
        <v>30</v>
      </c>
      <c r="B75" s="179" t="s">
        <v>176</v>
      </c>
      <c r="C75" s="100" t="s">
        <v>2</v>
      </c>
      <c r="D75" s="171">
        <v>1</v>
      </c>
      <c r="E75" s="97"/>
      <c r="F75" s="98">
        <f t="shared" si="4"/>
        <v>0</v>
      </c>
    </row>
    <row r="76" spans="1:6" ht="12.75">
      <c r="A76" s="198" t="s">
        <v>30</v>
      </c>
      <c r="B76" s="179" t="s">
        <v>32</v>
      </c>
      <c r="C76" s="100" t="s">
        <v>2</v>
      </c>
      <c r="D76" s="171">
        <v>1</v>
      </c>
      <c r="E76" s="97"/>
      <c r="F76" s="98">
        <f t="shared" si="4"/>
        <v>0</v>
      </c>
    </row>
    <row r="77" spans="1:6" ht="12.75">
      <c r="A77" s="198" t="s">
        <v>30</v>
      </c>
      <c r="B77" s="179" t="s">
        <v>209</v>
      </c>
      <c r="C77" s="100" t="s">
        <v>2</v>
      </c>
      <c r="D77" s="171">
        <v>1</v>
      </c>
      <c r="E77" s="97"/>
      <c r="F77" s="98">
        <f>E77*D77</f>
        <v>0</v>
      </c>
    </row>
    <row r="78" spans="1:6" ht="12.75">
      <c r="A78" s="199" t="s">
        <v>30</v>
      </c>
      <c r="B78" s="179" t="s">
        <v>35</v>
      </c>
      <c r="C78" s="100" t="s">
        <v>0</v>
      </c>
      <c r="D78" s="171">
        <v>1</v>
      </c>
      <c r="E78" s="97"/>
      <c r="F78" s="98">
        <f t="shared" si="4"/>
        <v>0</v>
      </c>
    </row>
    <row r="79" spans="1:6" ht="12.75">
      <c r="A79" s="199" t="s">
        <v>30</v>
      </c>
      <c r="B79" s="179" t="s">
        <v>72</v>
      </c>
      <c r="C79" s="100" t="s">
        <v>13</v>
      </c>
      <c r="D79" s="171">
        <v>20</v>
      </c>
      <c r="E79" s="97"/>
      <c r="F79" s="98">
        <f t="shared" si="4"/>
        <v>0</v>
      </c>
    </row>
    <row r="80" spans="1:6" ht="12.75">
      <c r="A80" s="199" t="s">
        <v>30</v>
      </c>
      <c r="B80" s="179" t="s">
        <v>73</v>
      </c>
      <c r="C80" s="100" t="s">
        <v>13</v>
      </c>
      <c r="D80" s="171">
        <v>8</v>
      </c>
      <c r="E80" s="97"/>
      <c r="F80" s="98">
        <f t="shared" si="4"/>
        <v>0</v>
      </c>
    </row>
    <row r="81" spans="1:6" ht="12.75">
      <c r="A81" s="199" t="s">
        <v>30</v>
      </c>
      <c r="B81" s="179" t="s">
        <v>74</v>
      </c>
      <c r="C81" s="100" t="s">
        <v>2</v>
      </c>
      <c r="D81" s="171">
        <v>1</v>
      </c>
      <c r="E81" s="97"/>
      <c r="F81" s="98">
        <f t="shared" si="4"/>
        <v>0</v>
      </c>
    </row>
    <row r="82" spans="1:6" ht="12.75">
      <c r="A82" s="199"/>
      <c r="B82" s="196" t="s">
        <v>178</v>
      </c>
      <c r="C82" s="100" t="s">
        <v>0</v>
      </c>
      <c r="D82" s="171"/>
      <c r="E82" s="91"/>
      <c r="F82" s="98">
        <f>SUM(F67:F81)</f>
        <v>0</v>
      </c>
    </row>
    <row r="83" spans="1:6" ht="12.75">
      <c r="A83" s="199"/>
      <c r="B83" s="179"/>
      <c r="C83" s="100"/>
      <c r="D83" s="171"/>
      <c r="E83" s="126"/>
      <c r="F83" s="98"/>
    </row>
    <row r="84" spans="1:6" ht="38.25">
      <c r="A84" s="116">
        <f>MAX($A$2:$A83)+1</f>
        <v>5</v>
      </c>
      <c r="B84" s="196" t="s">
        <v>179</v>
      </c>
      <c r="C84" s="100" t="s">
        <v>0</v>
      </c>
      <c r="D84" s="171">
        <v>1</v>
      </c>
      <c r="E84" s="97"/>
      <c r="F84" s="98">
        <f>E84*D84</f>
        <v>0</v>
      </c>
    </row>
    <row r="85" spans="1:6" ht="12.75">
      <c r="A85" s="198" t="s">
        <v>30</v>
      </c>
      <c r="B85" s="179" t="s">
        <v>53</v>
      </c>
      <c r="C85" s="100" t="s">
        <v>2</v>
      </c>
      <c r="D85" s="171">
        <v>1</v>
      </c>
      <c r="E85" s="97"/>
      <c r="F85" s="98">
        <f aca="true" t="shared" si="5" ref="F85:F97">E85*D85</f>
        <v>0</v>
      </c>
    </row>
    <row r="86" spans="1:6" ht="12.75">
      <c r="A86" s="198" t="s">
        <v>30</v>
      </c>
      <c r="B86" s="179" t="s">
        <v>66</v>
      </c>
      <c r="C86" s="100" t="s">
        <v>2</v>
      </c>
      <c r="D86" s="171">
        <v>1</v>
      </c>
      <c r="E86" s="97"/>
      <c r="F86" s="98">
        <f t="shared" si="5"/>
        <v>0</v>
      </c>
    </row>
    <row r="87" spans="1:6" ht="12.75">
      <c r="A87" s="198" t="s">
        <v>30</v>
      </c>
      <c r="B87" s="179" t="s">
        <v>67</v>
      </c>
      <c r="C87" s="100" t="s">
        <v>2</v>
      </c>
      <c r="D87" s="171">
        <v>1</v>
      </c>
      <c r="E87" s="97"/>
      <c r="F87" s="98">
        <f t="shared" si="5"/>
        <v>0</v>
      </c>
    </row>
    <row r="88" spans="1:6" ht="12.75">
      <c r="A88" s="198" t="s">
        <v>30</v>
      </c>
      <c r="B88" s="179" t="s">
        <v>36</v>
      </c>
      <c r="C88" s="100" t="s">
        <v>2</v>
      </c>
      <c r="D88" s="171">
        <v>1</v>
      </c>
      <c r="E88" s="97"/>
      <c r="F88" s="98">
        <f t="shared" si="5"/>
        <v>0</v>
      </c>
    </row>
    <row r="89" spans="1:6" ht="12.75">
      <c r="A89" s="198" t="s">
        <v>30</v>
      </c>
      <c r="B89" s="179" t="s">
        <v>54</v>
      </c>
      <c r="C89" s="100" t="s">
        <v>2</v>
      </c>
      <c r="D89" s="171">
        <v>7</v>
      </c>
      <c r="E89" s="97"/>
      <c r="F89" s="98">
        <f t="shared" si="5"/>
        <v>0</v>
      </c>
    </row>
    <row r="90" spans="1:6" ht="12.75">
      <c r="A90" s="198" t="s">
        <v>30</v>
      </c>
      <c r="B90" s="179" t="s">
        <v>33</v>
      </c>
      <c r="C90" s="100" t="s">
        <v>2</v>
      </c>
      <c r="D90" s="171">
        <v>25</v>
      </c>
      <c r="E90" s="97"/>
      <c r="F90" s="98">
        <f t="shared" si="5"/>
        <v>0</v>
      </c>
    </row>
    <row r="91" spans="1:6" ht="12.75">
      <c r="A91" s="198" t="s">
        <v>30</v>
      </c>
      <c r="B91" s="179" t="s">
        <v>69</v>
      </c>
      <c r="C91" s="100" t="s">
        <v>2</v>
      </c>
      <c r="D91" s="171">
        <v>1</v>
      </c>
      <c r="E91" s="97"/>
      <c r="F91" s="98">
        <f t="shared" si="5"/>
        <v>0</v>
      </c>
    </row>
    <row r="92" spans="1:6" ht="12.75">
      <c r="A92" s="198" t="s">
        <v>30</v>
      </c>
      <c r="B92" s="179" t="s">
        <v>71</v>
      </c>
      <c r="C92" s="100" t="s">
        <v>2</v>
      </c>
      <c r="D92" s="171">
        <v>3</v>
      </c>
      <c r="E92" s="97"/>
      <c r="F92" s="98">
        <f t="shared" si="5"/>
        <v>0</v>
      </c>
    </row>
    <row r="93" spans="1:6" ht="12.75">
      <c r="A93" s="198" t="s">
        <v>30</v>
      </c>
      <c r="B93" s="179" t="s">
        <v>32</v>
      </c>
      <c r="C93" s="100" t="s">
        <v>2</v>
      </c>
      <c r="D93" s="171">
        <v>1</v>
      </c>
      <c r="E93" s="97"/>
      <c r="F93" s="98">
        <f t="shared" si="5"/>
        <v>0</v>
      </c>
    </row>
    <row r="94" spans="1:6" ht="12.75">
      <c r="A94" s="199" t="s">
        <v>30</v>
      </c>
      <c r="B94" s="179" t="s">
        <v>35</v>
      </c>
      <c r="C94" s="100" t="s">
        <v>0</v>
      </c>
      <c r="D94" s="171">
        <v>1</v>
      </c>
      <c r="E94" s="97"/>
      <c r="F94" s="98">
        <f t="shared" si="5"/>
        <v>0</v>
      </c>
    </row>
    <row r="95" spans="1:6" ht="12.75">
      <c r="A95" s="199" t="s">
        <v>30</v>
      </c>
      <c r="B95" s="179" t="s">
        <v>72</v>
      </c>
      <c r="C95" s="100" t="s">
        <v>13</v>
      </c>
      <c r="D95" s="171">
        <v>20</v>
      </c>
      <c r="E95" s="97"/>
      <c r="F95" s="98">
        <f t="shared" si="5"/>
        <v>0</v>
      </c>
    </row>
    <row r="96" spans="1:6" ht="12.75">
      <c r="A96" s="199" t="s">
        <v>30</v>
      </c>
      <c r="B96" s="179" t="s">
        <v>73</v>
      </c>
      <c r="C96" s="100" t="s">
        <v>13</v>
      </c>
      <c r="D96" s="171">
        <v>8</v>
      </c>
      <c r="E96" s="97"/>
      <c r="F96" s="98">
        <f t="shared" si="5"/>
        <v>0</v>
      </c>
    </row>
    <row r="97" spans="1:6" ht="12.75">
      <c r="A97" s="199" t="s">
        <v>30</v>
      </c>
      <c r="B97" s="179" t="s">
        <v>74</v>
      </c>
      <c r="C97" s="100" t="s">
        <v>2</v>
      </c>
      <c r="D97" s="171">
        <v>1</v>
      </c>
      <c r="E97" s="97"/>
      <c r="F97" s="98">
        <f t="shared" si="5"/>
        <v>0</v>
      </c>
    </row>
    <row r="98" spans="1:6" ht="12.75">
      <c r="A98" s="199"/>
      <c r="B98" s="196" t="s">
        <v>180</v>
      </c>
      <c r="C98" s="100" t="s">
        <v>0</v>
      </c>
      <c r="D98" s="171"/>
      <c r="E98" s="91"/>
      <c r="F98" s="98">
        <f>SUM(F84:F97)</f>
        <v>0</v>
      </c>
    </row>
    <row r="99" spans="1:6" ht="12.75">
      <c r="A99" s="163"/>
      <c r="B99" s="215"/>
      <c r="C99" s="124"/>
      <c r="D99" s="125"/>
      <c r="E99" s="126"/>
      <c r="F99" s="98"/>
    </row>
    <row r="100" spans="1:6" ht="38.25">
      <c r="A100" s="116">
        <f>MAX($A$2:$A99)+1</f>
        <v>6</v>
      </c>
      <c r="B100" s="196" t="s">
        <v>182</v>
      </c>
      <c r="C100" s="100" t="s">
        <v>0</v>
      </c>
      <c r="D100" s="171">
        <v>1</v>
      </c>
      <c r="E100" s="97"/>
      <c r="F100" s="98">
        <f>E100*D100</f>
        <v>0</v>
      </c>
    </row>
    <row r="101" spans="1:6" ht="12.75">
      <c r="A101" s="198" t="s">
        <v>30</v>
      </c>
      <c r="B101" s="179" t="s">
        <v>53</v>
      </c>
      <c r="C101" s="100" t="s">
        <v>2</v>
      </c>
      <c r="D101" s="171">
        <v>1</v>
      </c>
      <c r="E101" s="97"/>
      <c r="F101" s="98">
        <f aca="true" t="shared" si="6" ref="F101:F111">E101*D101</f>
        <v>0</v>
      </c>
    </row>
    <row r="102" spans="1:6" ht="12.75">
      <c r="A102" s="198" t="s">
        <v>30</v>
      </c>
      <c r="B102" s="179" t="s">
        <v>75</v>
      </c>
      <c r="C102" s="100" t="s">
        <v>2</v>
      </c>
      <c r="D102" s="171">
        <v>1</v>
      </c>
      <c r="E102" s="97"/>
      <c r="F102" s="98">
        <f t="shared" si="6"/>
        <v>0</v>
      </c>
    </row>
    <row r="103" spans="1:6" ht="12.75">
      <c r="A103" s="198" t="s">
        <v>30</v>
      </c>
      <c r="B103" s="179" t="s">
        <v>68</v>
      </c>
      <c r="C103" s="100" t="s">
        <v>2</v>
      </c>
      <c r="D103" s="171">
        <v>1</v>
      </c>
      <c r="E103" s="97"/>
      <c r="F103" s="98">
        <f t="shared" si="6"/>
        <v>0</v>
      </c>
    </row>
    <row r="104" spans="1:6" ht="12.75">
      <c r="A104" s="198" t="s">
        <v>30</v>
      </c>
      <c r="B104" s="179" t="s">
        <v>286</v>
      </c>
      <c r="C104" s="100" t="s">
        <v>2</v>
      </c>
      <c r="D104" s="171">
        <v>1</v>
      </c>
      <c r="E104" s="97"/>
      <c r="F104" s="98">
        <f t="shared" si="6"/>
        <v>0</v>
      </c>
    </row>
    <row r="105" spans="1:6" ht="12.75">
      <c r="A105" s="198" t="s">
        <v>30</v>
      </c>
      <c r="B105" s="179" t="s">
        <v>33</v>
      </c>
      <c r="C105" s="100" t="s">
        <v>2</v>
      </c>
      <c r="D105" s="171">
        <v>9</v>
      </c>
      <c r="E105" s="97"/>
      <c r="F105" s="98">
        <f t="shared" si="6"/>
        <v>0</v>
      </c>
    </row>
    <row r="106" spans="1:6" ht="12.75">
      <c r="A106" s="198" t="s">
        <v>30</v>
      </c>
      <c r="B106" s="179" t="s">
        <v>184</v>
      </c>
      <c r="C106" s="100" t="s">
        <v>2</v>
      </c>
      <c r="D106" s="171">
        <v>1</v>
      </c>
      <c r="E106" s="97"/>
      <c r="F106" s="98">
        <f t="shared" si="6"/>
        <v>0</v>
      </c>
    </row>
    <row r="107" spans="1:6" ht="12.75">
      <c r="A107" s="198" t="s">
        <v>30</v>
      </c>
      <c r="B107" s="179" t="s">
        <v>68</v>
      </c>
      <c r="C107" s="100" t="s">
        <v>2</v>
      </c>
      <c r="D107" s="171">
        <v>2</v>
      </c>
      <c r="E107" s="97"/>
      <c r="F107" s="98">
        <f t="shared" si="6"/>
        <v>0</v>
      </c>
    </row>
    <row r="108" spans="1:6" ht="12.75">
      <c r="A108" s="199" t="s">
        <v>30</v>
      </c>
      <c r="B108" s="179" t="s">
        <v>35</v>
      </c>
      <c r="C108" s="100" t="s">
        <v>0</v>
      </c>
      <c r="D108" s="171">
        <v>1</v>
      </c>
      <c r="E108" s="97"/>
      <c r="F108" s="98">
        <f t="shared" si="6"/>
        <v>0</v>
      </c>
    </row>
    <row r="109" spans="1:6" ht="12.75">
      <c r="A109" s="199" t="s">
        <v>30</v>
      </c>
      <c r="B109" s="179" t="s">
        <v>72</v>
      </c>
      <c r="C109" s="100" t="s">
        <v>13</v>
      </c>
      <c r="D109" s="171">
        <v>16</v>
      </c>
      <c r="E109" s="97"/>
      <c r="F109" s="98">
        <f t="shared" si="6"/>
        <v>0</v>
      </c>
    </row>
    <row r="110" spans="1:6" ht="12.75">
      <c r="A110" s="199" t="s">
        <v>30</v>
      </c>
      <c r="B110" s="179" t="s">
        <v>73</v>
      </c>
      <c r="C110" s="100" t="s">
        <v>13</v>
      </c>
      <c r="D110" s="171">
        <v>4</v>
      </c>
      <c r="E110" s="97"/>
      <c r="F110" s="98">
        <f t="shared" si="6"/>
        <v>0</v>
      </c>
    </row>
    <row r="111" spans="1:6" ht="12.75">
      <c r="A111" s="199" t="s">
        <v>30</v>
      </c>
      <c r="B111" s="179" t="s">
        <v>74</v>
      </c>
      <c r="C111" s="100" t="s">
        <v>0</v>
      </c>
      <c r="D111" s="171">
        <v>1</v>
      </c>
      <c r="E111" s="97"/>
      <c r="F111" s="98">
        <f t="shared" si="6"/>
        <v>0</v>
      </c>
    </row>
    <row r="112" spans="1:6" ht="12.75">
      <c r="A112" s="199"/>
      <c r="B112" s="196" t="s">
        <v>183</v>
      </c>
      <c r="C112" s="100" t="s">
        <v>0</v>
      </c>
      <c r="D112" s="171"/>
      <c r="E112" s="97"/>
      <c r="F112" s="98">
        <f>SUM(F100:F111)</f>
        <v>0</v>
      </c>
    </row>
    <row r="113" spans="1:6" ht="12.75">
      <c r="A113" s="199"/>
      <c r="B113" s="179"/>
      <c r="C113" s="100"/>
      <c r="D113" s="171"/>
      <c r="E113" s="126"/>
      <c r="F113" s="98"/>
    </row>
    <row r="114" spans="1:6" ht="25.5">
      <c r="A114" s="116">
        <f>MAX($A$2:$A113)+1</f>
        <v>7</v>
      </c>
      <c r="B114" s="196" t="s">
        <v>185</v>
      </c>
      <c r="C114" s="100" t="s">
        <v>0</v>
      </c>
      <c r="D114" s="171">
        <v>1</v>
      </c>
      <c r="E114" s="97"/>
      <c r="F114" s="98">
        <f>E114*D114</f>
        <v>0</v>
      </c>
    </row>
    <row r="115" spans="1:6" ht="12.75">
      <c r="A115" s="198" t="s">
        <v>30</v>
      </c>
      <c r="B115" s="179" t="s">
        <v>31</v>
      </c>
      <c r="C115" s="100" t="s">
        <v>2</v>
      </c>
      <c r="D115" s="171">
        <v>1</v>
      </c>
      <c r="E115" s="97"/>
      <c r="F115" s="98">
        <f aca="true" t="shared" si="7" ref="F115:F128">E115*D115</f>
        <v>0</v>
      </c>
    </row>
    <row r="116" spans="1:6" ht="12.75">
      <c r="A116" s="198" t="s">
        <v>30</v>
      </c>
      <c r="B116" s="179" t="s">
        <v>66</v>
      </c>
      <c r="C116" s="100" t="s">
        <v>2</v>
      </c>
      <c r="D116" s="171">
        <v>1</v>
      </c>
      <c r="E116" s="97"/>
      <c r="F116" s="98">
        <f t="shared" si="7"/>
        <v>0</v>
      </c>
    </row>
    <row r="117" spans="1:6" ht="12.75">
      <c r="A117" s="198" t="s">
        <v>30</v>
      </c>
      <c r="B117" s="179" t="s">
        <v>67</v>
      </c>
      <c r="C117" s="100" t="s">
        <v>2</v>
      </c>
      <c r="D117" s="171">
        <v>1</v>
      </c>
      <c r="E117" s="97"/>
      <c r="F117" s="98">
        <f t="shared" si="7"/>
        <v>0</v>
      </c>
    </row>
    <row r="118" spans="1:6" ht="12.75">
      <c r="A118" s="198" t="s">
        <v>30</v>
      </c>
      <c r="B118" s="179" t="s">
        <v>36</v>
      </c>
      <c r="C118" s="100" t="s">
        <v>2</v>
      </c>
      <c r="D118" s="171">
        <v>1</v>
      </c>
      <c r="E118" s="97"/>
      <c r="F118" s="98">
        <f t="shared" si="7"/>
        <v>0</v>
      </c>
    </row>
    <row r="119" spans="1:6" ht="12.75">
      <c r="A119" s="198" t="s">
        <v>30</v>
      </c>
      <c r="B119" s="179" t="s">
        <v>54</v>
      </c>
      <c r="C119" s="100" t="s">
        <v>2</v>
      </c>
      <c r="D119" s="171">
        <v>4</v>
      </c>
      <c r="E119" s="97"/>
      <c r="F119" s="98">
        <f t="shared" si="7"/>
        <v>0</v>
      </c>
    </row>
    <row r="120" spans="1:6" ht="12.75">
      <c r="A120" s="198" t="s">
        <v>30</v>
      </c>
      <c r="B120" s="179" t="s">
        <v>33</v>
      </c>
      <c r="C120" s="100" t="s">
        <v>2</v>
      </c>
      <c r="D120" s="171">
        <v>1</v>
      </c>
      <c r="E120" s="97"/>
      <c r="F120" s="98">
        <f t="shared" si="7"/>
        <v>0</v>
      </c>
    </row>
    <row r="121" spans="1:6" ht="12.75">
      <c r="A121" s="198" t="s">
        <v>30</v>
      </c>
      <c r="B121" s="179" t="s">
        <v>34</v>
      </c>
      <c r="C121" s="100" t="s">
        <v>2</v>
      </c>
      <c r="D121" s="171">
        <v>2</v>
      </c>
      <c r="E121" s="97"/>
      <c r="F121" s="98">
        <f>E121*D121</f>
        <v>0</v>
      </c>
    </row>
    <row r="122" spans="1:6" ht="12.75">
      <c r="A122" s="198" t="s">
        <v>30</v>
      </c>
      <c r="B122" s="179" t="s">
        <v>69</v>
      </c>
      <c r="C122" s="100" t="s">
        <v>2</v>
      </c>
      <c r="D122" s="171">
        <v>3</v>
      </c>
      <c r="E122" s="97"/>
      <c r="F122" s="98">
        <f t="shared" si="7"/>
        <v>0</v>
      </c>
    </row>
    <row r="123" spans="1:6" ht="12.75">
      <c r="A123" s="198" t="s">
        <v>30</v>
      </c>
      <c r="B123" s="179" t="s">
        <v>186</v>
      </c>
      <c r="C123" s="100" t="s">
        <v>2</v>
      </c>
      <c r="D123" s="171">
        <v>3</v>
      </c>
      <c r="E123" s="97"/>
      <c r="F123" s="98">
        <f t="shared" si="7"/>
        <v>0</v>
      </c>
    </row>
    <row r="124" spans="1:6" ht="12.75">
      <c r="A124" s="198" t="s">
        <v>30</v>
      </c>
      <c r="B124" s="179" t="s">
        <v>71</v>
      </c>
      <c r="C124" s="100" t="s">
        <v>2</v>
      </c>
      <c r="D124" s="171">
        <v>6</v>
      </c>
      <c r="E124" s="97"/>
      <c r="F124" s="98">
        <f>E124*D124</f>
        <v>0</v>
      </c>
    </row>
    <row r="125" spans="1:6" ht="12.75">
      <c r="A125" s="199" t="s">
        <v>30</v>
      </c>
      <c r="B125" s="179" t="s">
        <v>35</v>
      </c>
      <c r="C125" s="100" t="s">
        <v>0</v>
      </c>
      <c r="D125" s="171">
        <v>1</v>
      </c>
      <c r="E125" s="97"/>
      <c r="F125" s="98">
        <f t="shared" si="7"/>
        <v>0</v>
      </c>
    </row>
    <row r="126" spans="1:6" ht="12.75">
      <c r="A126" s="199" t="s">
        <v>30</v>
      </c>
      <c r="B126" s="179" t="s">
        <v>72</v>
      </c>
      <c r="C126" s="100" t="s">
        <v>13</v>
      </c>
      <c r="D126" s="171">
        <v>20</v>
      </c>
      <c r="E126" s="97"/>
      <c r="F126" s="98">
        <f t="shared" si="7"/>
        <v>0</v>
      </c>
    </row>
    <row r="127" spans="1:6" ht="12.75">
      <c r="A127" s="199" t="s">
        <v>30</v>
      </c>
      <c r="B127" s="179" t="s">
        <v>73</v>
      </c>
      <c r="C127" s="100" t="s">
        <v>13</v>
      </c>
      <c r="D127" s="171">
        <v>8</v>
      </c>
      <c r="E127" s="97"/>
      <c r="F127" s="98">
        <f t="shared" si="7"/>
        <v>0</v>
      </c>
    </row>
    <row r="128" spans="1:6" ht="12.75">
      <c r="A128" s="199" t="s">
        <v>30</v>
      </c>
      <c r="B128" s="179" t="s">
        <v>74</v>
      </c>
      <c r="C128" s="100" t="s">
        <v>2</v>
      </c>
      <c r="D128" s="171">
        <v>1</v>
      </c>
      <c r="E128" s="97"/>
      <c r="F128" s="98">
        <f t="shared" si="7"/>
        <v>0</v>
      </c>
    </row>
    <row r="129" spans="1:6" ht="12.75">
      <c r="A129" s="199"/>
      <c r="B129" s="196" t="s">
        <v>181</v>
      </c>
      <c r="C129" s="100" t="s">
        <v>0</v>
      </c>
      <c r="D129" s="171"/>
      <c r="E129" s="91"/>
      <c r="F129" s="98">
        <f>SUM(F114:F128)</f>
        <v>0</v>
      </c>
    </row>
    <row r="130" spans="1:6" ht="12.75">
      <c r="A130" s="55"/>
      <c r="B130" s="117"/>
      <c r="C130" s="118"/>
      <c r="D130" s="119"/>
      <c r="E130" s="122"/>
      <c r="F130" s="121"/>
    </row>
    <row r="131" spans="1:6" ht="12.75">
      <c r="A131" s="116">
        <f>MAX($A$2:$A130)+1</f>
        <v>8</v>
      </c>
      <c r="B131" s="117" t="s">
        <v>141</v>
      </c>
      <c r="C131" s="118" t="s">
        <v>140</v>
      </c>
      <c r="D131" s="119">
        <v>3</v>
      </c>
      <c r="E131" s="120"/>
      <c r="F131" s="121">
        <f>SUM(F24,F49,F65,F82,F98,F112,F129)*D131%</f>
        <v>0</v>
      </c>
    </row>
    <row r="132" spans="1:6" ht="12.75">
      <c r="A132" s="216"/>
      <c r="B132" s="182"/>
      <c r="C132" s="124"/>
      <c r="D132" s="162"/>
      <c r="E132" s="131"/>
      <c r="F132" s="92"/>
    </row>
    <row r="133" spans="2:6" ht="12.75">
      <c r="B133" s="128"/>
      <c r="C133" s="129"/>
      <c r="D133" s="130"/>
      <c r="E133" s="131"/>
      <c r="F133" s="92"/>
    </row>
    <row r="134" spans="2:6" ht="12.75">
      <c r="B134" s="128"/>
      <c r="C134" s="129"/>
      <c r="D134" s="130"/>
      <c r="E134" s="131"/>
      <c r="F134" s="92"/>
    </row>
    <row r="135" spans="2:6" ht="12.75">
      <c r="B135" s="128"/>
      <c r="C135" s="129"/>
      <c r="D135" s="130"/>
      <c r="E135" s="131"/>
      <c r="F135" s="92"/>
    </row>
    <row r="136" spans="2:6" ht="12.75">
      <c r="B136" s="128"/>
      <c r="C136" s="129"/>
      <c r="D136" s="130"/>
      <c r="E136" s="131"/>
      <c r="F136" s="92"/>
    </row>
    <row r="137" spans="2:6" ht="12.75">
      <c r="B137" s="128"/>
      <c r="C137" s="129"/>
      <c r="D137" s="130"/>
      <c r="E137" s="131"/>
      <c r="F137" s="92"/>
    </row>
    <row r="138" spans="2:6" ht="12.75">
      <c r="B138" s="128"/>
      <c r="C138" s="129"/>
      <c r="D138" s="130"/>
      <c r="E138" s="131"/>
      <c r="F138" s="92"/>
    </row>
    <row r="139" spans="2:6" ht="12.75">
      <c r="B139" s="128"/>
      <c r="C139" s="129"/>
      <c r="D139" s="130"/>
      <c r="E139" s="131"/>
      <c r="F139" s="92"/>
    </row>
    <row r="140" spans="2:6" ht="12.75">
      <c r="B140" s="128"/>
      <c r="C140" s="129"/>
      <c r="D140" s="130"/>
      <c r="E140" s="131"/>
      <c r="F140" s="92"/>
    </row>
    <row r="141" spans="2:6" ht="12.75">
      <c r="B141" s="128"/>
      <c r="C141" s="129"/>
      <c r="D141" s="130"/>
      <c r="E141" s="131"/>
      <c r="F141" s="92"/>
    </row>
    <row r="142" spans="2:6" ht="12.75">
      <c r="B142" s="128"/>
      <c r="C142" s="129"/>
      <c r="D142" s="130"/>
      <c r="E142" s="131"/>
      <c r="F142" s="92"/>
    </row>
    <row r="143" spans="2:6" ht="12.75">
      <c r="B143" s="128"/>
      <c r="C143" s="129"/>
      <c r="D143" s="130"/>
      <c r="E143" s="126"/>
      <c r="F143" s="98"/>
    </row>
    <row r="144" spans="2:6" ht="12.75">
      <c r="B144" s="128"/>
      <c r="C144" s="129"/>
      <c r="D144" s="130"/>
      <c r="E144" s="131"/>
      <c r="F144" s="92"/>
    </row>
    <row r="145" spans="2:6" ht="12.75">
      <c r="B145" s="128"/>
      <c r="C145" s="129"/>
      <c r="D145" s="130"/>
      <c r="E145" s="131"/>
      <c r="F145" s="92"/>
    </row>
    <row r="146" spans="2:6" ht="12.75">
      <c r="B146" s="128"/>
      <c r="C146" s="129"/>
      <c r="D146" s="130"/>
      <c r="E146" s="131"/>
      <c r="F146" s="92"/>
    </row>
    <row r="147" spans="2:6" ht="12.75">
      <c r="B147" s="128"/>
      <c r="C147" s="129"/>
      <c r="D147" s="130"/>
      <c r="E147" s="131"/>
      <c r="F147" s="92"/>
    </row>
    <row r="148" spans="2:6" ht="12.75">
      <c r="B148" s="128"/>
      <c r="C148" s="129"/>
      <c r="D148" s="130"/>
      <c r="E148" s="131"/>
      <c r="F148" s="92"/>
    </row>
    <row r="149" spans="2:6" ht="12.75">
      <c r="B149" s="128"/>
      <c r="C149" s="129"/>
      <c r="D149" s="130"/>
      <c r="E149" s="131"/>
      <c r="F149" s="92"/>
    </row>
    <row r="150" spans="2:6" ht="12.75">
      <c r="B150" s="128"/>
      <c r="C150" s="129"/>
      <c r="D150" s="130"/>
      <c r="E150" s="131"/>
      <c r="F150" s="92"/>
    </row>
    <row r="151" spans="2:6" ht="12.75">
      <c r="B151" s="128"/>
      <c r="C151" s="129"/>
      <c r="D151" s="130"/>
      <c r="E151" s="131"/>
      <c r="F151" s="92"/>
    </row>
    <row r="152" spans="2:6" ht="12.75">
      <c r="B152" s="128"/>
      <c r="C152" s="129"/>
      <c r="D152" s="130"/>
      <c r="E152" s="131"/>
      <c r="F152" s="92"/>
    </row>
    <row r="153" spans="1:6" ht="12.75">
      <c r="A153" s="132"/>
      <c r="B153" s="128"/>
      <c r="C153" s="129"/>
      <c r="D153" s="130"/>
      <c r="E153" s="131"/>
      <c r="F153" s="92"/>
    </row>
    <row r="154" spans="2:6" ht="12.75">
      <c r="B154" s="128"/>
      <c r="C154" s="129"/>
      <c r="D154" s="130"/>
      <c r="E154" s="131"/>
      <c r="F154" s="92"/>
    </row>
    <row r="155" spans="2:6" ht="12.75">
      <c r="B155" s="128"/>
      <c r="C155" s="129"/>
      <c r="D155" s="130"/>
      <c r="E155" s="131"/>
      <c r="F155" s="92"/>
    </row>
    <row r="156" spans="2:6" ht="12.75">
      <c r="B156" s="128"/>
      <c r="C156" s="129"/>
      <c r="D156" s="130"/>
      <c r="E156" s="131"/>
      <c r="F156" s="92"/>
    </row>
    <row r="157" spans="2:6" ht="12.75">
      <c r="B157" s="128"/>
      <c r="C157" s="129"/>
      <c r="D157" s="130"/>
      <c r="E157" s="131"/>
      <c r="F157" s="92"/>
    </row>
    <row r="158" spans="2:6" ht="12.75">
      <c r="B158" s="128"/>
      <c r="C158" s="129"/>
      <c r="D158" s="130"/>
      <c r="E158" s="131"/>
      <c r="F158" s="92"/>
    </row>
    <row r="159" spans="2:6" ht="12.75">
      <c r="B159" s="128"/>
      <c r="C159" s="129"/>
      <c r="D159" s="130"/>
      <c r="E159" s="131"/>
      <c r="F159" s="92"/>
    </row>
    <row r="160" spans="2:6" ht="12.75">
      <c r="B160" s="128"/>
      <c r="C160" s="129"/>
      <c r="D160" s="130"/>
      <c r="E160" s="131"/>
      <c r="F160" s="92"/>
    </row>
    <row r="161" spans="2:6" ht="12.75">
      <c r="B161" s="128"/>
      <c r="C161" s="129"/>
      <c r="D161" s="130"/>
      <c r="E161" s="131"/>
      <c r="F161" s="92"/>
    </row>
    <row r="162" spans="2:6" ht="12.75">
      <c r="B162" s="128"/>
      <c r="C162" s="129"/>
      <c r="D162" s="130"/>
      <c r="E162" s="131"/>
      <c r="F162" s="92"/>
    </row>
    <row r="163" spans="2:6" ht="12.75">
      <c r="B163" s="128"/>
      <c r="C163" s="129"/>
      <c r="D163" s="130"/>
      <c r="E163" s="131"/>
      <c r="F163" s="92"/>
    </row>
    <row r="164" spans="2:6" ht="12.75">
      <c r="B164" s="128"/>
      <c r="C164" s="129"/>
      <c r="D164" s="130"/>
      <c r="E164" s="131"/>
      <c r="F164" s="92"/>
    </row>
    <row r="165" spans="2:6" ht="12.75">
      <c r="B165" s="128"/>
      <c r="C165" s="129"/>
      <c r="D165" s="130"/>
      <c r="E165" s="131"/>
      <c r="F165" s="92"/>
    </row>
    <row r="166" spans="2:6" ht="12.75">
      <c r="B166" s="128"/>
      <c r="C166" s="129"/>
      <c r="D166" s="130"/>
      <c r="E166" s="131"/>
      <c r="F166" s="92"/>
    </row>
    <row r="167" spans="2:6" ht="12.75">
      <c r="B167" s="128"/>
      <c r="C167" s="129"/>
      <c r="D167" s="130"/>
      <c r="E167" s="131"/>
      <c r="F167" s="92"/>
    </row>
    <row r="168" spans="2:6" ht="12.75">
      <c r="B168" s="128"/>
      <c r="C168" s="129"/>
      <c r="D168" s="130"/>
      <c r="E168" s="126"/>
      <c r="F168" s="98"/>
    </row>
    <row r="169" spans="2:6" ht="12.75">
      <c r="B169" s="128"/>
      <c r="C169" s="129"/>
      <c r="D169" s="130"/>
      <c r="E169" s="131"/>
      <c r="F169" s="92"/>
    </row>
    <row r="170" spans="2:6" ht="12.75">
      <c r="B170" s="128"/>
      <c r="C170" s="129"/>
      <c r="D170" s="130"/>
      <c r="E170" s="131"/>
      <c r="F170" s="92"/>
    </row>
    <row r="171" spans="2:6" ht="12.75">
      <c r="B171" s="128"/>
      <c r="C171" s="129"/>
      <c r="D171" s="130"/>
      <c r="E171" s="131"/>
      <c r="F171" s="92"/>
    </row>
    <row r="172" spans="2:6" ht="12.75">
      <c r="B172" s="128"/>
      <c r="C172" s="129"/>
      <c r="D172" s="130"/>
      <c r="E172" s="131"/>
      <c r="F172" s="92"/>
    </row>
    <row r="173" spans="2:6" ht="12.75">
      <c r="B173" s="128"/>
      <c r="C173" s="129"/>
      <c r="D173" s="130"/>
      <c r="E173" s="131"/>
      <c r="F173" s="92"/>
    </row>
    <row r="174" spans="2:6" ht="12.75">
      <c r="B174" s="128"/>
      <c r="C174" s="129"/>
      <c r="D174" s="130"/>
      <c r="E174" s="131"/>
      <c r="F174" s="92"/>
    </row>
    <row r="175" spans="2:6" ht="12.75">
      <c r="B175" s="128"/>
      <c r="C175" s="129"/>
      <c r="D175" s="130"/>
      <c r="E175" s="131"/>
      <c r="F175" s="92"/>
    </row>
    <row r="176" spans="2:6" ht="12.75">
      <c r="B176" s="128"/>
      <c r="C176" s="129"/>
      <c r="D176" s="130"/>
      <c r="E176" s="131"/>
      <c r="F176" s="92"/>
    </row>
    <row r="177" spans="2:6" ht="12.75">
      <c r="B177" s="128"/>
      <c r="C177" s="129"/>
      <c r="D177" s="130"/>
      <c r="E177" s="126"/>
      <c r="F177" s="98"/>
    </row>
    <row r="178" spans="2:6" ht="12.75">
      <c r="B178" s="128"/>
      <c r="C178" s="129"/>
      <c r="D178" s="130"/>
      <c r="E178" s="131"/>
      <c r="F178" s="92"/>
    </row>
    <row r="179" spans="2:6" ht="12.75">
      <c r="B179" s="128"/>
      <c r="C179" s="129"/>
      <c r="D179" s="130"/>
      <c r="E179" s="131"/>
      <c r="F179" s="92"/>
    </row>
    <row r="180" spans="2:6" ht="12.75">
      <c r="B180" s="128"/>
      <c r="C180" s="129"/>
      <c r="D180" s="130"/>
      <c r="E180" s="131"/>
      <c r="F180" s="92"/>
    </row>
    <row r="181" spans="2:6" ht="12.75">
      <c r="B181" s="128"/>
      <c r="C181" s="129"/>
      <c r="D181" s="130"/>
      <c r="E181" s="131"/>
      <c r="F181" s="92"/>
    </row>
    <row r="182" spans="2:6" ht="12.75">
      <c r="B182" s="128"/>
      <c r="C182" s="129"/>
      <c r="D182" s="130"/>
      <c r="E182" s="131"/>
      <c r="F182" s="92"/>
    </row>
    <row r="183" spans="2:6" ht="12.75">
      <c r="B183" s="128"/>
      <c r="C183" s="129"/>
      <c r="D183" s="130"/>
      <c r="E183" s="131"/>
      <c r="F183" s="92"/>
    </row>
    <row r="184" spans="2:6" ht="12.75">
      <c r="B184" s="128"/>
      <c r="C184" s="129"/>
      <c r="D184" s="130"/>
      <c r="E184" s="131"/>
      <c r="F184" s="92"/>
    </row>
    <row r="185" spans="2:6" ht="12.75">
      <c r="B185" s="128"/>
      <c r="C185" s="129"/>
      <c r="D185" s="130"/>
      <c r="E185" s="131"/>
      <c r="F185" s="92"/>
    </row>
    <row r="186" spans="2:6" ht="12.75">
      <c r="B186" s="128"/>
      <c r="C186" s="129"/>
      <c r="D186" s="130"/>
      <c r="E186" s="126"/>
      <c r="F186" s="98"/>
    </row>
    <row r="187" spans="2:6" ht="12.75">
      <c r="B187" s="128"/>
      <c r="C187" s="129"/>
      <c r="D187" s="130"/>
      <c r="E187" s="131"/>
      <c r="F187" s="92"/>
    </row>
    <row r="188" spans="2:6" ht="12.75">
      <c r="B188" s="128"/>
      <c r="C188" s="129"/>
      <c r="D188" s="130"/>
      <c r="E188" s="131"/>
      <c r="F188" s="92"/>
    </row>
    <row r="189" spans="2:6" ht="12.75">
      <c r="B189" s="128"/>
      <c r="C189" s="129"/>
      <c r="D189" s="130"/>
      <c r="E189" s="131"/>
      <c r="F189" s="92"/>
    </row>
    <row r="190" spans="2:6" ht="12.75">
      <c r="B190" s="128"/>
      <c r="C190" s="129"/>
      <c r="D190" s="130"/>
      <c r="E190" s="131"/>
      <c r="F190" s="92"/>
    </row>
    <row r="191" spans="2:6" ht="12.75">
      <c r="B191" s="128"/>
      <c r="C191" s="129"/>
      <c r="D191" s="130"/>
      <c r="E191" s="131"/>
      <c r="F191" s="92"/>
    </row>
    <row r="192" spans="2:6" ht="12.75">
      <c r="B192" s="128"/>
      <c r="C192" s="129"/>
      <c r="D192" s="130"/>
      <c r="E192" s="131"/>
      <c r="F192" s="92"/>
    </row>
    <row r="193" spans="2:6" ht="12.75">
      <c r="B193" s="128"/>
      <c r="C193" s="129"/>
      <c r="D193" s="130"/>
      <c r="E193" s="131"/>
      <c r="F193" s="92"/>
    </row>
    <row r="194" spans="2:6" ht="12.75">
      <c r="B194" s="128"/>
      <c r="C194" s="129"/>
      <c r="D194" s="130"/>
      <c r="E194" s="131"/>
      <c r="F194" s="92"/>
    </row>
    <row r="195" spans="2:6" ht="12.75">
      <c r="B195" s="128"/>
      <c r="C195" s="129"/>
      <c r="D195" s="130"/>
      <c r="E195" s="131"/>
      <c r="F195" s="92"/>
    </row>
    <row r="196" spans="1:6" ht="12.75">
      <c r="A196" s="132"/>
      <c r="B196" s="128"/>
      <c r="C196" s="129"/>
      <c r="D196" s="130"/>
      <c r="E196" s="131"/>
      <c r="F196" s="92"/>
    </row>
    <row r="197" spans="2:6" ht="12.75">
      <c r="B197" s="128"/>
      <c r="C197" s="129"/>
      <c r="D197" s="130"/>
      <c r="E197" s="131"/>
      <c r="F197" s="92"/>
    </row>
    <row r="198" spans="2:6" ht="12.75">
      <c r="B198" s="128"/>
      <c r="C198" s="129"/>
      <c r="D198" s="130"/>
      <c r="E198" s="131"/>
      <c r="F198" s="92"/>
    </row>
    <row r="199" spans="2:6" ht="12.75">
      <c r="B199" s="128"/>
      <c r="C199" s="129"/>
      <c r="D199" s="130"/>
      <c r="E199" s="131"/>
      <c r="F199" s="92"/>
    </row>
    <row r="200" spans="2:6" ht="12.75">
      <c r="B200" s="128"/>
      <c r="C200" s="129"/>
      <c r="D200" s="130"/>
      <c r="E200" s="131"/>
      <c r="F200" s="92"/>
    </row>
    <row r="201" spans="2:6" ht="12.75">
      <c r="B201" s="128"/>
      <c r="C201" s="129"/>
      <c r="D201" s="130"/>
      <c r="E201" s="131"/>
      <c r="F201" s="92"/>
    </row>
    <row r="202" spans="2:6" ht="12.75">
      <c r="B202" s="128"/>
      <c r="C202" s="129"/>
      <c r="D202" s="130"/>
      <c r="E202" s="131"/>
      <c r="F202" s="92"/>
    </row>
    <row r="203" spans="2:6" ht="12.75">
      <c r="B203" s="128"/>
      <c r="C203" s="129"/>
      <c r="D203" s="130"/>
      <c r="E203" s="131"/>
      <c r="F203" s="92"/>
    </row>
    <row r="204" spans="2:6" ht="12.75">
      <c r="B204" s="128"/>
      <c r="C204" s="129"/>
      <c r="D204" s="130"/>
      <c r="E204" s="131"/>
      <c r="F204" s="92"/>
    </row>
    <row r="205" spans="2:6" ht="12.75">
      <c r="B205" s="128"/>
      <c r="C205" s="129"/>
      <c r="D205" s="130"/>
      <c r="E205" s="131"/>
      <c r="F205" s="92"/>
    </row>
    <row r="206" spans="2:6" ht="12.75">
      <c r="B206" s="128"/>
      <c r="C206" s="129"/>
      <c r="D206" s="130"/>
      <c r="E206" s="131"/>
      <c r="F206" s="92"/>
    </row>
    <row r="207" spans="2:6" ht="12.75">
      <c r="B207" s="128"/>
      <c r="C207" s="129"/>
      <c r="D207" s="130"/>
      <c r="E207" s="131"/>
      <c r="F207" s="92"/>
    </row>
    <row r="208" spans="2:6" ht="12.75">
      <c r="B208" s="128"/>
      <c r="C208" s="129"/>
      <c r="D208" s="130"/>
      <c r="E208" s="131"/>
      <c r="F208" s="92"/>
    </row>
    <row r="209" spans="2:6" ht="12.75">
      <c r="B209" s="128"/>
      <c r="C209" s="129"/>
      <c r="D209" s="130"/>
      <c r="E209" s="131"/>
      <c r="F209" s="92"/>
    </row>
    <row r="210" spans="2:6" ht="12.75">
      <c r="B210" s="128"/>
      <c r="C210" s="129"/>
      <c r="D210" s="130"/>
      <c r="E210" s="131"/>
      <c r="F210" s="92"/>
    </row>
    <row r="211" spans="2:6" ht="12.75">
      <c r="B211" s="128"/>
      <c r="C211" s="129"/>
      <c r="D211" s="130"/>
      <c r="E211" s="126"/>
      <c r="F211" s="98"/>
    </row>
    <row r="212" spans="2:6" ht="12.75">
      <c r="B212" s="128"/>
      <c r="C212" s="129"/>
      <c r="D212" s="130"/>
      <c r="E212" s="131"/>
      <c r="F212" s="92"/>
    </row>
    <row r="213" spans="2:6" ht="12.75">
      <c r="B213" s="128"/>
      <c r="C213" s="129"/>
      <c r="D213" s="130"/>
      <c r="E213" s="131"/>
      <c r="F213" s="92"/>
    </row>
    <row r="214" spans="2:6" ht="12.75">
      <c r="B214" s="128"/>
      <c r="C214" s="129"/>
      <c r="D214" s="130"/>
      <c r="E214" s="131"/>
      <c r="F214" s="92"/>
    </row>
    <row r="215" spans="2:6" ht="12.75">
      <c r="B215" s="128"/>
      <c r="C215" s="129"/>
      <c r="D215" s="130"/>
      <c r="E215" s="131"/>
      <c r="F215" s="92"/>
    </row>
    <row r="216" spans="2:6" ht="12.75">
      <c r="B216" s="128"/>
      <c r="C216" s="129"/>
      <c r="D216" s="130"/>
      <c r="E216" s="131"/>
      <c r="F216" s="92"/>
    </row>
    <row r="217" spans="2:6" ht="12.75">
      <c r="B217" s="128"/>
      <c r="C217" s="129"/>
      <c r="D217" s="130"/>
      <c r="E217" s="131"/>
      <c r="F217" s="92"/>
    </row>
    <row r="218" spans="2:6" ht="12.75">
      <c r="B218" s="128"/>
      <c r="C218" s="129"/>
      <c r="D218" s="130"/>
      <c r="E218" s="131"/>
      <c r="F218" s="92"/>
    </row>
    <row r="219" spans="2:6" ht="12.75">
      <c r="B219" s="128"/>
      <c r="C219" s="129"/>
      <c r="D219" s="130"/>
      <c r="E219" s="131"/>
      <c r="F219" s="92"/>
    </row>
    <row r="220" spans="2:6" ht="12.75">
      <c r="B220" s="128"/>
      <c r="C220" s="129"/>
      <c r="D220" s="130"/>
      <c r="E220" s="131"/>
      <c r="F220" s="92"/>
    </row>
    <row r="221" spans="2:6" ht="12.75">
      <c r="B221" s="128"/>
      <c r="C221" s="129"/>
      <c r="D221" s="130"/>
      <c r="E221" s="131"/>
      <c r="F221" s="92"/>
    </row>
    <row r="222" spans="1:6" ht="12.75">
      <c r="A222" s="132"/>
      <c r="B222" s="128"/>
      <c r="C222" s="129"/>
      <c r="D222" s="130"/>
      <c r="E222" s="131"/>
      <c r="F222" s="92"/>
    </row>
    <row r="223" spans="2:6" ht="12.75">
      <c r="B223" s="128"/>
      <c r="C223" s="129"/>
      <c r="D223" s="130"/>
      <c r="E223" s="131"/>
      <c r="F223" s="92"/>
    </row>
    <row r="224" spans="2:6" ht="12.75">
      <c r="B224" s="128"/>
      <c r="C224" s="129"/>
      <c r="D224" s="130"/>
      <c r="E224" s="131"/>
      <c r="F224" s="92"/>
    </row>
    <row r="225" spans="2:6" ht="12.75">
      <c r="B225" s="128"/>
      <c r="C225" s="129"/>
      <c r="D225" s="130"/>
      <c r="E225" s="131"/>
      <c r="F225" s="92"/>
    </row>
    <row r="226" spans="2:6" ht="12.75">
      <c r="B226" s="128"/>
      <c r="C226" s="129"/>
      <c r="D226" s="130"/>
      <c r="E226" s="131"/>
      <c r="F226" s="92"/>
    </row>
    <row r="227" spans="2:6" ht="12.75">
      <c r="B227" s="128"/>
      <c r="C227" s="129"/>
      <c r="D227" s="130"/>
      <c r="E227" s="131"/>
      <c r="F227" s="92"/>
    </row>
    <row r="228" spans="2:6" ht="12.75">
      <c r="B228" s="128"/>
      <c r="C228" s="129"/>
      <c r="D228" s="130"/>
      <c r="E228" s="131"/>
      <c r="F228" s="92"/>
    </row>
    <row r="229" spans="2:6" ht="12.75">
      <c r="B229" s="128"/>
      <c r="C229" s="129"/>
      <c r="D229" s="130"/>
      <c r="E229" s="131"/>
      <c r="F229" s="92"/>
    </row>
    <row r="230" spans="2:6" ht="12.75">
      <c r="B230" s="128"/>
      <c r="C230" s="129"/>
      <c r="D230" s="130"/>
      <c r="E230" s="131"/>
      <c r="F230" s="92"/>
    </row>
    <row r="231" spans="2:6" ht="12.75">
      <c r="B231" s="128"/>
      <c r="C231" s="129"/>
      <c r="D231" s="130"/>
      <c r="E231" s="131"/>
      <c r="F231" s="92"/>
    </row>
    <row r="232" spans="2:6" ht="12.75">
      <c r="B232" s="128"/>
      <c r="C232" s="129"/>
      <c r="D232" s="130"/>
      <c r="E232" s="131"/>
      <c r="F232" s="92"/>
    </row>
    <row r="233" spans="2:6" ht="12.75">
      <c r="B233" s="128"/>
      <c r="C233" s="129"/>
      <c r="D233" s="130"/>
      <c r="E233" s="131"/>
      <c r="F233" s="92"/>
    </row>
    <row r="234" spans="2:6" ht="12.75">
      <c r="B234" s="128"/>
      <c r="C234" s="129"/>
      <c r="D234" s="130"/>
      <c r="E234" s="131"/>
      <c r="F234" s="92"/>
    </row>
    <row r="235" spans="2:6" ht="12.75">
      <c r="B235" s="128"/>
      <c r="C235" s="129"/>
      <c r="D235" s="130"/>
      <c r="E235" s="131"/>
      <c r="F235" s="92"/>
    </row>
    <row r="236" spans="2:6" ht="12.75">
      <c r="B236" s="128"/>
      <c r="C236" s="129"/>
      <c r="D236" s="130"/>
      <c r="E236" s="131"/>
      <c r="F236" s="92"/>
    </row>
    <row r="237" spans="2:6" ht="12.75">
      <c r="B237" s="128"/>
      <c r="C237" s="129"/>
      <c r="D237" s="130"/>
      <c r="E237" s="126"/>
      <c r="F237" s="98"/>
    </row>
    <row r="238" spans="2:6" ht="12.75">
      <c r="B238" s="128"/>
      <c r="C238" s="129"/>
      <c r="D238" s="130"/>
      <c r="E238" s="131"/>
      <c r="F238" s="92"/>
    </row>
    <row r="239" spans="2:6" ht="12.75">
      <c r="B239" s="128"/>
      <c r="C239" s="129"/>
      <c r="D239" s="130"/>
      <c r="E239" s="131"/>
      <c r="F239" s="92"/>
    </row>
    <row r="240" spans="2:6" ht="12.75">
      <c r="B240" s="128"/>
      <c r="C240" s="129"/>
      <c r="D240" s="130"/>
      <c r="E240" s="131"/>
      <c r="F240" s="92"/>
    </row>
    <row r="241" spans="2:6" ht="12.75">
      <c r="B241" s="128"/>
      <c r="C241" s="129"/>
      <c r="D241" s="130"/>
      <c r="E241" s="131"/>
      <c r="F241" s="92"/>
    </row>
    <row r="242" spans="2:6" ht="12.75">
      <c r="B242" s="128"/>
      <c r="C242" s="129"/>
      <c r="D242" s="130"/>
      <c r="E242" s="131"/>
      <c r="F242" s="92"/>
    </row>
    <row r="243" spans="2:6" ht="12.75">
      <c r="B243" s="128"/>
      <c r="C243" s="129"/>
      <c r="D243" s="130"/>
      <c r="E243" s="131"/>
      <c r="F243" s="92"/>
    </row>
    <row r="244" spans="2:6" ht="12.75">
      <c r="B244" s="128"/>
      <c r="C244" s="129"/>
      <c r="D244" s="130"/>
      <c r="E244" s="131"/>
      <c r="F244" s="92"/>
    </row>
    <row r="245" spans="2:6" ht="12.75">
      <c r="B245" s="128"/>
      <c r="C245" s="129"/>
      <c r="D245" s="130"/>
      <c r="E245" s="131"/>
      <c r="F245" s="92"/>
    </row>
    <row r="246" spans="2:6" ht="12.75">
      <c r="B246" s="128"/>
      <c r="C246" s="129"/>
      <c r="D246" s="130"/>
      <c r="E246" s="131"/>
      <c r="F246" s="92"/>
    </row>
    <row r="247" spans="2:6" ht="12.75">
      <c r="B247" s="128"/>
      <c r="C247" s="129"/>
      <c r="D247" s="130"/>
      <c r="E247" s="131"/>
      <c r="F247" s="92"/>
    </row>
    <row r="248" spans="1:6" ht="12.75">
      <c r="A248" s="132"/>
      <c r="B248" s="128"/>
      <c r="C248" s="129"/>
      <c r="D248" s="130"/>
      <c r="E248" s="131"/>
      <c r="F248" s="92"/>
    </row>
    <row r="249" spans="2:6" ht="12.75">
      <c r="B249" s="128"/>
      <c r="C249" s="129"/>
      <c r="D249" s="130"/>
      <c r="E249" s="131"/>
      <c r="F249" s="92"/>
    </row>
    <row r="250" spans="2:6" ht="12.75">
      <c r="B250" s="128"/>
      <c r="C250" s="129"/>
      <c r="D250" s="130"/>
      <c r="E250" s="131"/>
      <c r="F250" s="92"/>
    </row>
    <row r="251" spans="2:6" ht="12.75">
      <c r="B251" s="128"/>
      <c r="C251" s="129"/>
      <c r="D251" s="130"/>
      <c r="E251" s="131"/>
      <c r="F251" s="92"/>
    </row>
    <row r="252" spans="2:6" ht="12.75">
      <c r="B252" s="128"/>
      <c r="C252" s="129"/>
      <c r="D252" s="130"/>
      <c r="E252" s="131"/>
      <c r="F252" s="92"/>
    </row>
    <row r="253" spans="2:6" ht="12.75">
      <c r="B253" s="128"/>
      <c r="C253" s="129"/>
      <c r="D253" s="130"/>
      <c r="E253" s="131"/>
      <c r="F253" s="92"/>
    </row>
    <row r="254" spans="2:6" ht="12.75">
      <c r="B254" s="128"/>
      <c r="C254" s="129"/>
      <c r="D254" s="130"/>
      <c r="E254" s="131"/>
      <c r="F254" s="92"/>
    </row>
    <row r="255" spans="2:6" ht="12.75">
      <c r="B255" s="128"/>
      <c r="C255" s="129"/>
      <c r="D255" s="130"/>
      <c r="E255" s="131"/>
      <c r="F255" s="92"/>
    </row>
    <row r="256" spans="2:6" ht="12.75">
      <c r="B256" s="128"/>
      <c r="C256" s="129"/>
      <c r="D256" s="130"/>
      <c r="E256" s="131"/>
      <c r="F256" s="92"/>
    </row>
    <row r="257" spans="2:6" ht="12.75">
      <c r="B257" s="128"/>
      <c r="C257" s="129"/>
      <c r="D257" s="130"/>
      <c r="E257" s="131"/>
      <c r="F257" s="92"/>
    </row>
    <row r="258" spans="2:6" ht="12.75">
      <c r="B258" s="128"/>
      <c r="C258" s="129"/>
      <c r="D258" s="130"/>
      <c r="E258" s="131"/>
      <c r="F258" s="92"/>
    </row>
    <row r="259" spans="2:6" ht="12.75">
      <c r="B259" s="128"/>
      <c r="C259" s="129"/>
      <c r="D259" s="130"/>
      <c r="E259" s="131"/>
      <c r="F259" s="92"/>
    </row>
    <row r="260" spans="2:6" ht="12.75">
      <c r="B260" s="128"/>
      <c r="C260" s="129"/>
      <c r="D260" s="130"/>
      <c r="E260" s="131"/>
      <c r="F260" s="92"/>
    </row>
    <row r="261" spans="2:6" ht="12.75">
      <c r="B261" s="128"/>
      <c r="C261" s="129"/>
      <c r="D261" s="130"/>
      <c r="E261" s="131"/>
      <c r="F261" s="92"/>
    </row>
    <row r="262" spans="2:6" ht="12.75">
      <c r="B262" s="128"/>
      <c r="C262" s="129"/>
      <c r="D262" s="130"/>
      <c r="E262" s="126"/>
      <c r="F262" s="98"/>
    </row>
    <row r="263" spans="2:6" ht="12.75">
      <c r="B263" s="128"/>
      <c r="C263" s="129"/>
      <c r="D263" s="130"/>
      <c r="E263" s="131"/>
      <c r="F263" s="92"/>
    </row>
    <row r="264" spans="2:6" ht="12.75">
      <c r="B264" s="128"/>
      <c r="C264" s="129"/>
      <c r="D264" s="130"/>
      <c r="E264" s="131"/>
      <c r="F264" s="92"/>
    </row>
    <row r="265" spans="2:6" ht="12.75">
      <c r="B265" s="128"/>
      <c r="C265" s="129"/>
      <c r="D265" s="130"/>
      <c r="E265" s="131"/>
      <c r="F265" s="92"/>
    </row>
    <row r="266" spans="2:6" ht="12.75">
      <c r="B266" s="128"/>
      <c r="C266" s="129"/>
      <c r="D266" s="130"/>
      <c r="E266" s="131"/>
      <c r="F266" s="92"/>
    </row>
    <row r="267" spans="2:6" ht="12.75">
      <c r="B267" s="128"/>
      <c r="C267" s="129"/>
      <c r="D267" s="130"/>
      <c r="E267" s="131"/>
      <c r="F267" s="92"/>
    </row>
    <row r="268" spans="2:6" ht="12.75">
      <c r="B268" s="128"/>
      <c r="C268" s="129"/>
      <c r="D268" s="130"/>
      <c r="E268" s="131"/>
      <c r="F268" s="92"/>
    </row>
    <row r="269" spans="2:6" ht="12.75">
      <c r="B269" s="128"/>
      <c r="C269" s="129"/>
      <c r="D269" s="130"/>
      <c r="E269" s="131"/>
      <c r="F269" s="92"/>
    </row>
    <row r="270" spans="2:6" ht="12.75">
      <c r="B270" s="128"/>
      <c r="C270" s="129"/>
      <c r="D270" s="130"/>
      <c r="E270" s="131"/>
      <c r="F270" s="92"/>
    </row>
    <row r="271" spans="2:6" ht="12.75">
      <c r="B271" s="128"/>
      <c r="C271" s="129"/>
      <c r="D271" s="130"/>
      <c r="E271" s="126"/>
      <c r="F271" s="98"/>
    </row>
    <row r="272" spans="2:6" ht="12.75">
      <c r="B272" s="128"/>
      <c r="C272" s="129"/>
      <c r="D272" s="130"/>
      <c r="E272" s="131"/>
      <c r="F272" s="92"/>
    </row>
    <row r="273" spans="2:6" ht="12.75">
      <c r="B273" s="128"/>
      <c r="C273" s="129"/>
      <c r="D273" s="130"/>
      <c r="E273" s="131"/>
      <c r="F273" s="92"/>
    </row>
    <row r="274" spans="2:6" ht="12.75">
      <c r="B274" s="128"/>
      <c r="C274" s="129"/>
      <c r="D274" s="130"/>
      <c r="E274" s="131"/>
      <c r="F274" s="92"/>
    </row>
    <row r="275" spans="2:6" ht="12.75">
      <c r="B275" s="128"/>
      <c r="C275" s="129"/>
      <c r="D275" s="130"/>
      <c r="E275" s="131"/>
      <c r="F275" s="92"/>
    </row>
    <row r="276" spans="2:6" ht="12.75">
      <c r="B276" s="128"/>
      <c r="C276" s="129"/>
      <c r="D276" s="130"/>
      <c r="E276" s="131"/>
      <c r="F276" s="92"/>
    </row>
    <row r="277" spans="2:6" ht="12.75">
      <c r="B277" s="128"/>
      <c r="C277" s="129"/>
      <c r="D277" s="130"/>
      <c r="E277" s="131"/>
      <c r="F277" s="92"/>
    </row>
    <row r="278" spans="2:6" ht="12.75">
      <c r="B278" s="128"/>
      <c r="C278" s="129"/>
      <c r="D278" s="130"/>
      <c r="E278" s="131"/>
      <c r="F278" s="92"/>
    </row>
    <row r="279" spans="2:6" ht="12.75">
      <c r="B279" s="128"/>
      <c r="C279" s="129"/>
      <c r="D279" s="130"/>
      <c r="E279" s="131"/>
      <c r="F279" s="92"/>
    </row>
    <row r="280" spans="2:6" ht="12.75">
      <c r="B280" s="128"/>
      <c r="C280" s="129"/>
      <c r="D280" s="130"/>
      <c r="E280" s="126"/>
      <c r="F280" s="98"/>
    </row>
    <row r="281" spans="2:6" ht="12.75">
      <c r="B281" s="128"/>
      <c r="C281" s="129"/>
      <c r="D281" s="130"/>
      <c r="E281" s="131"/>
      <c r="F281" s="92"/>
    </row>
    <row r="282" spans="2:6" ht="12.75">
      <c r="B282" s="128"/>
      <c r="C282" s="129"/>
      <c r="D282" s="130"/>
      <c r="E282" s="131"/>
      <c r="F282" s="92"/>
    </row>
    <row r="283" spans="2:6" ht="12.75">
      <c r="B283" s="128"/>
      <c r="C283" s="129"/>
      <c r="D283" s="130"/>
      <c r="E283" s="131"/>
      <c r="F283" s="92"/>
    </row>
    <row r="284" spans="2:6" ht="12.75">
      <c r="B284" s="128"/>
      <c r="C284" s="129"/>
      <c r="D284" s="130"/>
      <c r="E284" s="131"/>
      <c r="F284" s="92"/>
    </row>
    <row r="285" spans="2:6" ht="12.75">
      <c r="B285" s="128"/>
      <c r="C285" s="129"/>
      <c r="D285" s="130"/>
      <c r="E285" s="131"/>
      <c r="F285" s="92"/>
    </row>
    <row r="286" spans="2:6" ht="12.75">
      <c r="B286" s="128"/>
      <c r="C286" s="129"/>
      <c r="D286" s="130"/>
      <c r="E286" s="131"/>
      <c r="F286" s="92"/>
    </row>
    <row r="287" spans="2:6" ht="12.75">
      <c r="B287" s="128"/>
      <c r="C287" s="129"/>
      <c r="D287" s="130"/>
      <c r="E287" s="131"/>
      <c r="F287" s="92"/>
    </row>
    <row r="288" spans="2:6" ht="12.75">
      <c r="B288" s="128"/>
      <c r="C288" s="129"/>
      <c r="D288" s="130"/>
      <c r="E288" s="131"/>
      <c r="F288" s="92"/>
    </row>
    <row r="289" spans="2:6" ht="12.75">
      <c r="B289" s="128"/>
      <c r="C289" s="129"/>
      <c r="D289" s="130"/>
      <c r="E289" s="131"/>
      <c r="F289" s="92"/>
    </row>
    <row r="290" spans="2:6" ht="12.75">
      <c r="B290" s="128"/>
      <c r="C290" s="129"/>
      <c r="D290" s="130"/>
      <c r="E290" s="131"/>
      <c r="F290" s="92"/>
    </row>
    <row r="291" spans="1:6" ht="12.75">
      <c r="A291" s="132"/>
      <c r="B291" s="128"/>
      <c r="C291" s="129"/>
      <c r="D291" s="130"/>
      <c r="E291" s="131"/>
      <c r="F291" s="92"/>
    </row>
    <row r="292" spans="2:6" ht="12.75">
      <c r="B292" s="128"/>
      <c r="C292" s="129"/>
      <c r="D292" s="130"/>
      <c r="E292" s="131"/>
      <c r="F292" s="92"/>
    </row>
    <row r="293" spans="2:6" ht="12.75">
      <c r="B293" s="128"/>
      <c r="C293" s="129"/>
      <c r="D293" s="130"/>
      <c r="E293" s="131"/>
      <c r="F293" s="92"/>
    </row>
    <row r="294" spans="2:6" ht="12.75">
      <c r="B294" s="128"/>
      <c r="C294" s="129"/>
      <c r="D294" s="130"/>
      <c r="E294" s="131"/>
      <c r="F294" s="92"/>
    </row>
    <row r="295" spans="2:6" ht="12.75">
      <c r="B295" s="128"/>
      <c r="C295" s="129"/>
      <c r="D295" s="130"/>
      <c r="E295" s="131"/>
      <c r="F295" s="92"/>
    </row>
    <row r="296" spans="2:6" ht="12.75">
      <c r="B296" s="128"/>
      <c r="C296" s="129"/>
      <c r="D296" s="130"/>
      <c r="E296" s="131"/>
      <c r="F296" s="92"/>
    </row>
    <row r="297" spans="2:6" ht="12.75">
      <c r="B297" s="128"/>
      <c r="C297" s="129"/>
      <c r="D297" s="130"/>
      <c r="E297" s="131"/>
      <c r="F297" s="92"/>
    </row>
    <row r="298" spans="2:6" ht="12.75">
      <c r="B298" s="128"/>
      <c r="C298" s="129"/>
      <c r="D298" s="130"/>
      <c r="E298" s="131"/>
      <c r="F298" s="92"/>
    </row>
    <row r="299" spans="2:6" ht="12.75">
      <c r="B299" s="128"/>
      <c r="C299" s="129"/>
      <c r="D299" s="130"/>
      <c r="E299" s="131"/>
      <c r="F299" s="92"/>
    </row>
    <row r="300" spans="2:6" ht="12.75">
      <c r="B300" s="128"/>
      <c r="C300" s="129"/>
      <c r="D300" s="130"/>
      <c r="E300" s="131"/>
      <c r="F300" s="92"/>
    </row>
    <row r="301" spans="2:6" ht="12.75">
      <c r="B301" s="128"/>
      <c r="C301" s="129"/>
      <c r="D301" s="130"/>
      <c r="E301" s="131"/>
      <c r="F301" s="92"/>
    </row>
    <row r="302" spans="2:6" ht="12.75">
      <c r="B302" s="128"/>
      <c r="C302" s="129"/>
      <c r="D302" s="130"/>
      <c r="E302" s="131"/>
      <c r="F302" s="92"/>
    </row>
    <row r="303" spans="2:6" ht="12.75">
      <c r="B303" s="128"/>
      <c r="C303" s="129"/>
      <c r="D303" s="130"/>
      <c r="E303" s="131"/>
      <c r="F303" s="92"/>
    </row>
    <row r="304" spans="2:6" ht="12.75">
      <c r="B304" s="128"/>
      <c r="C304" s="129"/>
      <c r="D304" s="130"/>
      <c r="E304" s="131"/>
      <c r="F304" s="92"/>
    </row>
    <row r="305" spans="2:6" ht="12.75">
      <c r="B305" s="128"/>
      <c r="C305" s="129"/>
      <c r="D305" s="130"/>
      <c r="E305" s="126"/>
      <c r="F305" s="98"/>
    </row>
    <row r="306" spans="2:6" ht="12.75">
      <c r="B306" s="128"/>
      <c r="C306" s="129"/>
      <c r="D306" s="130"/>
      <c r="E306" s="131"/>
      <c r="F306" s="92"/>
    </row>
    <row r="307" spans="2:6" ht="12.75">
      <c r="B307" s="128"/>
      <c r="C307" s="129"/>
      <c r="D307" s="130"/>
      <c r="E307" s="131"/>
      <c r="F307" s="92"/>
    </row>
    <row r="308" spans="2:6" ht="12.75">
      <c r="B308" s="128"/>
      <c r="C308" s="129"/>
      <c r="D308" s="130"/>
      <c r="E308" s="131"/>
      <c r="F308" s="92"/>
    </row>
    <row r="309" spans="2:6" ht="12.75">
      <c r="B309" s="128"/>
      <c r="C309" s="129"/>
      <c r="D309" s="130"/>
      <c r="E309" s="131"/>
      <c r="F309" s="92"/>
    </row>
    <row r="310" spans="2:6" ht="12.75">
      <c r="B310" s="128"/>
      <c r="C310" s="129"/>
      <c r="D310" s="130"/>
      <c r="E310" s="131"/>
      <c r="F310" s="92"/>
    </row>
    <row r="311" spans="2:6" ht="12.75">
      <c r="B311" s="128"/>
      <c r="C311" s="129"/>
      <c r="D311" s="130"/>
      <c r="E311" s="131"/>
      <c r="F311" s="92"/>
    </row>
    <row r="312" spans="2:6" ht="12.75">
      <c r="B312" s="128"/>
      <c r="C312" s="129"/>
      <c r="D312" s="130"/>
      <c r="E312" s="131"/>
      <c r="F312" s="92"/>
    </row>
    <row r="313" spans="2:6" ht="12.75">
      <c r="B313" s="128"/>
      <c r="C313" s="129"/>
      <c r="D313" s="130"/>
      <c r="E313" s="131"/>
      <c r="F313" s="92"/>
    </row>
    <row r="314" spans="2:6" ht="12.75">
      <c r="B314" s="128"/>
      <c r="C314" s="129"/>
      <c r="D314" s="130"/>
      <c r="E314" s="131"/>
      <c r="F314" s="92"/>
    </row>
    <row r="315" spans="2:6" ht="12.75">
      <c r="B315" s="128"/>
      <c r="C315" s="129"/>
      <c r="D315" s="130"/>
      <c r="E315" s="126"/>
      <c r="F315" s="98"/>
    </row>
    <row r="316" spans="1:6" ht="135.75" customHeight="1">
      <c r="A316" s="132"/>
      <c r="B316" s="128"/>
      <c r="C316" s="129"/>
      <c r="D316" s="130"/>
      <c r="E316" s="126"/>
      <c r="F316" s="98"/>
    </row>
    <row r="317" spans="2:6" ht="12.75">
      <c r="B317" s="128"/>
      <c r="C317" s="129"/>
      <c r="D317" s="130"/>
      <c r="E317" s="126"/>
      <c r="F317" s="98"/>
    </row>
    <row r="318" spans="2:6" ht="12.75">
      <c r="B318" s="128"/>
      <c r="C318" s="129"/>
      <c r="D318" s="130"/>
      <c r="E318" s="126"/>
      <c r="F318" s="98"/>
    </row>
    <row r="319" spans="2:6" ht="12.75">
      <c r="B319" s="128"/>
      <c r="C319" s="129"/>
      <c r="D319" s="130"/>
      <c r="E319" s="126"/>
      <c r="F319" s="98"/>
    </row>
    <row r="320" spans="2:6" ht="12.75">
      <c r="B320" s="128"/>
      <c r="C320" s="129"/>
      <c r="D320" s="130"/>
      <c r="E320" s="131"/>
      <c r="F320" s="92"/>
    </row>
    <row r="321" spans="2:6" ht="12.75">
      <c r="B321" s="128"/>
      <c r="C321" s="129"/>
      <c r="D321" s="130"/>
      <c r="E321" s="131"/>
      <c r="F321" s="92"/>
    </row>
    <row r="322" spans="2:6" ht="12.75">
      <c r="B322" s="128"/>
      <c r="C322" s="129"/>
      <c r="D322" s="130"/>
      <c r="E322" s="131"/>
      <c r="F322" s="92"/>
    </row>
    <row r="323" spans="2:6" ht="12.75">
      <c r="B323" s="128"/>
      <c r="C323" s="129"/>
      <c r="D323" s="130"/>
      <c r="E323" s="131"/>
      <c r="F323" s="92"/>
    </row>
    <row r="324" spans="2:6" ht="12.75">
      <c r="B324" s="128"/>
      <c r="C324" s="129"/>
      <c r="D324" s="130"/>
      <c r="E324" s="131"/>
      <c r="F324" s="92"/>
    </row>
    <row r="325" spans="2:6" ht="12.75">
      <c r="B325" s="128"/>
      <c r="C325" s="129"/>
      <c r="D325" s="130"/>
      <c r="E325" s="131"/>
      <c r="F325" s="92"/>
    </row>
    <row r="326" spans="2:6" ht="12.75">
      <c r="B326" s="128"/>
      <c r="C326" s="129"/>
      <c r="D326" s="130"/>
      <c r="E326" s="131"/>
      <c r="F326" s="92"/>
    </row>
    <row r="327" spans="2:6" ht="12.75">
      <c r="B327" s="128"/>
      <c r="C327" s="129"/>
      <c r="D327" s="130"/>
      <c r="E327" s="126"/>
      <c r="F327" s="98"/>
    </row>
    <row r="328" spans="2:6" ht="12.75">
      <c r="B328" s="128"/>
      <c r="C328" s="129"/>
      <c r="D328" s="130"/>
      <c r="E328" s="126"/>
      <c r="F328" s="98"/>
    </row>
    <row r="329" spans="1:6" ht="12.75">
      <c r="A329" s="132"/>
      <c r="B329" s="128"/>
      <c r="C329" s="129"/>
      <c r="D329" s="130"/>
      <c r="E329" s="131"/>
      <c r="F329" s="92"/>
    </row>
    <row r="330" spans="2:6" ht="12.75">
      <c r="B330" s="128"/>
      <c r="C330" s="129"/>
      <c r="D330" s="130"/>
      <c r="E330" s="131"/>
      <c r="F330" s="92"/>
    </row>
    <row r="331" spans="2:6" ht="12.75">
      <c r="B331" s="128"/>
      <c r="C331" s="129"/>
      <c r="D331" s="130"/>
      <c r="E331" s="131"/>
      <c r="F331" s="92"/>
    </row>
    <row r="332" spans="2:6" ht="12.75">
      <c r="B332" s="128"/>
      <c r="C332" s="129"/>
      <c r="D332" s="130"/>
      <c r="E332" s="126"/>
      <c r="F332" s="98"/>
    </row>
    <row r="333" spans="2:6" ht="12.75">
      <c r="B333" s="128"/>
      <c r="C333" s="129"/>
      <c r="D333" s="130"/>
      <c r="E333" s="126"/>
      <c r="F333" s="98"/>
    </row>
    <row r="334" spans="1:6" ht="12.75">
      <c r="A334" s="132"/>
      <c r="B334" s="128"/>
      <c r="C334" s="129"/>
      <c r="D334" s="130"/>
      <c r="E334" s="131"/>
      <c r="F334" s="92"/>
    </row>
    <row r="335" spans="2:6" ht="12.75">
      <c r="B335" s="128"/>
      <c r="C335" s="129"/>
      <c r="D335" s="130"/>
      <c r="E335" s="131"/>
      <c r="F335" s="92"/>
    </row>
    <row r="336" spans="2:6" ht="12.75">
      <c r="B336" s="128"/>
      <c r="C336" s="129"/>
      <c r="D336" s="130"/>
      <c r="E336" s="131"/>
      <c r="F336" s="92"/>
    </row>
    <row r="337" spans="2:6" ht="12.75">
      <c r="B337" s="128"/>
      <c r="C337" s="129"/>
      <c r="D337" s="130"/>
      <c r="E337" s="131"/>
      <c r="F337" s="92"/>
    </row>
    <row r="338" spans="2:6" ht="12.75">
      <c r="B338" s="128"/>
      <c r="C338" s="129"/>
      <c r="D338" s="130"/>
      <c r="E338" s="126"/>
      <c r="F338" s="98"/>
    </row>
    <row r="339" spans="1:6" ht="105" customHeight="1">
      <c r="A339" s="132"/>
      <c r="B339" s="128"/>
      <c r="C339" s="129"/>
      <c r="D339" s="130"/>
      <c r="E339" s="131"/>
      <c r="F339" s="92"/>
    </row>
    <row r="340" spans="2:6" ht="12.75">
      <c r="B340" s="128"/>
      <c r="C340" s="129"/>
      <c r="D340" s="130"/>
      <c r="E340" s="126"/>
      <c r="F340" s="98"/>
    </row>
    <row r="341" spans="2:10" ht="12.75">
      <c r="B341" s="128"/>
      <c r="C341" s="129"/>
      <c r="D341" s="130"/>
      <c r="E341" s="126"/>
      <c r="F341" s="98"/>
      <c r="J341" s="133"/>
    </row>
    <row r="342" spans="2:6" ht="12.75">
      <c r="B342" s="128"/>
      <c r="C342" s="129"/>
      <c r="D342" s="130"/>
      <c r="E342" s="126"/>
      <c r="F342" s="98"/>
    </row>
    <row r="343" spans="2:10" ht="12.75">
      <c r="B343" s="128"/>
      <c r="C343" s="129"/>
      <c r="D343" s="130"/>
      <c r="E343" s="126"/>
      <c r="F343" s="98"/>
      <c r="J343" s="133"/>
    </row>
    <row r="344" spans="2:10" ht="12.75">
      <c r="B344" s="128"/>
      <c r="C344" s="129"/>
      <c r="D344" s="130"/>
      <c r="E344" s="131"/>
      <c r="F344" s="92"/>
      <c r="J344" s="133"/>
    </row>
    <row r="345" spans="2:10" ht="12.75">
      <c r="B345" s="128"/>
      <c r="C345" s="129"/>
      <c r="D345" s="130"/>
      <c r="E345" s="126"/>
      <c r="F345" s="98"/>
      <c r="J345" s="133"/>
    </row>
    <row r="346" spans="2:10" ht="12.75">
      <c r="B346" s="128"/>
      <c r="C346" s="129"/>
      <c r="D346" s="130"/>
      <c r="E346" s="126"/>
      <c r="F346" s="98"/>
      <c r="J346" s="133"/>
    </row>
    <row r="347" spans="2:6" ht="12.75">
      <c r="B347" s="128"/>
      <c r="C347" s="129"/>
      <c r="D347" s="130"/>
      <c r="E347" s="126"/>
      <c r="F347" s="98"/>
    </row>
    <row r="348" spans="2:10" ht="12.75">
      <c r="B348" s="128"/>
      <c r="C348" s="129"/>
      <c r="D348" s="130"/>
      <c r="E348" s="126"/>
      <c r="F348" s="98"/>
      <c r="J348" s="133"/>
    </row>
    <row r="349" spans="2:10" ht="12.75">
      <c r="B349" s="128"/>
      <c r="C349" s="129"/>
      <c r="D349" s="130"/>
      <c r="E349" s="126"/>
      <c r="F349" s="98"/>
      <c r="J349" s="133"/>
    </row>
    <row r="350" spans="2:10" ht="12.75">
      <c r="B350" s="128"/>
      <c r="C350" s="129"/>
      <c r="D350" s="130"/>
      <c r="E350" s="131"/>
      <c r="F350" s="92"/>
      <c r="J350" s="133"/>
    </row>
    <row r="351" spans="2:10" ht="12.75">
      <c r="B351" s="128"/>
      <c r="C351" s="129"/>
      <c r="D351" s="130"/>
      <c r="E351" s="126"/>
      <c r="F351" s="98"/>
      <c r="J351" s="133"/>
    </row>
    <row r="352" spans="2:10" ht="12.75">
      <c r="B352" s="128"/>
      <c r="C352" s="129"/>
      <c r="D352" s="130"/>
      <c r="E352" s="126"/>
      <c r="F352" s="98"/>
      <c r="J352" s="133"/>
    </row>
    <row r="353" spans="2:6" ht="12.75">
      <c r="B353" s="128"/>
      <c r="C353" s="129"/>
      <c r="D353" s="130"/>
      <c r="E353" s="126"/>
      <c r="F353" s="98"/>
    </row>
    <row r="354" spans="2:10" ht="12.75">
      <c r="B354" s="128"/>
      <c r="C354" s="129"/>
      <c r="D354" s="130"/>
      <c r="E354" s="126"/>
      <c r="F354" s="98"/>
      <c r="J354" s="133"/>
    </row>
    <row r="355" spans="2:10" ht="12.75">
      <c r="B355" s="128"/>
      <c r="C355" s="129"/>
      <c r="D355" s="130"/>
      <c r="E355" s="126"/>
      <c r="F355" s="98"/>
      <c r="J355" s="133"/>
    </row>
    <row r="356" spans="2:10" ht="12.75">
      <c r="B356" s="128"/>
      <c r="C356" s="129"/>
      <c r="D356" s="130"/>
      <c r="E356" s="126"/>
      <c r="F356" s="98"/>
      <c r="J356" s="133"/>
    </row>
    <row r="357" spans="2:10" ht="12.75">
      <c r="B357" s="128"/>
      <c r="C357" s="129"/>
      <c r="D357" s="130"/>
      <c r="E357" s="131"/>
      <c r="F357" s="92"/>
      <c r="J357" s="133"/>
    </row>
    <row r="358" spans="2:10" ht="12.75">
      <c r="B358" s="128"/>
      <c r="C358" s="129"/>
      <c r="D358" s="130"/>
      <c r="E358" s="126"/>
      <c r="F358" s="98"/>
      <c r="J358" s="133"/>
    </row>
    <row r="359" spans="2:10" ht="12.75">
      <c r="B359" s="128"/>
      <c r="C359" s="129"/>
      <c r="D359" s="130"/>
      <c r="E359" s="126"/>
      <c r="F359" s="98"/>
      <c r="J359" s="133"/>
    </row>
    <row r="360" spans="2:6" ht="12.75">
      <c r="B360" s="128"/>
      <c r="C360" s="129"/>
      <c r="D360" s="130"/>
      <c r="E360" s="131"/>
      <c r="F360" s="92"/>
    </row>
    <row r="361" spans="2:10" ht="12.75">
      <c r="B361" s="128"/>
      <c r="C361" s="129"/>
      <c r="D361" s="130"/>
      <c r="E361" s="131"/>
      <c r="F361" s="92"/>
      <c r="J361" s="133"/>
    </row>
    <row r="362" spans="2:10" ht="12.75">
      <c r="B362" s="128"/>
      <c r="C362" s="129"/>
      <c r="D362" s="130"/>
      <c r="E362" s="131"/>
      <c r="F362" s="92"/>
      <c r="J362" s="133"/>
    </row>
    <row r="363" spans="2:6" ht="12.75">
      <c r="B363" s="128"/>
      <c r="C363" s="129"/>
      <c r="D363" s="130"/>
      <c r="E363" s="131"/>
      <c r="F363" s="92"/>
    </row>
    <row r="364" spans="2:6" ht="12.75">
      <c r="B364" s="128"/>
      <c r="C364" s="129"/>
      <c r="D364" s="130"/>
      <c r="E364" s="131"/>
      <c r="F364" s="92"/>
    </row>
    <row r="365" spans="2:6" ht="12.75">
      <c r="B365" s="128"/>
      <c r="C365" s="129"/>
      <c r="D365" s="130"/>
      <c r="E365" s="131"/>
      <c r="F365" s="92"/>
    </row>
    <row r="366" spans="2:6" ht="12.75">
      <c r="B366" s="128"/>
      <c r="C366" s="129"/>
      <c r="D366" s="130"/>
      <c r="E366" s="131"/>
      <c r="F366" s="92"/>
    </row>
    <row r="367" spans="2:6" ht="12.75">
      <c r="B367" s="128"/>
      <c r="C367" s="129"/>
      <c r="D367" s="130"/>
      <c r="E367" s="131"/>
      <c r="F367" s="92"/>
    </row>
    <row r="368" spans="2:6" ht="12.75">
      <c r="B368" s="128"/>
      <c r="C368" s="129"/>
      <c r="D368" s="130"/>
      <c r="E368" s="126"/>
      <c r="F368" s="98"/>
    </row>
    <row r="369" spans="1:6" ht="12.75">
      <c r="A369" s="132"/>
      <c r="B369" s="128"/>
      <c r="C369" s="129"/>
      <c r="D369" s="130"/>
      <c r="E369" s="126"/>
      <c r="F369" s="98"/>
    </row>
    <row r="370" spans="2:6" ht="12.75">
      <c r="B370" s="128"/>
      <c r="C370" s="129"/>
      <c r="D370" s="130"/>
      <c r="E370" s="131"/>
      <c r="F370" s="92"/>
    </row>
    <row r="371" spans="2:10" ht="12.75">
      <c r="B371" s="128"/>
      <c r="C371" s="129"/>
      <c r="D371" s="130"/>
      <c r="E371" s="131"/>
      <c r="F371" s="92"/>
      <c r="J371" s="133"/>
    </row>
    <row r="372" spans="2:10" ht="12.75">
      <c r="B372" s="128"/>
      <c r="C372" s="129"/>
      <c r="D372" s="130"/>
      <c r="E372" s="131"/>
      <c r="F372" s="92"/>
      <c r="J372" s="133"/>
    </row>
    <row r="373" spans="2:10" ht="12.75">
      <c r="B373" s="128"/>
      <c r="C373" s="129"/>
      <c r="D373" s="130"/>
      <c r="E373" s="131"/>
      <c r="F373" s="92"/>
      <c r="J373" s="134"/>
    </row>
    <row r="374" spans="2:6" ht="12.75">
      <c r="B374" s="128"/>
      <c r="C374" s="129"/>
      <c r="D374" s="130"/>
      <c r="E374" s="131"/>
      <c r="F374" s="92"/>
    </row>
    <row r="375" spans="2:6" ht="12.75">
      <c r="B375" s="128"/>
      <c r="C375" s="129"/>
      <c r="D375" s="130"/>
      <c r="E375" s="131"/>
      <c r="F375" s="92"/>
    </row>
    <row r="376" spans="2:6" ht="12.75">
      <c r="B376" s="128"/>
      <c r="C376" s="129"/>
      <c r="D376" s="130"/>
      <c r="E376" s="126"/>
      <c r="F376" s="98"/>
    </row>
    <row r="377" spans="2:6" ht="12.75">
      <c r="B377" s="128"/>
      <c r="C377" s="129"/>
      <c r="D377" s="130"/>
      <c r="E377" s="131"/>
      <c r="F377" s="92"/>
    </row>
    <row r="378" spans="2:6" ht="12.75">
      <c r="B378" s="128"/>
      <c r="C378" s="129"/>
      <c r="D378" s="130"/>
      <c r="E378" s="131"/>
      <c r="F378" s="92"/>
    </row>
    <row r="379" spans="1:6" ht="12.75">
      <c r="A379" s="132"/>
      <c r="B379" s="128"/>
      <c r="C379" s="129"/>
      <c r="D379" s="130"/>
      <c r="E379" s="131"/>
      <c r="F379" s="92"/>
    </row>
    <row r="380" spans="2:6" ht="12.75">
      <c r="B380" s="128"/>
      <c r="C380" s="129"/>
      <c r="D380" s="130"/>
      <c r="E380" s="131"/>
      <c r="F380" s="92"/>
    </row>
    <row r="381" spans="2:6" ht="12.75">
      <c r="B381" s="128"/>
      <c r="C381" s="129"/>
      <c r="D381" s="130"/>
      <c r="E381" s="131"/>
      <c r="F381" s="92"/>
    </row>
    <row r="382" spans="2:6" ht="12.75">
      <c r="B382" s="128"/>
      <c r="C382" s="129"/>
      <c r="D382" s="130"/>
      <c r="E382" s="126"/>
      <c r="F382" s="98"/>
    </row>
    <row r="383" spans="2:6" ht="12.75">
      <c r="B383" s="128"/>
      <c r="C383" s="129"/>
      <c r="D383" s="130"/>
      <c r="E383" s="131"/>
      <c r="F383" s="92"/>
    </row>
    <row r="384" spans="1:6" ht="12.75">
      <c r="A384" s="132"/>
      <c r="B384" s="128"/>
      <c r="C384" s="129"/>
      <c r="D384" s="130"/>
      <c r="E384" s="131"/>
      <c r="F384" s="92"/>
    </row>
    <row r="385" spans="2:6" ht="12.75">
      <c r="B385" s="128"/>
      <c r="C385" s="129"/>
      <c r="D385" s="130"/>
      <c r="E385" s="131"/>
      <c r="F385" s="92"/>
    </row>
    <row r="386" spans="2:6" ht="12.75">
      <c r="B386" s="128"/>
      <c r="C386" s="129"/>
      <c r="D386" s="130"/>
      <c r="E386" s="131"/>
      <c r="F386" s="92"/>
    </row>
    <row r="387" spans="2:6" ht="12.75">
      <c r="B387" s="128"/>
      <c r="C387" s="129"/>
      <c r="D387" s="130"/>
      <c r="E387" s="131"/>
      <c r="F387" s="92"/>
    </row>
    <row r="388" spans="2:6" ht="12.75">
      <c r="B388" s="128"/>
      <c r="C388" s="129"/>
      <c r="D388" s="130"/>
      <c r="E388" s="126"/>
      <c r="F388" s="98"/>
    </row>
    <row r="389" spans="2:6" ht="12.75">
      <c r="B389" s="128"/>
      <c r="C389" s="129"/>
      <c r="D389" s="130"/>
      <c r="E389" s="131"/>
      <c r="F389" s="92"/>
    </row>
    <row r="390" spans="1:6" ht="12.75">
      <c r="A390" s="132"/>
      <c r="B390" s="128"/>
      <c r="C390" s="129"/>
      <c r="D390" s="130"/>
      <c r="E390" s="131"/>
      <c r="F390" s="92"/>
    </row>
    <row r="391" spans="2:6" ht="12.75">
      <c r="B391" s="128"/>
      <c r="C391" s="129"/>
      <c r="D391" s="130"/>
      <c r="E391" s="131"/>
      <c r="F391" s="92"/>
    </row>
    <row r="392" spans="2:6" ht="12.75">
      <c r="B392" s="128"/>
      <c r="C392" s="129"/>
      <c r="D392" s="130"/>
      <c r="E392" s="131"/>
      <c r="F392" s="92"/>
    </row>
    <row r="393" spans="2:6" ht="12.75">
      <c r="B393" s="128"/>
      <c r="C393" s="129"/>
      <c r="D393" s="130"/>
      <c r="E393" s="131"/>
      <c r="F393" s="92"/>
    </row>
    <row r="394" spans="2:6" ht="12.75">
      <c r="B394" s="128"/>
      <c r="C394" s="129"/>
      <c r="D394" s="130"/>
      <c r="E394" s="131"/>
      <c r="F394" s="92"/>
    </row>
    <row r="395" spans="2:6" ht="12.75">
      <c r="B395" s="128"/>
      <c r="C395" s="129"/>
      <c r="D395" s="130"/>
      <c r="E395" s="131"/>
      <c r="F395" s="92"/>
    </row>
    <row r="396" spans="1:6" ht="12.75">
      <c r="A396" s="132"/>
      <c r="B396" s="128"/>
      <c r="C396" s="129"/>
      <c r="D396" s="130"/>
      <c r="E396" s="126"/>
      <c r="F396" s="98"/>
    </row>
    <row r="397" spans="2:6" ht="12.75">
      <c r="B397" s="128"/>
      <c r="C397" s="129"/>
      <c r="D397" s="130"/>
      <c r="E397" s="126"/>
      <c r="F397" s="98"/>
    </row>
    <row r="398" spans="2:6" ht="12.75">
      <c r="B398" s="128"/>
      <c r="C398" s="129"/>
      <c r="D398" s="130"/>
      <c r="E398" s="126"/>
      <c r="F398" s="98"/>
    </row>
    <row r="399" spans="2:6" ht="12.75">
      <c r="B399" s="128"/>
      <c r="C399" s="129"/>
      <c r="D399" s="130"/>
      <c r="E399" s="131"/>
      <c r="F399" s="92"/>
    </row>
    <row r="400" spans="2:6" ht="12.75">
      <c r="B400" s="128"/>
      <c r="C400" s="129"/>
      <c r="D400" s="130"/>
      <c r="E400" s="131"/>
      <c r="F400" s="92"/>
    </row>
    <row r="401" spans="2:6" ht="12.75">
      <c r="B401" s="128"/>
      <c r="C401" s="129"/>
      <c r="D401" s="130"/>
      <c r="E401" s="131"/>
      <c r="F401" s="92"/>
    </row>
    <row r="402" spans="2:6" ht="12.75">
      <c r="B402" s="128"/>
      <c r="C402" s="129"/>
      <c r="D402" s="130"/>
      <c r="E402" s="131"/>
      <c r="F402" s="92"/>
    </row>
    <row r="403" spans="2:6" ht="12.75">
      <c r="B403" s="128"/>
      <c r="C403" s="129"/>
      <c r="D403" s="130"/>
      <c r="E403" s="131"/>
      <c r="F403" s="92"/>
    </row>
    <row r="404" spans="2:6" ht="12.75">
      <c r="B404" s="128"/>
      <c r="C404" s="129"/>
      <c r="D404" s="130"/>
      <c r="E404" s="131"/>
      <c r="F404" s="92"/>
    </row>
    <row r="405" spans="2:6" ht="12.75">
      <c r="B405" s="128"/>
      <c r="C405" s="129"/>
      <c r="D405" s="130"/>
      <c r="E405" s="131"/>
      <c r="F405" s="92"/>
    </row>
    <row r="406" spans="1:6" ht="12.75">
      <c r="A406" s="132"/>
      <c r="B406" s="128"/>
      <c r="C406" s="129"/>
      <c r="D406" s="130"/>
      <c r="E406" s="126"/>
      <c r="F406" s="98"/>
    </row>
    <row r="407" spans="2:6" ht="12.75">
      <c r="B407" s="128"/>
      <c r="C407" s="129"/>
      <c r="D407" s="130"/>
      <c r="E407" s="126"/>
      <c r="F407" s="98"/>
    </row>
    <row r="408" spans="2:6" ht="12.75">
      <c r="B408" s="128"/>
      <c r="C408" s="129"/>
      <c r="D408" s="130"/>
      <c r="E408" s="126"/>
      <c r="F408" s="98"/>
    </row>
    <row r="409" spans="2:6" ht="12.75">
      <c r="B409" s="128"/>
      <c r="C409" s="129"/>
      <c r="D409" s="130"/>
      <c r="E409" s="131"/>
      <c r="F409" s="92"/>
    </row>
    <row r="410" spans="2:6" ht="12.75">
      <c r="B410" s="128"/>
      <c r="C410" s="129"/>
      <c r="D410" s="130"/>
      <c r="E410" s="131"/>
      <c r="F410" s="92"/>
    </row>
    <row r="411" spans="2:6" ht="12.75">
      <c r="B411" s="128"/>
      <c r="C411" s="129"/>
      <c r="D411" s="130"/>
      <c r="E411" s="131"/>
      <c r="F411" s="92"/>
    </row>
    <row r="412" spans="2:6" ht="12.75">
      <c r="B412" s="128"/>
      <c r="C412" s="129"/>
      <c r="D412" s="130"/>
      <c r="E412" s="131"/>
      <c r="F412" s="92"/>
    </row>
    <row r="413" spans="2:6" ht="12.75">
      <c r="B413" s="128"/>
      <c r="C413" s="129"/>
      <c r="D413" s="130"/>
      <c r="E413" s="131"/>
      <c r="F413" s="92"/>
    </row>
    <row r="414" spans="2:6" ht="12.75">
      <c r="B414" s="128"/>
      <c r="C414" s="129"/>
      <c r="D414" s="130"/>
      <c r="E414" s="131"/>
      <c r="F414" s="92"/>
    </row>
    <row r="415" spans="2:6" ht="12.75">
      <c r="B415" s="128"/>
      <c r="C415" s="129"/>
      <c r="D415" s="130"/>
      <c r="E415" s="131"/>
      <c r="F415" s="92"/>
    </row>
    <row r="416" spans="1:6" ht="90" customHeight="1">
      <c r="A416" s="132"/>
      <c r="B416" s="128"/>
      <c r="C416" s="129"/>
      <c r="D416" s="130"/>
      <c r="E416" s="131"/>
      <c r="F416" s="92"/>
    </row>
    <row r="417" spans="2:6" ht="12.75">
      <c r="B417" s="128"/>
      <c r="C417" s="129"/>
      <c r="D417" s="130"/>
      <c r="E417" s="131"/>
      <c r="F417" s="92"/>
    </row>
    <row r="418" spans="2:6" ht="12.75">
      <c r="B418" s="128"/>
      <c r="C418" s="129"/>
      <c r="D418" s="130"/>
      <c r="E418" s="126"/>
      <c r="F418" s="98"/>
    </row>
    <row r="419" spans="2:6" ht="12.75">
      <c r="B419" s="128"/>
      <c r="C419" s="129"/>
      <c r="D419" s="130"/>
      <c r="E419" s="131"/>
      <c r="F419" s="92"/>
    </row>
    <row r="420" spans="2:6" ht="12.75">
      <c r="B420" s="128"/>
      <c r="C420" s="129"/>
      <c r="D420" s="130"/>
      <c r="E420" s="131"/>
      <c r="F420" s="92"/>
    </row>
    <row r="421" spans="2:6" ht="12.75">
      <c r="B421" s="128"/>
      <c r="C421" s="129"/>
      <c r="D421" s="130"/>
      <c r="E421" s="131"/>
      <c r="F421" s="92"/>
    </row>
    <row r="422" spans="2:6" ht="12.75">
      <c r="B422" s="128"/>
      <c r="C422" s="129"/>
      <c r="D422" s="130"/>
      <c r="E422" s="131"/>
      <c r="F422" s="92"/>
    </row>
    <row r="423" spans="2:6" ht="12.75">
      <c r="B423" s="128"/>
      <c r="C423" s="129"/>
      <c r="D423" s="130"/>
      <c r="E423" s="131"/>
      <c r="F423" s="92"/>
    </row>
    <row r="424" spans="2:6" ht="12.75">
      <c r="B424" s="128"/>
      <c r="C424" s="129"/>
      <c r="D424" s="130"/>
      <c r="E424" s="131"/>
      <c r="F424" s="92"/>
    </row>
    <row r="425" spans="2:6" ht="12.75">
      <c r="B425" s="128"/>
      <c r="C425" s="129"/>
      <c r="D425" s="130"/>
      <c r="E425" s="131"/>
      <c r="F425" s="92"/>
    </row>
    <row r="426" spans="2:6" ht="12.75">
      <c r="B426" s="128"/>
      <c r="C426" s="129"/>
      <c r="D426" s="130"/>
      <c r="E426" s="126"/>
      <c r="F426" s="98"/>
    </row>
    <row r="427" spans="2:6" ht="12.75">
      <c r="B427" s="128"/>
      <c r="C427" s="129"/>
      <c r="D427" s="130"/>
      <c r="E427" s="131"/>
      <c r="F427" s="92"/>
    </row>
    <row r="428" spans="1:6" ht="12.75">
      <c r="A428" s="132"/>
      <c r="B428" s="128"/>
      <c r="C428" s="129"/>
      <c r="D428" s="130"/>
      <c r="E428" s="131"/>
      <c r="F428" s="92"/>
    </row>
    <row r="429" spans="2:6" ht="12.75">
      <c r="B429" s="128"/>
      <c r="C429" s="129"/>
      <c r="D429" s="130"/>
      <c r="E429" s="131"/>
      <c r="F429" s="92"/>
    </row>
    <row r="430" spans="2:6" ht="12.75">
      <c r="B430" s="128"/>
      <c r="C430" s="129"/>
      <c r="D430" s="130"/>
      <c r="E430" s="131"/>
      <c r="F430" s="92"/>
    </row>
    <row r="431" spans="2:6" ht="12.75">
      <c r="B431" s="128"/>
      <c r="C431" s="129"/>
      <c r="D431" s="130"/>
      <c r="E431" s="131"/>
      <c r="F431" s="92"/>
    </row>
    <row r="432" spans="2:6" ht="12.75">
      <c r="B432" s="128"/>
      <c r="C432" s="129"/>
      <c r="D432" s="130"/>
      <c r="E432" s="131"/>
      <c r="F432" s="92"/>
    </row>
    <row r="433" spans="2:6" ht="12.75">
      <c r="B433" s="128"/>
      <c r="C433" s="129"/>
      <c r="D433" s="130"/>
      <c r="E433" s="131"/>
      <c r="F433" s="92"/>
    </row>
    <row r="434" spans="1:6" ht="12.75">
      <c r="A434" s="132"/>
      <c r="B434" s="128"/>
      <c r="C434" s="129"/>
      <c r="D434" s="130"/>
      <c r="E434" s="131"/>
      <c r="F434" s="92"/>
    </row>
    <row r="435" spans="2:6" ht="12.75">
      <c r="B435" s="128"/>
      <c r="C435" s="129"/>
      <c r="D435" s="130"/>
      <c r="E435" s="131"/>
      <c r="F435" s="92"/>
    </row>
    <row r="436" spans="2:6" ht="12.75">
      <c r="B436" s="128"/>
      <c r="C436" s="129"/>
      <c r="D436" s="130"/>
      <c r="E436" s="131"/>
      <c r="F436" s="92"/>
    </row>
    <row r="437" spans="2:6" ht="12.75">
      <c r="B437" s="128"/>
      <c r="C437" s="129"/>
      <c r="D437" s="130"/>
      <c r="E437" s="131"/>
      <c r="F437" s="92"/>
    </row>
    <row r="438" spans="2:6" ht="12.75">
      <c r="B438" s="128"/>
      <c r="C438" s="129"/>
      <c r="D438" s="130"/>
      <c r="E438" s="131"/>
      <c r="F438" s="92"/>
    </row>
    <row r="439" spans="2:6" ht="12.75">
      <c r="B439" s="128"/>
      <c r="C439" s="129"/>
      <c r="D439" s="130"/>
      <c r="E439" s="131"/>
      <c r="F439" s="92"/>
    </row>
    <row r="440" spans="2:6" ht="12.75">
      <c r="B440" s="128"/>
      <c r="C440" s="129"/>
      <c r="D440" s="130"/>
      <c r="E440" s="131"/>
      <c r="F440" s="92"/>
    </row>
    <row r="441" spans="2:6" ht="12.75">
      <c r="B441" s="128"/>
      <c r="C441" s="129"/>
      <c r="D441" s="130"/>
      <c r="E441" s="131"/>
      <c r="F441" s="92"/>
    </row>
    <row r="442" spans="2:6" ht="12.75">
      <c r="B442" s="128"/>
      <c r="C442" s="129"/>
      <c r="D442" s="130"/>
      <c r="E442" s="131"/>
      <c r="F442" s="92"/>
    </row>
    <row r="443" spans="2:6" ht="12.75">
      <c r="B443" s="128"/>
      <c r="C443" s="129"/>
      <c r="D443" s="130"/>
      <c r="E443" s="131"/>
      <c r="F443" s="92"/>
    </row>
    <row r="444" spans="2:6" ht="12.75">
      <c r="B444" s="128"/>
      <c r="C444" s="129"/>
      <c r="D444" s="130"/>
      <c r="E444" s="126"/>
      <c r="F444" s="98"/>
    </row>
    <row r="445" spans="2:6" ht="12.75">
      <c r="B445" s="128"/>
      <c r="C445" s="129"/>
      <c r="D445" s="130"/>
      <c r="E445" s="131"/>
      <c r="F445" s="92"/>
    </row>
    <row r="446" spans="2:6" ht="12.75">
      <c r="B446" s="128"/>
      <c r="C446" s="129"/>
      <c r="D446" s="130"/>
      <c r="E446" s="131"/>
      <c r="F446" s="92"/>
    </row>
    <row r="447" spans="2:6" ht="12.75">
      <c r="B447" s="128"/>
      <c r="C447" s="129"/>
      <c r="D447" s="130"/>
      <c r="E447" s="131"/>
      <c r="F447" s="92"/>
    </row>
    <row r="448" spans="2:6" ht="12.75">
      <c r="B448" s="128"/>
      <c r="C448" s="129"/>
      <c r="D448" s="130"/>
      <c r="E448" s="131"/>
      <c r="F448" s="92"/>
    </row>
    <row r="449" spans="2:6" ht="12.75">
      <c r="B449" s="128"/>
      <c r="C449" s="129"/>
      <c r="D449" s="130"/>
      <c r="E449" s="131"/>
      <c r="F449" s="92"/>
    </row>
    <row r="450" spans="2:6" ht="12.75">
      <c r="B450" s="128"/>
      <c r="C450" s="129"/>
      <c r="D450" s="130"/>
      <c r="E450" s="131"/>
      <c r="F450" s="92"/>
    </row>
    <row r="451" spans="2:6" ht="12.75">
      <c r="B451" s="128"/>
      <c r="C451" s="129"/>
      <c r="D451" s="130"/>
      <c r="E451" s="126"/>
      <c r="F451" s="98"/>
    </row>
    <row r="452" spans="2:6" ht="12.75">
      <c r="B452" s="128"/>
      <c r="C452" s="129"/>
      <c r="D452" s="130"/>
      <c r="E452" s="131"/>
      <c r="F452" s="92"/>
    </row>
    <row r="453" spans="1:6" ht="12.75">
      <c r="A453" s="132"/>
      <c r="B453" s="128"/>
      <c r="C453" s="129"/>
      <c r="D453" s="130"/>
      <c r="E453" s="131"/>
      <c r="F453" s="92"/>
    </row>
    <row r="454" spans="2:6" ht="12.75">
      <c r="B454" s="128"/>
      <c r="C454" s="129"/>
      <c r="D454" s="130"/>
      <c r="E454" s="131"/>
      <c r="F454" s="92"/>
    </row>
    <row r="455" spans="2:6" ht="12.75">
      <c r="B455" s="128"/>
      <c r="C455" s="129"/>
      <c r="D455" s="130"/>
      <c r="E455" s="131"/>
      <c r="F455" s="92"/>
    </row>
    <row r="456" spans="2:6" ht="12.75">
      <c r="B456" s="128"/>
      <c r="C456" s="129"/>
      <c r="D456" s="130"/>
      <c r="E456" s="131"/>
      <c r="F456" s="92"/>
    </row>
    <row r="457" spans="2:6" ht="12.75">
      <c r="B457" s="128"/>
      <c r="C457" s="129"/>
      <c r="D457" s="130"/>
      <c r="E457" s="126"/>
      <c r="F457" s="98"/>
    </row>
    <row r="458" spans="2:6" ht="12.75">
      <c r="B458" s="128"/>
      <c r="C458" s="129"/>
      <c r="D458" s="130"/>
      <c r="E458" s="131"/>
      <c r="F458" s="92"/>
    </row>
    <row r="459" spans="2:6" ht="12.75">
      <c r="B459" s="128"/>
      <c r="C459" s="129"/>
      <c r="D459" s="130"/>
      <c r="E459" s="131"/>
      <c r="F459" s="92"/>
    </row>
    <row r="460" spans="1:6" ht="12.75">
      <c r="A460" s="132"/>
      <c r="B460" s="128"/>
      <c r="C460" s="129"/>
      <c r="D460" s="130"/>
      <c r="E460" s="131"/>
      <c r="F460" s="92"/>
    </row>
    <row r="461" spans="2:6" ht="12.75">
      <c r="B461" s="128"/>
      <c r="C461" s="129"/>
      <c r="D461" s="130"/>
      <c r="E461" s="131"/>
      <c r="F461" s="92"/>
    </row>
    <row r="462" spans="2:6" ht="12.75">
      <c r="B462" s="128"/>
      <c r="C462" s="129"/>
      <c r="D462" s="130"/>
      <c r="E462" s="131"/>
      <c r="F462" s="92"/>
    </row>
    <row r="463" spans="2:6" ht="12.75">
      <c r="B463" s="128"/>
      <c r="C463" s="129"/>
      <c r="D463" s="130"/>
      <c r="E463" s="131"/>
      <c r="F463" s="92"/>
    </row>
    <row r="464" spans="2:6" ht="12.75">
      <c r="B464" s="128"/>
      <c r="C464" s="129"/>
      <c r="D464" s="130"/>
      <c r="E464" s="131"/>
      <c r="F464" s="92"/>
    </row>
    <row r="465" spans="2:6" ht="12.75">
      <c r="B465" s="128"/>
      <c r="C465" s="129"/>
      <c r="D465" s="130"/>
      <c r="E465" s="131"/>
      <c r="F465" s="92"/>
    </row>
    <row r="466" spans="1:6" ht="12.75">
      <c r="A466" s="132"/>
      <c r="B466" s="128"/>
      <c r="C466" s="129"/>
      <c r="D466" s="130"/>
      <c r="E466" s="131"/>
      <c r="F466" s="92"/>
    </row>
    <row r="467" spans="2:6" ht="12.75">
      <c r="B467" s="128"/>
      <c r="C467" s="129"/>
      <c r="D467" s="130"/>
      <c r="E467" s="131"/>
      <c r="F467" s="92"/>
    </row>
    <row r="468" spans="2:6" ht="12.75">
      <c r="B468" s="128"/>
      <c r="C468" s="129"/>
      <c r="D468" s="130"/>
      <c r="E468" s="131"/>
      <c r="F468" s="92"/>
    </row>
    <row r="469" spans="2:6" ht="12.75">
      <c r="B469" s="128"/>
      <c r="C469" s="129"/>
      <c r="D469" s="130"/>
      <c r="E469" s="131"/>
      <c r="F469" s="92"/>
    </row>
    <row r="470" spans="2:6" ht="12.75">
      <c r="B470" s="128"/>
      <c r="C470" s="129"/>
      <c r="D470" s="130"/>
      <c r="E470" s="131"/>
      <c r="F470" s="92"/>
    </row>
    <row r="471" spans="2:6" ht="12.75">
      <c r="B471" s="128"/>
      <c r="C471" s="129"/>
      <c r="D471" s="130"/>
      <c r="E471" s="126"/>
      <c r="F471" s="98"/>
    </row>
    <row r="472" spans="2:6" ht="12.75">
      <c r="B472" s="128"/>
      <c r="C472" s="129"/>
      <c r="D472" s="130"/>
      <c r="E472" s="131"/>
      <c r="F472" s="92"/>
    </row>
    <row r="473" spans="2:6" ht="12.75">
      <c r="B473" s="128"/>
      <c r="C473" s="129"/>
      <c r="D473" s="130"/>
      <c r="E473" s="131"/>
      <c r="F473" s="92"/>
    </row>
    <row r="474" spans="2:6" ht="12.75">
      <c r="B474" s="128"/>
      <c r="C474" s="129"/>
      <c r="D474" s="130"/>
      <c r="E474" s="131"/>
      <c r="F474" s="92"/>
    </row>
    <row r="475" spans="2:6" ht="12.75">
      <c r="B475" s="128"/>
      <c r="C475" s="129"/>
      <c r="D475" s="130"/>
      <c r="E475" s="131"/>
      <c r="F475" s="92"/>
    </row>
    <row r="476" spans="2:6" ht="12.75">
      <c r="B476" s="128"/>
      <c r="C476" s="129"/>
      <c r="D476" s="130"/>
      <c r="E476" s="131"/>
      <c r="F476" s="92"/>
    </row>
    <row r="477" spans="2:6" ht="12.75">
      <c r="B477" s="128"/>
      <c r="C477" s="129"/>
      <c r="D477" s="130"/>
      <c r="E477" s="131"/>
      <c r="F477" s="92"/>
    </row>
    <row r="478" spans="2:6" ht="12.75">
      <c r="B478" s="128"/>
      <c r="C478" s="129"/>
      <c r="D478" s="130"/>
      <c r="E478" s="131"/>
      <c r="F478" s="92"/>
    </row>
    <row r="479" spans="2:6" ht="12.75">
      <c r="B479" s="128"/>
      <c r="C479" s="129"/>
      <c r="D479" s="130"/>
      <c r="E479" s="131"/>
      <c r="F479" s="92"/>
    </row>
    <row r="480" spans="2:6" ht="12.75">
      <c r="B480" s="128"/>
      <c r="C480" s="129"/>
      <c r="D480" s="130"/>
      <c r="E480" s="126"/>
      <c r="F480" s="98"/>
    </row>
    <row r="481" spans="2:6" ht="12.75">
      <c r="B481" s="128"/>
      <c r="C481" s="129"/>
      <c r="D481" s="130"/>
      <c r="E481" s="131"/>
      <c r="F481" s="92"/>
    </row>
    <row r="482" spans="1:6" ht="12.75">
      <c r="A482" s="132"/>
      <c r="B482" s="128"/>
      <c r="C482" s="129"/>
      <c r="D482" s="130"/>
      <c r="E482" s="131"/>
      <c r="F482" s="92"/>
    </row>
    <row r="483" spans="2:6" ht="12.75">
      <c r="B483" s="128"/>
      <c r="C483" s="129"/>
      <c r="D483" s="130"/>
      <c r="E483" s="131"/>
      <c r="F483" s="92"/>
    </row>
    <row r="484" spans="2:6" ht="12.75">
      <c r="B484" s="128"/>
      <c r="C484" s="129"/>
      <c r="D484" s="130"/>
      <c r="E484" s="131"/>
      <c r="F484" s="92"/>
    </row>
    <row r="485" spans="2:6" ht="12.75">
      <c r="B485" s="128"/>
      <c r="C485" s="129"/>
      <c r="D485" s="130"/>
      <c r="E485" s="126"/>
      <c r="F485" s="98"/>
    </row>
    <row r="486" spans="2:6" ht="12.75">
      <c r="B486" s="128"/>
      <c r="C486" s="129"/>
      <c r="D486" s="130"/>
      <c r="E486" s="131"/>
      <c r="F486" s="92"/>
    </row>
    <row r="487" spans="1:6" ht="12.75">
      <c r="A487" s="132"/>
      <c r="B487" s="128"/>
      <c r="C487" s="129"/>
      <c r="D487" s="130"/>
      <c r="E487" s="131"/>
      <c r="F487" s="92"/>
    </row>
    <row r="488" spans="2:6" ht="12.75">
      <c r="B488" s="128"/>
      <c r="C488" s="129"/>
      <c r="D488" s="130"/>
      <c r="E488" s="131"/>
      <c r="F488" s="92"/>
    </row>
    <row r="489" spans="2:6" ht="12.75">
      <c r="B489" s="128"/>
      <c r="C489" s="129"/>
      <c r="D489" s="130"/>
      <c r="E489" s="131"/>
      <c r="F489" s="92"/>
    </row>
    <row r="490" spans="2:6" ht="12.75">
      <c r="B490" s="128"/>
      <c r="C490" s="129"/>
      <c r="D490" s="130"/>
      <c r="E490" s="131"/>
      <c r="F490" s="92"/>
    </row>
    <row r="491" spans="2:6" ht="12.75">
      <c r="B491" s="128"/>
      <c r="C491" s="129"/>
      <c r="D491" s="130"/>
      <c r="E491" s="131"/>
      <c r="F491" s="92"/>
    </row>
    <row r="492" spans="1:6" ht="12.75">
      <c r="A492" s="132"/>
      <c r="B492" s="128"/>
      <c r="C492" s="129"/>
      <c r="D492" s="130"/>
      <c r="E492" s="126"/>
      <c r="F492" s="98"/>
    </row>
    <row r="493" spans="2:6" ht="12.75">
      <c r="B493" s="128"/>
      <c r="C493" s="129"/>
      <c r="D493" s="130"/>
      <c r="E493" s="126"/>
      <c r="F493" s="98"/>
    </row>
    <row r="494" spans="2:6" ht="12.75">
      <c r="B494" s="128"/>
      <c r="C494" s="129"/>
      <c r="D494" s="130"/>
      <c r="E494" s="131"/>
      <c r="F494" s="92"/>
    </row>
    <row r="495" spans="2:6" ht="12.75">
      <c r="B495" s="128"/>
      <c r="C495" s="129"/>
      <c r="D495" s="130"/>
      <c r="E495" s="131"/>
      <c r="F495" s="92"/>
    </row>
    <row r="496" spans="2:6" ht="12.75">
      <c r="B496" s="128"/>
      <c r="C496" s="129"/>
      <c r="D496" s="130"/>
      <c r="E496" s="131"/>
      <c r="F496" s="92"/>
    </row>
    <row r="497" spans="2:6" ht="12.75">
      <c r="B497" s="128"/>
      <c r="C497" s="129"/>
      <c r="D497" s="130"/>
      <c r="E497" s="131"/>
      <c r="F497" s="92"/>
    </row>
    <row r="498" spans="2:6" ht="12.75">
      <c r="B498" s="128"/>
      <c r="C498" s="129"/>
      <c r="D498" s="130"/>
      <c r="E498" s="131"/>
      <c r="F498" s="92"/>
    </row>
    <row r="499" spans="2:6" ht="12.75">
      <c r="B499" s="128"/>
      <c r="C499" s="129"/>
      <c r="D499" s="130"/>
      <c r="E499" s="131"/>
      <c r="F499" s="92"/>
    </row>
    <row r="500" spans="1:6" ht="12.75">
      <c r="A500" s="132"/>
      <c r="B500" s="128"/>
      <c r="C500" s="129"/>
      <c r="D500" s="130"/>
      <c r="E500" s="131"/>
      <c r="F500" s="92"/>
    </row>
    <row r="501" spans="2:6" ht="12.75">
      <c r="B501" s="128"/>
      <c r="C501" s="129"/>
      <c r="D501" s="130"/>
      <c r="E501" s="126"/>
      <c r="F501" s="98"/>
    </row>
    <row r="502" spans="2:6" ht="12.75">
      <c r="B502" s="128"/>
      <c r="C502" s="129"/>
      <c r="D502" s="130"/>
      <c r="E502" s="131"/>
      <c r="F502" s="92"/>
    </row>
    <row r="503" spans="2:6" ht="12.75">
      <c r="B503" s="128"/>
      <c r="C503" s="129"/>
      <c r="D503" s="130"/>
      <c r="E503" s="131"/>
      <c r="F503" s="92"/>
    </row>
    <row r="504" spans="2:6" ht="12.75">
      <c r="B504" s="128"/>
      <c r="C504" s="129"/>
      <c r="D504" s="130"/>
      <c r="E504" s="131"/>
      <c r="F504" s="92"/>
    </row>
    <row r="505" spans="2:6" ht="12.75">
      <c r="B505" s="128"/>
      <c r="C505" s="129"/>
      <c r="D505" s="130"/>
      <c r="E505" s="126"/>
      <c r="F505" s="98"/>
    </row>
    <row r="506" spans="2:6" ht="12.75">
      <c r="B506" s="128"/>
      <c r="C506" s="129"/>
      <c r="D506" s="130"/>
      <c r="E506" s="131"/>
      <c r="F506" s="92"/>
    </row>
    <row r="507" spans="1:6" ht="12.75">
      <c r="A507" s="132"/>
      <c r="B507" s="128"/>
      <c r="C507" s="129"/>
      <c r="D507" s="130"/>
      <c r="E507" s="131"/>
      <c r="F507" s="92"/>
    </row>
    <row r="508" spans="2:6" ht="12.75">
      <c r="B508" s="128"/>
      <c r="C508" s="129"/>
      <c r="D508" s="130"/>
      <c r="E508" s="131"/>
      <c r="F508" s="92"/>
    </row>
    <row r="509" spans="2:6" ht="12.75">
      <c r="B509" s="128"/>
      <c r="C509" s="129"/>
      <c r="D509" s="130"/>
      <c r="E509" s="131"/>
      <c r="F509" s="92"/>
    </row>
    <row r="510" spans="2:6" ht="12.75">
      <c r="B510" s="128"/>
      <c r="C510" s="129"/>
      <c r="D510" s="130"/>
      <c r="E510" s="131"/>
      <c r="F510" s="92"/>
    </row>
    <row r="511" spans="2:6" ht="12.75">
      <c r="B511" s="128"/>
      <c r="C511" s="129"/>
      <c r="D511" s="130"/>
      <c r="E511" s="131"/>
      <c r="F511" s="92"/>
    </row>
    <row r="512" spans="1:6" ht="12.75">
      <c r="A512" s="132"/>
      <c r="B512" s="128"/>
      <c r="C512" s="129"/>
      <c r="D512" s="130"/>
      <c r="E512" s="131"/>
      <c r="F512" s="92"/>
    </row>
    <row r="513" spans="2:6" ht="12.75">
      <c r="B513" s="128"/>
      <c r="C513" s="129"/>
      <c r="D513" s="130"/>
      <c r="E513" s="131"/>
      <c r="F513" s="92"/>
    </row>
    <row r="514" spans="2:6" ht="12.75">
      <c r="B514" s="128"/>
      <c r="C514" s="129"/>
      <c r="D514" s="130"/>
      <c r="E514" s="131"/>
      <c r="F514" s="92"/>
    </row>
    <row r="515" spans="2:6" ht="12.75">
      <c r="B515" s="128"/>
      <c r="C515" s="129"/>
      <c r="D515" s="130"/>
      <c r="E515" s="131"/>
      <c r="F515" s="92"/>
    </row>
    <row r="516" spans="2:6" ht="12.75">
      <c r="B516" s="128"/>
      <c r="C516" s="129"/>
      <c r="D516" s="130"/>
      <c r="E516" s="131"/>
      <c r="F516" s="92"/>
    </row>
    <row r="517" spans="2:6" ht="12.75">
      <c r="B517" s="128"/>
      <c r="C517" s="129"/>
      <c r="D517" s="130"/>
      <c r="E517" s="126"/>
      <c r="F517" s="98"/>
    </row>
    <row r="518" spans="2:6" ht="12.75">
      <c r="B518" s="128"/>
      <c r="C518" s="129"/>
      <c r="D518" s="130"/>
      <c r="E518" s="131"/>
      <c r="F518" s="92"/>
    </row>
    <row r="519" spans="2:6" ht="12.75">
      <c r="B519" s="128"/>
      <c r="C519" s="129"/>
      <c r="D519" s="130"/>
      <c r="E519" s="131"/>
      <c r="F519" s="92"/>
    </row>
    <row r="520" spans="2:6" ht="12.75">
      <c r="B520" s="128"/>
      <c r="C520" s="129"/>
      <c r="D520" s="130"/>
      <c r="E520" s="131"/>
      <c r="F520" s="92"/>
    </row>
    <row r="521" spans="2:6" ht="12.75">
      <c r="B521" s="128"/>
      <c r="C521" s="129"/>
      <c r="D521" s="130"/>
      <c r="E521" s="131"/>
      <c r="F521" s="92"/>
    </row>
    <row r="522" spans="2:6" ht="12.75">
      <c r="B522" s="128"/>
      <c r="C522" s="129"/>
      <c r="D522" s="130"/>
      <c r="E522" s="131"/>
      <c r="F522" s="92"/>
    </row>
    <row r="523" spans="2:6" ht="12.75">
      <c r="B523" s="128"/>
      <c r="C523" s="129"/>
      <c r="D523" s="130"/>
      <c r="E523" s="131"/>
      <c r="F523" s="92"/>
    </row>
    <row r="524" spans="2:6" ht="12.75">
      <c r="B524" s="128"/>
      <c r="C524" s="129"/>
      <c r="D524" s="130"/>
      <c r="E524" s="131"/>
      <c r="F524" s="92"/>
    </row>
    <row r="525" spans="2:6" ht="12.75">
      <c r="B525" s="128"/>
      <c r="C525" s="129"/>
      <c r="D525" s="130"/>
      <c r="E525" s="126"/>
      <c r="F525" s="98"/>
    </row>
    <row r="526" spans="2:6" ht="12.75">
      <c r="B526" s="128"/>
      <c r="C526" s="129"/>
      <c r="D526" s="130"/>
      <c r="E526" s="131"/>
      <c r="F526" s="92"/>
    </row>
    <row r="527" spans="2:6" ht="12.75">
      <c r="B527" s="128"/>
      <c r="C527" s="129"/>
      <c r="D527" s="130"/>
      <c r="E527" s="131"/>
      <c r="F527" s="92"/>
    </row>
    <row r="528" spans="2:6" ht="12.75">
      <c r="B528" s="128"/>
      <c r="C528" s="129"/>
      <c r="D528" s="130"/>
      <c r="E528" s="131"/>
      <c r="F528" s="92"/>
    </row>
    <row r="529" spans="2:6" ht="12.75">
      <c r="B529" s="128"/>
      <c r="C529" s="129"/>
      <c r="D529" s="130"/>
      <c r="E529" s="131"/>
      <c r="F529" s="92"/>
    </row>
    <row r="530" spans="2:6" ht="12.75">
      <c r="B530" s="128"/>
      <c r="C530" s="129"/>
      <c r="D530" s="130"/>
      <c r="E530" s="131"/>
      <c r="F530" s="92"/>
    </row>
    <row r="531" spans="2:6" ht="12.75">
      <c r="B531" s="128"/>
      <c r="C531" s="129"/>
      <c r="D531" s="130"/>
      <c r="E531" s="131"/>
      <c r="F531" s="92"/>
    </row>
    <row r="532" spans="2:6" ht="12.75">
      <c r="B532" s="128"/>
      <c r="C532" s="129"/>
      <c r="D532" s="130"/>
      <c r="E532" s="131"/>
      <c r="F532" s="92"/>
    </row>
    <row r="533" spans="2:6" ht="12.75">
      <c r="B533" s="128"/>
      <c r="C533" s="129"/>
      <c r="D533" s="130"/>
      <c r="E533" s="131"/>
      <c r="F533" s="92"/>
    </row>
    <row r="534" spans="1:6" ht="12.75">
      <c r="A534" s="132"/>
      <c r="B534" s="128"/>
      <c r="C534" s="129"/>
      <c r="D534" s="130"/>
      <c r="E534" s="126"/>
      <c r="F534" s="98"/>
    </row>
    <row r="535" spans="2:6" ht="12.75">
      <c r="B535" s="128"/>
      <c r="C535" s="129"/>
      <c r="D535" s="130"/>
      <c r="E535" s="131"/>
      <c r="F535" s="92"/>
    </row>
    <row r="536" spans="2:6" ht="12.75">
      <c r="B536" s="128"/>
      <c r="C536" s="129"/>
      <c r="D536" s="130"/>
      <c r="E536" s="131"/>
      <c r="F536" s="92"/>
    </row>
    <row r="537" spans="2:6" ht="12.75">
      <c r="B537" s="128"/>
      <c r="C537" s="129"/>
      <c r="D537" s="130"/>
      <c r="E537" s="131"/>
      <c r="F537" s="92"/>
    </row>
    <row r="538" spans="2:6" ht="12.75">
      <c r="B538" s="128"/>
      <c r="C538" s="129"/>
      <c r="D538" s="130"/>
      <c r="E538" s="131"/>
      <c r="F538" s="92"/>
    </row>
    <row r="539" spans="2:6" ht="12.75">
      <c r="B539" s="128"/>
      <c r="C539" s="129"/>
      <c r="D539" s="130"/>
      <c r="E539" s="131"/>
      <c r="F539" s="92"/>
    </row>
    <row r="540" spans="2:6" ht="12.75">
      <c r="B540" s="128"/>
      <c r="C540" s="129"/>
      <c r="D540" s="130"/>
      <c r="E540" s="126"/>
      <c r="F540" s="98"/>
    </row>
    <row r="541" spans="2:6" ht="12.75">
      <c r="B541" s="128"/>
      <c r="C541" s="129"/>
      <c r="D541" s="130"/>
      <c r="E541" s="131"/>
      <c r="F541" s="92"/>
    </row>
    <row r="542" spans="2:6" ht="12.75">
      <c r="B542" s="128"/>
      <c r="C542" s="129"/>
      <c r="D542" s="130"/>
      <c r="E542" s="131"/>
      <c r="F542" s="92"/>
    </row>
    <row r="543" spans="2:6" ht="12.75">
      <c r="B543" s="128"/>
      <c r="C543" s="129"/>
      <c r="D543" s="130"/>
      <c r="E543" s="131"/>
      <c r="F543" s="92"/>
    </row>
    <row r="544" spans="2:6" ht="12.75">
      <c r="B544" s="128"/>
      <c r="C544" s="129"/>
      <c r="D544" s="130"/>
      <c r="E544" s="131"/>
      <c r="F544" s="92"/>
    </row>
    <row r="545" spans="2:6" ht="12.75">
      <c r="B545" s="128"/>
      <c r="C545" s="129"/>
      <c r="D545" s="130"/>
      <c r="E545" s="131"/>
      <c r="F545" s="92"/>
    </row>
    <row r="546" spans="2:6" ht="12.75">
      <c r="B546" s="128"/>
      <c r="C546" s="129"/>
      <c r="D546" s="130"/>
      <c r="E546" s="131"/>
      <c r="F546" s="92"/>
    </row>
    <row r="547" spans="2:6" ht="12.75">
      <c r="B547" s="128"/>
      <c r="C547" s="129"/>
      <c r="D547" s="130"/>
      <c r="E547" s="131"/>
      <c r="F547" s="92"/>
    </row>
    <row r="548" spans="2:6" ht="12.75">
      <c r="B548" s="128"/>
      <c r="C548" s="129"/>
      <c r="D548" s="130"/>
      <c r="E548" s="126"/>
      <c r="F548" s="98"/>
    </row>
    <row r="549" spans="1:6" ht="12.75">
      <c r="A549" s="132"/>
      <c r="B549" s="128"/>
      <c r="C549" s="129"/>
      <c r="D549" s="130"/>
      <c r="E549" s="126"/>
      <c r="F549" s="98"/>
    </row>
    <row r="550" spans="2:6" ht="12.75">
      <c r="B550" s="128"/>
      <c r="C550" s="129"/>
      <c r="D550" s="130"/>
      <c r="E550" s="131"/>
      <c r="F550" s="92"/>
    </row>
    <row r="551" spans="2:6" ht="12.75">
      <c r="B551" s="128"/>
      <c r="C551" s="129"/>
      <c r="D551" s="130"/>
      <c r="E551" s="131"/>
      <c r="F551" s="92"/>
    </row>
    <row r="552" spans="2:6" ht="12.75">
      <c r="B552" s="128"/>
      <c r="C552" s="129"/>
      <c r="D552" s="130"/>
      <c r="E552" s="131"/>
      <c r="F552" s="92"/>
    </row>
    <row r="553" spans="2:6" ht="12.75">
      <c r="B553" s="128"/>
      <c r="C553" s="129"/>
      <c r="D553" s="130"/>
      <c r="E553" s="126"/>
      <c r="F553" s="98"/>
    </row>
    <row r="554" spans="2:6" ht="12.75">
      <c r="B554" s="128"/>
      <c r="C554" s="129"/>
      <c r="D554" s="130"/>
      <c r="E554" s="126"/>
      <c r="F554" s="98"/>
    </row>
    <row r="555" spans="1:6" ht="12.75">
      <c r="A555" s="132"/>
      <c r="B555" s="128"/>
      <c r="C555" s="129"/>
      <c r="D555" s="130"/>
      <c r="E555" s="126"/>
      <c r="F555" s="98"/>
    </row>
    <row r="556" spans="2:6" ht="12.75">
      <c r="B556" s="128"/>
      <c r="C556" s="129"/>
      <c r="D556" s="130"/>
      <c r="E556" s="126"/>
      <c r="F556" s="98"/>
    </row>
    <row r="557" spans="2:6" ht="12.75">
      <c r="B557" s="128"/>
      <c r="C557" s="129"/>
      <c r="D557" s="130"/>
      <c r="E557" s="126"/>
      <c r="F557" s="98"/>
    </row>
    <row r="558" spans="2:6" ht="12.75">
      <c r="B558" s="128"/>
      <c r="C558" s="129"/>
      <c r="D558" s="130"/>
      <c r="E558" s="131"/>
      <c r="F558" s="92"/>
    </row>
    <row r="559" spans="2:6" ht="12.75">
      <c r="B559" s="128"/>
      <c r="C559" s="129"/>
      <c r="D559" s="130"/>
      <c r="E559" s="131"/>
      <c r="F559" s="92"/>
    </row>
    <row r="560" spans="2:6" ht="12.75">
      <c r="B560" s="128"/>
      <c r="C560" s="129"/>
      <c r="D560" s="130"/>
      <c r="E560" s="131"/>
      <c r="F560" s="92"/>
    </row>
    <row r="561" spans="2:6" ht="12.75">
      <c r="B561" s="128"/>
      <c r="C561" s="129"/>
      <c r="D561" s="130"/>
      <c r="E561" s="131"/>
      <c r="F561" s="92"/>
    </row>
    <row r="562" spans="2:6" ht="12.75">
      <c r="B562" s="128"/>
      <c r="C562" s="129"/>
      <c r="D562" s="130"/>
      <c r="E562" s="126"/>
      <c r="F562" s="98"/>
    </row>
    <row r="563" spans="1:6" ht="12.75">
      <c r="A563" s="132"/>
      <c r="B563" s="128"/>
      <c r="C563" s="129"/>
      <c r="D563" s="130"/>
      <c r="E563" s="131"/>
      <c r="F563" s="92"/>
    </row>
    <row r="564" spans="2:6" ht="12.75">
      <c r="B564" s="128"/>
      <c r="C564" s="129"/>
      <c r="D564" s="130"/>
      <c r="E564" s="131"/>
      <c r="F564" s="92"/>
    </row>
    <row r="565" spans="2:6" ht="12.75">
      <c r="B565" s="128"/>
      <c r="C565" s="129"/>
      <c r="D565" s="130"/>
      <c r="E565" s="131"/>
      <c r="F565" s="92"/>
    </row>
    <row r="566" spans="2:6" ht="12.75">
      <c r="B566" s="128"/>
      <c r="C566" s="129"/>
      <c r="D566" s="130"/>
      <c r="E566" s="126"/>
      <c r="F566" s="98"/>
    </row>
    <row r="567" spans="2:6" ht="12.75">
      <c r="B567" s="128"/>
      <c r="C567" s="129"/>
      <c r="D567" s="130"/>
      <c r="E567" s="131"/>
      <c r="F567" s="92"/>
    </row>
    <row r="568" spans="1:6" ht="12.75">
      <c r="A568" s="132"/>
      <c r="B568" s="128"/>
      <c r="C568" s="129"/>
      <c r="D568" s="130"/>
      <c r="E568" s="131"/>
      <c r="F568" s="92"/>
    </row>
    <row r="569" spans="2:6" ht="12.75">
      <c r="B569" s="128"/>
      <c r="C569" s="129"/>
      <c r="D569" s="130"/>
      <c r="E569" s="126"/>
      <c r="F569" s="98"/>
    </row>
    <row r="570" spans="2:6" ht="12.75">
      <c r="B570" s="128"/>
      <c r="C570" s="129"/>
      <c r="D570" s="130"/>
      <c r="E570" s="131"/>
      <c r="F570" s="92"/>
    </row>
    <row r="571" spans="2:6" ht="12.75">
      <c r="B571" s="128"/>
      <c r="C571" s="129"/>
      <c r="D571" s="130"/>
      <c r="E571" s="131"/>
      <c r="F571" s="92"/>
    </row>
    <row r="572" spans="1:6" ht="12.75">
      <c r="A572" s="132"/>
      <c r="B572" s="128"/>
      <c r="C572" s="129"/>
      <c r="D572" s="130"/>
      <c r="E572" s="126"/>
      <c r="F572" s="98"/>
    </row>
    <row r="573" spans="2:6" ht="12.75">
      <c r="B573" s="128"/>
      <c r="C573" s="129"/>
      <c r="D573" s="130"/>
      <c r="E573" s="126"/>
      <c r="F573" s="98"/>
    </row>
    <row r="574" spans="1:6" ht="12.75">
      <c r="A574" s="132"/>
      <c r="B574" s="128"/>
      <c r="C574" s="129"/>
      <c r="D574" s="130"/>
      <c r="E574" s="126"/>
      <c r="F574" s="98"/>
    </row>
    <row r="575" spans="2:6" ht="12.75">
      <c r="B575" s="128"/>
      <c r="C575" s="129"/>
      <c r="D575" s="130"/>
      <c r="E575" s="126"/>
      <c r="F575" s="98"/>
    </row>
    <row r="576" spans="2:6" ht="12.75">
      <c r="B576" s="128"/>
      <c r="C576" s="129"/>
      <c r="D576" s="130"/>
      <c r="E576" s="126"/>
      <c r="F576" s="98"/>
    </row>
    <row r="577" spans="2:6" ht="12.75">
      <c r="B577" s="128"/>
      <c r="C577" s="129"/>
      <c r="D577" s="130"/>
      <c r="E577" s="126"/>
      <c r="F577" s="98"/>
    </row>
    <row r="578" spans="2:6" ht="12.75">
      <c r="B578" s="128"/>
      <c r="C578" s="129"/>
      <c r="D578" s="130"/>
      <c r="E578" s="126"/>
      <c r="F578" s="98"/>
    </row>
    <row r="579" spans="2:6" ht="12.75">
      <c r="B579" s="128"/>
      <c r="C579" s="129"/>
      <c r="D579" s="130"/>
      <c r="E579" s="126"/>
      <c r="F579" s="98"/>
    </row>
    <row r="580" spans="2:6" ht="12.75">
      <c r="B580" s="128"/>
      <c r="C580" s="129"/>
      <c r="D580" s="130"/>
      <c r="E580" s="131"/>
      <c r="F580" s="92"/>
    </row>
    <row r="581" spans="2:6" ht="12.75">
      <c r="B581" s="128"/>
      <c r="C581" s="129"/>
      <c r="D581" s="130"/>
      <c r="E581" s="131"/>
      <c r="F581" s="92"/>
    </row>
    <row r="582" spans="2:6" ht="12.75">
      <c r="B582" s="128"/>
      <c r="C582" s="129"/>
      <c r="D582" s="130"/>
      <c r="E582" s="126"/>
      <c r="F582" s="98"/>
    </row>
    <row r="583" spans="2:6" ht="12.75">
      <c r="B583" s="128"/>
      <c r="C583" s="129"/>
      <c r="D583" s="130"/>
      <c r="E583" s="131"/>
      <c r="F583" s="92"/>
    </row>
    <row r="584" spans="1:6" ht="12.75">
      <c r="A584" s="132"/>
      <c r="B584" s="128"/>
      <c r="C584" s="129"/>
      <c r="D584" s="130"/>
      <c r="E584" s="131"/>
      <c r="F584" s="92"/>
    </row>
    <row r="585" spans="2:6" ht="12.75">
      <c r="B585" s="128"/>
      <c r="C585" s="129"/>
      <c r="D585" s="130"/>
      <c r="E585" s="131"/>
      <c r="F585" s="92"/>
    </row>
    <row r="586" spans="2:6" ht="12.75">
      <c r="B586" s="128"/>
      <c r="C586" s="129"/>
      <c r="D586" s="130"/>
      <c r="E586" s="126"/>
      <c r="F586" s="98"/>
    </row>
    <row r="587" spans="1:6" ht="12.75">
      <c r="A587" s="132"/>
      <c r="B587" s="128"/>
      <c r="C587" s="129"/>
      <c r="D587" s="130"/>
      <c r="E587" s="126"/>
      <c r="F587" s="98"/>
    </row>
    <row r="588" spans="2:6" ht="12.75">
      <c r="B588" s="128"/>
      <c r="C588" s="129"/>
      <c r="D588" s="130"/>
      <c r="E588" s="126"/>
      <c r="F588" s="98"/>
    </row>
    <row r="589" spans="2:6" ht="12.75">
      <c r="B589" s="128"/>
      <c r="C589" s="129"/>
      <c r="D589" s="130"/>
      <c r="E589" s="126"/>
      <c r="F589" s="98"/>
    </row>
    <row r="590" spans="2:6" ht="12.75">
      <c r="B590" s="128"/>
      <c r="C590" s="129"/>
      <c r="D590" s="130"/>
      <c r="E590" s="126"/>
      <c r="F590" s="98"/>
    </row>
    <row r="591" spans="2:6" ht="12.75">
      <c r="B591" s="128"/>
      <c r="C591" s="129"/>
      <c r="D591" s="130"/>
      <c r="E591" s="126"/>
      <c r="F591" s="98"/>
    </row>
    <row r="592" spans="2:6" ht="12.75">
      <c r="B592" s="128"/>
      <c r="C592" s="129"/>
      <c r="D592" s="130"/>
      <c r="E592" s="131"/>
      <c r="F592" s="92"/>
    </row>
    <row r="593" spans="2:6" ht="12.75">
      <c r="B593" s="128"/>
      <c r="C593" s="129"/>
      <c r="D593" s="130"/>
      <c r="E593" s="131"/>
      <c r="F593" s="92"/>
    </row>
    <row r="594" spans="2:6" ht="12.75">
      <c r="B594" s="128"/>
      <c r="C594" s="129"/>
      <c r="D594" s="130"/>
      <c r="E594" s="126"/>
      <c r="F594" s="98"/>
    </row>
    <row r="595" spans="2:6" ht="12.75">
      <c r="B595" s="128"/>
      <c r="C595" s="129"/>
      <c r="D595" s="130"/>
      <c r="E595" s="126"/>
      <c r="F595" s="98"/>
    </row>
    <row r="596" spans="1:6" ht="12.75">
      <c r="A596" s="132"/>
      <c r="B596" s="128"/>
      <c r="C596" s="129"/>
      <c r="D596" s="130"/>
      <c r="E596" s="126"/>
      <c r="F596" s="98"/>
    </row>
    <row r="597" spans="2:6" ht="12.75">
      <c r="B597" s="128"/>
      <c r="C597" s="129"/>
      <c r="D597" s="130"/>
      <c r="E597" s="126"/>
      <c r="F597" s="98"/>
    </row>
    <row r="598" spans="2:6" ht="12.75">
      <c r="B598" s="128"/>
      <c r="C598" s="129"/>
      <c r="D598" s="130"/>
      <c r="E598" s="131"/>
      <c r="F598" s="92"/>
    </row>
    <row r="599" spans="2:6" ht="12.75">
      <c r="B599" s="128"/>
      <c r="C599" s="129"/>
      <c r="D599" s="130"/>
      <c r="E599" s="126"/>
      <c r="F599" s="98"/>
    </row>
    <row r="600" spans="2:6" ht="12.75">
      <c r="B600" s="128"/>
      <c r="C600" s="129"/>
      <c r="D600" s="130"/>
      <c r="E600" s="131"/>
      <c r="F600" s="92"/>
    </row>
    <row r="601" spans="2:6" ht="12.75">
      <c r="B601" s="128"/>
      <c r="C601" s="129"/>
      <c r="D601" s="130"/>
      <c r="E601" s="131"/>
      <c r="F601" s="92"/>
    </row>
    <row r="602" spans="1:6" ht="12.75">
      <c r="A602" s="132"/>
      <c r="B602" s="128"/>
      <c r="C602" s="129"/>
      <c r="D602" s="130"/>
      <c r="E602" s="131"/>
      <c r="F602" s="92"/>
    </row>
    <row r="603" spans="2:6" ht="12.75">
      <c r="B603" s="128"/>
      <c r="C603" s="129"/>
      <c r="D603" s="130"/>
      <c r="E603" s="131"/>
      <c r="F603" s="92"/>
    </row>
    <row r="604" spans="1:6" ht="63" customHeight="1">
      <c r="A604" s="132"/>
      <c r="B604" s="128"/>
      <c r="C604" s="129"/>
      <c r="D604" s="130"/>
      <c r="E604" s="131"/>
      <c r="F604" s="92"/>
    </row>
    <row r="605" spans="2:6" ht="12.75">
      <c r="B605" s="128"/>
      <c r="C605" s="129"/>
      <c r="D605" s="130"/>
      <c r="E605" s="131"/>
      <c r="F605" s="92"/>
    </row>
    <row r="606" spans="2:6" ht="12.75">
      <c r="B606" s="128"/>
      <c r="C606" s="129"/>
      <c r="D606" s="130"/>
      <c r="E606" s="131"/>
      <c r="F606" s="92"/>
    </row>
    <row r="607" spans="2:6" ht="12.75">
      <c r="B607" s="128"/>
      <c r="C607" s="129"/>
      <c r="D607" s="130"/>
      <c r="E607" s="126"/>
      <c r="F607" s="98"/>
    </row>
    <row r="608" spans="2:6" ht="12.75">
      <c r="B608" s="128"/>
      <c r="C608" s="129"/>
      <c r="D608" s="130"/>
      <c r="E608" s="126"/>
      <c r="F608" s="98"/>
    </row>
    <row r="609" spans="2:6" ht="12.75">
      <c r="B609" s="128"/>
      <c r="C609" s="129"/>
      <c r="D609" s="130"/>
      <c r="E609" s="126"/>
      <c r="F609" s="98"/>
    </row>
    <row r="610" spans="2:6" ht="12.75">
      <c r="B610" s="128"/>
      <c r="C610" s="129"/>
      <c r="D610" s="130"/>
      <c r="E610" s="131"/>
      <c r="F610" s="92"/>
    </row>
    <row r="611" spans="2:6" ht="12.75">
      <c r="B611" s="128"/>
      <c r="C611" s="129"/>
      <c r="D611" s="130"/>
      <c r="E611" s="126"/>
      <c r="F611" s="98"/>
    </row>
    <row r="612" spans="2:6" ht="12.75">
      <c r="B612" s="128"/>
      <c r="C612" s="129"/>
      <c r="D612" s="130"/>
      <c r="E612" s="126"/>
      <c r="F612" s="98"/>
    </row>
    <row r="613" spans="2:6" ht="12.75">
      <c r="B613" s="128"/>
      <c r="C613" s="129"/>
      <c r="D613" s="130"/>
      <c r="E613" s="131"/>
      <c r="F613" s="92"/>
    </row>
    <row r="614" spans="2:6" ht="12.75">
      <c r="B614" s="128"/>
      <c r="C614" s="129"/>
      <c r="D614" s="130"/>
      <c r="E614" s="126"/>
      <c r="F614" s="98"/>
    </row>
    <row r="615" spans="2:6" ht="12.75">
      <c r="B615" s="128"/>
      <c r="C615" s="129"/>
      <c r="D615" s="130"/>
      <c r="E615" s="126"/>
      <c r="F615" s="98"/>
    </row>
    <row r="616" spans="2:6" ht="12.75">
      <c r="B616" s="128"/>
      <c r="C616" s="129"/>
      <c r="D616" s="130"/>
      <c r="E616" s="126"/>
      <c r="F616" s="98"/>
    </row>
    <row r="617" spans="2:6" ht="12.75">
      <c r="B617" s="128"/>
      <c r="C617" s="129"/>
      <c r="D617" s="130"/>
      <c r="E617" s="131"/>
      <c r="F617" s="92"/>
    </row>
    <row r="618" spans="2:6" ht="12.75">
      <c r="B618" s="128"/>
      <c r="C618" s="129"/>
      <c r="D618" s="130"/>
      <c r="E618" s="126"/>
      <c r="F618" s="98"/>
    </row>
    <row r="619" spans="2:6" ht="12.75">
      <c r="B619" s="128"/>
      <c r="C619" s="129"/>
      <c r="D619" s="130"/>
      <c r="E619" s="126"/>
      <c r="F619" s="98"/>
    </row>
    <row r="620" spans="2:6" ht="12.75">
      <c r="B620" s="128"/>
      <c r="C620" s="129"/>
      <c r="D620" s="130"/>
      <c r="E620" s="131"/>
      <c r="F620" s="92"/>
    </row>
    <row r="621" spans="2:6" ht="12.75">
      <c r="B621" s="128"/>
      <c r="C621" s="129"/>
      <c r="D621" s="130"/>
      <c r="E621" s="131"/>
      <c r="F621" s="92"/>
    </row>
    <row r="622" spans="2:6" ht="12.75">
      <c r="B622" s="128"/>
      <c r="C622" s="129"/>
      <c r="D622" s="130"/>
      <c r="E622" s="131"/>
      <c r="F622" s="92"/>
    </row>
    <row r="623" spans="2:6" ht="12.75">
      <c r="B623" s="128"/>
      <c r="C623" s="129"/>
      <c r="D623" s="130"/>
      <c r="E623" s="131"/>
      <c r="F623" s="92"/>
    </row>
    <row r="624" spans="2:6" ht="12.75">
      <c r="B624" s="128"/>
      <c r="C624" s="129"/>
      <c r="D624" s="130"/>
      <c r="E624" s="131"/>
      <c r="F624" s="92"/>
    </row>
    <row r="625" spans="2:6" ht="12.75">
      <c r="B625" s="128"/>
      <c r="C625" s="129"/>
      <c r="D625" s="130"/>
      <c r="E625" s="131"/>
      <c r="F625" s="92"/>
    </row>
    <row r="626" spans="2:6" ht="12.75">
      <c r="B626" s="128"/>
      <c r="C626" s="129"/>
      <c r="D626" s="130"/>
      <c r="E626" s="131"/>
      <c r="F626" s="92"/>
    </row>
    <row r="627" spans="2:6" ht="12.75">
      <c r="B627" s="128"/>
      <c r="C627" s="129"/>
      <c r="D627" s="130"/>
      <c r="E627" s="131"/>
      <c r="F627" s="92"/>
    </row>
    <row r="628" spans="1:6" ht="12.75">
      <c r="A628" s="132"/>
      <c r="B628" s="128"/>
      <c r="C628" s="129"/>
      <c r="D628" s="130"/>
      <c r="E628" s="131"/>
      <c r="F628" s="92"/>
    </row>
    <row r="629" spans="2:6" ht="12.75">
      <c r="B629" s="128"/>
      <c r="C629" s="129"/>
      <c r="D629" s="130"/>
      <c r="E629" s="131"/>
      <c r="F629" s="92"/>
    </row>
    <row r="630" spans="2:6" ht="12.75">
      <c r="B630" s="128"/>
      <c r="C630" s="129"/>
      <c r="D630" s="130"/>
      <c r="E630" s="126"/>
      <c r="F630" s="98"/>
    </row>
    <row r="631" spans="2:6" ht="12.75">
      <c r="B631" s="128"/>
      <c r="C631" s="129"/>
      <c r="D631" s="130"/>
      <c r="E631" s="131"/>
      <c r="F631" s="92"/>
    </row>
    <row r="632" spans="2:6" ht="12.75">
      <c r="B632" s="128"/>
      <c r="C632" s="129"/>
      <c r="D632" s="130"/>
      <c r="E632" s="131"/>
      <c r="F632" s="92"/>
    </row>
    <row r="633" spans="2:6" ht="12.75">
      <c r="B633" s="128"/>
      <c r="C633" s="129"/>
      <c r="D633" s="130"/>
      <c r="E633" s="126"/>
      <c r="F633" s="98"/>
    </row>
    <row r="634" spans="2:6" ht="12.75">
      <c r="B634" s="128"/>
      <c r="C634" s="129"/>
      <c r="D634" s="130"/>
      <c r="E634" s="131"/>
      <c r="F634" s="92"/>
    </row>
    <row r="635" spans="2:6" ht="12.75">
      <c r="B635" s="128"/>
      <c r="C635" s="129"/>
      <c r="D635" s="130"/>
      <c r="E635" s="131"/>
      <c r="F635" s="92"/>
    </row>
    <row r="636" spans="2:6" ht="12.75">
      <c r="B636" s="128"/>
      <c r="C636" s="129"/>
      <c r="D636" s="130"/>
      <c r="E636" s="126"/>
      <c r="F636" s="98"/>
    </row>
    <row r="637" spans="2:6" ht="12.75">
      <c r="B637" s="128"/>
      <c r="C637" s="129"/>
      <c r="D637" s="130"/>
      <c r="E637" s="126"/>
      <c r="F637" s="98"/>
    </row>
    <row r="638" spans="2:6" ht="12.75">
      <c r="B638" s="128"/>
      <c r="C638" s="129"/>
      <c r="D638" s="130"/>
      <c r="E638" s="131"/>
      <c r="F638" s="92"/>
    </row>
    <row r="639" spans="2:6" ht="12.75">
      <c r="B639" s="128"/>
      <c r="C639" s="129"/>
      <c r="D639" s="130"/>
      <c r="E639" s="131"/>
      <c r="F639" s="92"/>
    </row>
    <row r="640" spans="2:6" ht="12.75">
      <c r="B640" s="128"/>
      <c r="C640" s="129"/>
      <c r="D640" s="130"/>
      <c r="E640" s="131"/>
      <c r="F640" s="92"/>
    </row>
    <row r="641" spans="2:6" ht="12.75">
      <c r="B641" s="128"/>
      <c r="C641" s="129"/>
      <c r="D641" s="130"/>
      <c r="E641" s="131"/>
      <c r="F641" s="92"/>
    </row>
    <row r="642" spans="1:6" ht="12.75">
      <c r="A642" s="132"/>
      <c r="B642" s="128"/>
      <c r="C642" s="129"/>
      <c r="D642" s="130"/>
      <c r="E642" s="126"/>
      <c r="F642" s="98"/>
    </row>
    <row r="643" spans="2:6" ht="12.75">
      <c r="B643" s="128"/>
      <c r="C643" s="129"/>
      <c r="D643" s="130"/>
      <c r="E643" s="126"/>
      <c r="F643" s="98"/>
    </row>
    <row r="644" spans="2:6" ht="12.75">
      <c r="B644" s="128"/>
      <c r="C644" s="129"/>
      <c r="D644" s="130"/>
      <c r="E644" s="126"/>
      <c r="F644" s="98"/>
    </row>
    <row r="645" spans="2:6" ht="12.75">
      <c r="B645" s="128"/>
      <c r="C645" s="129"/>
      <c r="D645" s="130"/>
      <c r="E645" s="131"/>
      <c r="F645" s="92"/>
    </row>
    <row r="646" spans="2:6" ht="12.75">
      <c r="B646" s="128"/>
      <c r="C646" s="129"/>
      <c r="D646" s="130"/>
      <c r="E646" s="131"/>
      <c r="F646" s="92"/>
    </row>
    <row r="647" spans="2:6" ht="12.75">
      <c r="B647" s="128"/>
      <c r="C647" s="129"/>
      <c r="D647" s="130"/>
      <c r="E647" s="126"/>
      <c r="F647" s="98"/>
    </row>
    <row r="648" spans="2:6" ht="12.75">
      <c r="B648" s="128"/>
      <c r="C648" s="129"/>
      <c r="D648" s="130"/>
      <c r="E648" s="131"/>
      <c r="F648" s="92"/>
    </row>
    <row r="649" spans="2:6" ht="12.75">
      <c r="B649" s="128"/>
      <c r="C649" s="129"/>
      <c r="D649" s="130"/>
      <c r="E649" s="126"/>
      <c r="F649" s="98"/>
    </row>
    <row r="650" spans="2:6" ht="12.75">
      <c r="B650" s="128"/>
      <c r="C650" s="129"/>
      <c r="D650" s="130"/>
      <c r="E650" s="126"/>
      <c r="F650" s="98"/>
    </row>
    <row r="651" spans="2:6" ht="12.75">
      <c r="B651" s="128"/>
      <c r="C651" s="129"/>
      <c r="D651" s="130"/>
      <c r="E651" s="126"/>
      <c r="F651" s="98"/>
    </row>
    <row r="652" spans="2:6" ht="12.75">
      <c r="B652" s="128"/>
      <c r="C652" s="129"/>
      <c r="D652" s="130"/>
      <c r="E652" s="126"/>
      <c r="F652" s="98"/>
    </row>
    <row r="653" spans="2:6" ht="12.75">
      <c r="B653" s="128"/>
      <c r="C653" s="129"/>
      <c r="D653" s="130"/>
      <c r="E653" s="126"/>
      <c r="F653" s="98"/>
    </row>
    <row r="654" spans="2:6" ht="12.75">
      <c r="B654" s="128"/>
      <c r="C654" s="129"/>
      <c r="D654" s="130"/>
      <c r="E654" s="131"/>
      <c r="F654" s="92"/>
    </row>
    <row r="655" spans="2:6" ht="12.75">
      <c r="B655" s="128"/>
      <c r="C655" s="129"/>
      <c r="D655" s="130"/>
      <c r="E655" s="131"/>
      <c r="F655" s="92"/>
    </row>
    <row r="656" spans="2:6" ht="12.75">
      <c r="B656" s="128"/>
      <c r="C656" s="129"/>
      <c r="D656" s="130"/>
      <c r="E656" s="131"/>
      <c r="F656" s="92"/>
    </row>
    <row r="657" spans="2:6" ht="12.75">
      <c r="B657" s="128"/>
      <c r="C657" s="129"/>
      <c r="D657" s="130"/>
      <c r="E657" s="131"/>
      <c r="F657" s="92"/>
    </row>
    <row r="658" spans="2:6" ht="12.75">
      <c r="B658" s="128"/>
      <c r="C658" s="129"/>
      <c r="D658" s="130"/>
      <c r="E658" s="131"/>
      <c r="F658" s="92"/>
    </row>
    <row r="659" spans="2:6" ht="12.75">
      <c r="B659" s="128"/>
      <c r="C659" s="129"/>
      <c r="D659" s="130"/>
      <c r="E659" s="131"/>
      <c r="F659" s="92"/>
    </row>
    <row r="660" spans="2:6" ht="12.75">
      <c r="B660" s="128"/>
      <c r="C660" s="129"/>
      <c r="D660" s="130"/>
      <c r="E660" s="131"/>
      <c r="F660" s="92"/>
    </row>
    <row r="661" spans="2:6" ht="12.75">
      <c r="B661" s="128"/>
      <c r="C661" s="129"/>
      <c r="D661" s="130"/>
      <c r="E661" s="131"/>
      <c r="F661" s="92"/>
    </row>
    <row r="662" spans="1:6" ht="12.75">
      <c r="A662" s="132"/>
      <c r="B662" s="128"/>
      <c r="C662" s="129"/>
      <c r="D662" s="130"/>
      <c r="E662" s="131"/>
      <c r="F662" s="92"/>
    </row>
    <row r="663" spans="2:6" ht="12.75">
      <c r="B663" s="128"/>
      <c r="C663" s="129"/>
      <c r="D663" s="130"/>
      <c r="E663" s="131"/>
      <c r="F663" s="92"/>
    </row>
    <row r="664" spans="2:6" ht="12.75">
      <c r="B664" s="128"/>
      <c r="C664" s="129"/>
      <c r="D664" s="130"/>
      <c r="E664" s="131"/>
      <c r="F664" s="92"/>
    </row>
    <row r="665" spans="2:6" ht="12.75">
      <c r="B665" s="128"/>
      <c r="C665" s="129"/>
      <c r="D665" s="130"/>
      <c r="E665" s="126"/>
      <c r="F665" s="98"/>
    </row>
    <row r="666" spans="2:6" ht="12.75">
      <c r="B666" s="128"/>
      <c r="C666" s="129"/>
      <c r="D666" s="130"/>
      <c r="E666" s="126"/>
      <c r="F666" s="98"/>
    </row>
    <row r="667" spans="2:6" ht="12.75">
      <c r="B667" s="128"/>
      <c r="C667" s="129"/>
      <c r="D667" s="130"/>
      <c r="E667" s="131"/>
      <c r="F667" s="92"/>
    </row>
    <row r="668" spans="2:6" ht="12.75">
      <c r="B668" s="128"/>
      <c r="C668" s="129"/>
      <c r="D668" s="130"/>
      <c r="E668" s="126"/>
      <c r="F668" s="98"/>
    </row>
    <row r="669" spans="2:6" ht="12.75">
      <c r="B669" s="128"/>
      <c r="C669" s="129"/>
      <c r="D669" s="130"/>
      <c r="E669" s="126"/>
      <c r="F669" s="98"/>
    </row>
    <row r="670" spans="2:6" ht="12.75">
      <c r="B670" s="128"/>
      <c r="C670" s="129"/>
      <c r="D670" s="130"/>
      <c r="E670" s="131"/>
      <c r="F670" s="92"/>
    </row>
    <row r="671" spans="2:6" ht="12.75">
      <c r="B671" s="128"/>
      <c r="C671" s="129"/>
      <c r="D671" s="130"/>
      <c r="E671" s="131"/>
      <c r="F671" s="92"/>
    </row>
    <row r="672" spans="2:6" ht="12.75">
      <c r="B672" s="128"/>
      <c r="C672" s="129"/>
      <c r="D672" s="130"/>
      <c r="E672" s="131"/>
      <c r="F672" s="92"/>
    </row>
    <row r="673" spans="2:6" ht="12.75">
      <c r="B673" s="128"/>
      <c r="C673" s="129"/>
      <c r="D673" s="130"/>
      <c r="E673" s="131"/>
      <c r="F673" s="92"/>
    </row>
    <row r="674" spans="2:6" ht="12.75">
      <c r="B674" s="128"/>
      <c r="C674" s="129"/>
      <c r="D674" s="130"/>
      <c r="E674" s="131"/>
      <c r="F674" s="92"/>
    </row>
    <row r="675" spans="2:6" ht="12.75">
      <c r="B675" s="128"/>
      <c r="C675" s="129"/>
      <c r="D675" s="130"/>
      <c r="E675" s="131"/>
      <c r="F675" s="92"/>
    </row>
    <row r="676" spans="2:6" ht="12.75">
      <c r="B676" s="128"/>
      <c r="C676" s="129"/>
      <c r="D676" s="130"/>
      <c r="E676" s="131"/>
      <c r="F676" s="92"/>
    </row>
    <row r="677" spans="2:6" ht="12.75">
      <c r="B677" s="128"/>
      <c r="C677" s="129"/>
      <c r="D677" s="130"/>
      <c r="E677" s="131"/>
      <c r="F677" s="92"/>
    </row>
    <row r="678" spans="1:6" ht="12.75">
      <c r="A678" s="132"/>
      <c r="B678" s="128"/>
      <c r="C678" s="129"/>
      <c r="D678" s="130"/>
      <c r="E678" s="131"/>
      <c r="F678" s="92"/>
    </row>
    <row r="679" spans="2:6" ht="12.75">
      <c r="B679" s="128"/>
      <c r="C679" s="129"/>
      <c r="D679" s="130"/>
      <c r="E679" s="131"/>
      <c r="F679" s="92"/>
    </row>
    <row r="680" spans="2:6" ht="12.75">
      <c r="B680" s="128"/>
      <c r="C680" s="129"/>
      <c r="D680" s="130"/>
      <c r="E680" s="131"/>
      <c r="F680" s="92"/>
    </row>
    <row r="681" spans="2:6" ht="12.75">
      <c r="B681" s="128"/>
      <c r="C681" s="129"/>
      <c r="D681" s="130"/>
      <c r="E681" s="126"/>
      <c r="F681" s="98"/>
    </row>
    <row r="682" spans="2:6" ht="12.75">
      <c r="B682" s="128"/>
      <c r="C682" s="129"/>
      <c r="D682" s="130"/>
      <c r="E682" s="131"/>
      <c r="F682" s="92"/>
    </row>
    <row r="683" spans="2:6" ht="12.75">
      <c r="B683" s="128"/>
      <c r="C683" s="129"/>
      <c r="D683" s="130"/>
      <c r="E683" s="126"/>
      <c r="F683" s="98"/>
    </row>
    <row r="684" spans="2:6" ht="12.75">
      <c r="B684" s="128"/>
      <c r="C684" s="129"/>
      <c r="D684" s="130"/>
      <c r="E684" s="131"/>
      <c r="F684" s="92"/>
    </row>
    <row r="685" spans="2:6" ht="12.75">
      <c r="B685" s="128"/>
      <c r="C685" s="129"/>
      <c r="D685" s="130"/>
      <c r="E685" s="126"/>
      <c r="F685" s="98"/>
    </row>
    <row r="686" spans="2:6" ht="12.75">
      <c r="B686" s="128"/>
      <c r="C686" s="129"/>
      <c r="D686" s="130"/>
      <c r="E686" s="131"/>
      <c r="F686" s="92"/>
    </row>
    <row r="687" spans="2:6" ht="12.75">
      <c r="B687" s="128"/>
      <c r="C687" s="129"/>
      <c r="D687" s="130"/>
      <c r="E687" s="126"/>
      <c r="F687" s="98"/>
    </row>
    <row r="688" spans="2:6" ht="12.75">
      <c r="B688" s="128"/>
      <c r="C688" s="129"/>
      <c r="D688" s="130"/>
      <c r="E688" s="131"/>
      <c r="F688" s="92"/>
    </row>
    <row r="689" spans="2:6" ht="12.75">
      <c r="B689" s="128"/>
      <c r="C689" s="129"/>
      <c r="D689" s="130"/>
      <c r="E689" s="126"/>
      <c r="F689" s="98"/>
    </row>
    <row r="690" spans="2:6" ht="12.75">
      <c r="B690" s="128"/>
      <c r="C690" s="129"/>
      <c r="D690" s="130"/>
      <c r="E690" s="131"/>
      <c r="F690" s="92"/>
    </row>
    <row r="691" spans="2:6" ht="12.75">
      <c r="B691" s="128"/>
      <c r="C691" s="129"/>
      <c r="D691" s="130"/>
      <c r="E691" s="131"/>
      <c r="F691" s="92"/>
    </row>
    <row r="692" spans="2:6" ht="12.75">
      <c r="B692" s="128"/>
      <c r="C692" s="129"/>
      <c r="D692" s="130"/>
      <c r="E692" s="131"/>
      <c r="F692" s="92"/>
    </row>
    <row r="693" spans="2:6" ht="12.75">
      <c r="B693" s="128"/>
      <c r="C693" s="129"/>
      <c r="D693" s="130"/>
      <c r="E693" s="131"/>
      <c r="F693" s="92"/>
    </row>
    <row r="694" spans="2:6" ht="12.75">
      <c r="B694" s="128"/>
      <c r="C694" s="129"/>
      <c r="D694" s="130"/>
      <c r="E694" s="131"/>
      <c r="F694" s="92"/>
    </row>
    <row r="695" spans="2:6" ht="12.75">
      <c r="B695" s="128"/>
      <c r="C695" s="129"/>
      <c r="D695" s="130"/>
      <c r="E695" s="131"/>
      <c r="F695" s="92"/>
    </row>
    <row r="696" spans="2:6" ht="12.75">
      <c r="B696" s="128"/>
      <c r="C696" s="129"/>
      <c r="D696" s="130"/>
      <c r="E696" s="126"/>
      <c r="F696" s="98"/>
    </row>
    <row r="697" spans="2:6" ht="12.75">
      <c r="B697" s="128"/>
      <c r="C697" s="129"/>
      <c r="D697" s="130"/>
      <c r="E697" s="131"/>
      <c r="F697" s="92"/>
    </row>
    <row r="698" spans="2:6" ht="12.75">
      <c r="B698" s="128"/>
      <c r="C698" s="129"/>
      <c r="D698" s="130"/>
      <c r="E698" s="126"/>
      <c r="F698" s="98"/>
    </row>
    <row r="699" spans="2:6" ht="12.75">
      <c r="B699" s="128"/>
      <c r="C699" s="129"/>
      <c r="D699" s="130"/>
      <c r="E699" s="131"/>
      <c r="F699" s="92"/>
    </row>
    <row r="700" spans="2:6" ht="12.75">
      <c r="B700" s="128"/>
      <c r="C700" s="129"/>
      <c r="D700" s="130"/>
      <c r="E700" s="126"/>
      <c r="F700" s="98"/>
    </row>
    <row r="701" spans="2:6" ht="12.75">
      <c r="B701" s="128"/>
      <c r="C701" s="129"/>
      <c r="D701" s="130"/>
      <c r="E701" s="131"/>
      <c r="F701" s="92"/>
    </row>
    <row r="702" spans="2:6" ht="12.75">
      <c r="B702" s="128"/>
      <c r="C702" s="129"/>
      <c r="D702" s="130"/>
      <c r="E702" s="126"/>
      <c r="F702" s="98"/>
    </row>
    <row r="703" spans="2:6" ht="12.75">
      <c r="B703" s="128"/>
      <c r="C703" s="129"/>
      <c r="D703" s="130"/>
      <c r="E703" s="131"/>
      <c r="F703" s="92"/>
    </row>
    <row r="704" spans="2:6" ht="12.75">
      <c r="B704" s="128"/>
      <c r="C704" s="129"/>
      <c r="D704" s="130"/>
      <c r="E704" s="126"/>
      <c r="F704" s="98"/>
    </row>
    <row r="705" spans="2:6" ht="12.75">
      <c r="B705" s="128"/>
      <c r="C705" s="129"/>
      <c r="D705" s="130"/>
      <c r="E705" s="131"/>
      <c r="F705" s="92"/>
    </row>
    <row r="706" spans="2:6" ht="12.75">
      <c r="B706" s="128"/>
      <c r="C706" s="129"/>
      <c r="D706" s="130"/>
      <c r="E706" s="131"/>
      <c r="F706" s="92"/>
    </row>
    <row r="707" spans="2:6" ht="12.75">
      <c r="B707" s="128"/>
      <c r="C707" s="129"/>
      <c r="D707" s="130"/>
      <c r="E707" s="131"/>
      <c r="F707" s="92"/>
    </row>
    <row r="708" spans="2:6" ht="12.75">
      <c r="B708" s="128"/>
      <c r="C708" s="129"/>
      <c r="D708" s="130"/>
      <c r="E708" s="131"/>
      <c r="F708" s="92"/>
    </row>
    <row r="709" spans="2:6" ht="12.75">
      <c r="B709" s="128"/>
      <c r="C709" s="129"/>
      <c r="D709" s="130"/>
      <c r="E709" s="131"/>
      <c r="F709" s="92"/>
    </row>
    <row r="710" spans="2:6" ht="12.75">
      <c r="B710" s="128"/>
      <c r="C710" s="129"/>
      <c r="D710" s="130"/>
      <c r="E710" s="131"/>
      <c r="F710" s="92"/>
    </row>
    <row r="711" spans="2:6" ht="12.75">
      <c r="B711" s="128"/>
      <c r="C711" s="129"/>
      <c r="D711" s="130"/>
      <c r="E711" s="126"/>
      <c r="F711" s="98"/>
    </row>
    <row r="712" spans="2:6" ht="12.75">
      <c r="B712" s="128"/>
      <c r="C712" s="129"/>
      <c r="D712" s="130"/>
      <c r="E712" s="131"/>
      <c r="F712" s="92"/>
    </row>
    <row r="713" spans="1:6" ht="12.75">
      <c r="A713" s="132"/>
      <c r="B713" s="128"/>
      <c r="C713" s="129"/>
      <c r="D713" s="130"/>
      <c r="E713" s="131"/>
      <c r="F713" s="92"/>
    </row>
    <row r="714" spans="2:6" ht="12.75">
      <c r="B714" s="128"/>
      <c r="C714" s="129"/>
      <c r="D714" s="130"/>
      <c r="E714" s="131"/>
      <c r="F714" s="92"/>
    </row>
    <row r="715" spans="2:6" ht="12.75">
      <c r="B715" s="128"/>
      <c r="C715" s="129"/>
      <c r="D715" s="130"/>
      <c r="E715" s="131"/>
      <c r="F715" s="92"/>
    </row>
    <row r="716" spans="2:6" ht="12.75">
      <c r="B716" s="128"/>
      <c r="C716" s="129"/>
      <c r="D716" s="130"/>
      <c r="E716" s="131"/>
      <c r="F716" s="92"/>
    </row>
    <row r="717" spans="2:6" ht="12.75">
      <c r="B717" s="128"/>
      <c r="C717" s="129"/>
      <c r="D717" s="130"/>
      <c r="E717" s="131"/>
      <c r="F717" s="92"/>
    </row>
    <row r="718" spans="2:6" ht="12.75">
      <c r="B718" s="128"/>
      <c r="C718" s="129"/>
      <c r="D718" s="130"/>
      <c r="E718" s="126"/>
      <c r="F718" s="98"/>
    </row>
    <row r="719" spans="2:6" ht="12.75">
      <c r="B719" s="128"/>
      <c r="C719" s="129"/>
      <c r="D719" s="130"/>
      <c r="E719" s="131"/>
      <c r="F719" s="92"/>
    </row>
    <row r="720" spans="2:6" ht="12.75">
      <c r="B720" s="128"/>
      <c r="C720" s="129"/>
      <c r="D720" s="130"/>
      <c r="E720" s="131"/>
      <c r="F720" s="92"/>
    </row>
    <row r="721" spans="2:6" ht="12.75">
      <c r="B721" s="128"/>
      <c r="C721" s="129"/>
      <c r="D721" s="130"/>
      <c r="E721" s="131"/>
      <c r="F721" s="92"/>
    </row>
    <row r="722" spans="2:6" ht="12.75">
      <c r="B722" s="128"/>
      <c r="C722" s="129"/>
      <c r="D722" s="130"/>
      <c r="E722" s="131"/>
      <c r="F722" s="92"/>
    </row>
    <row r="723" spans="2:6" ht="12.75">
      <c r="B723" s="128"/>
      <c r="C723" s="129"/>
      <c r="D723" s="130"/>
      <c r="E723" s="131"/>
      <c r="F723" s="92"/>
    </row>
    <row r="724" spans="2:6" ht="12.75">
      <c r="B724" s="128"/>
      <c r="C724" s="129"/>
      <c r="D724" s="130"/>
      <c r="E724" s="131"/>
      <c r="F724" s="92"/>
    </row>
    <row r="725" spans="2:6" ht="12.75">
      <c r="B725" s="128"/>
      <c r="C725" s="129"/>
      <c r="D725" s="130"/>
      <c r="E725" s="126"/>
      <c r="F725" s="98"/>
    </row>
    <row r="726" spans="2:6" ht="12.75">
      <c r="B726" s="128"/>
      <c r="C726" s="129"/>
      <c r="D726" s="130"/>
      <c r="E726" s="131"/>
      <c r="F726" s="92"/>
    </row>
    <row r="727" spans="2:6" ht="12.75">
      <c r="B727" s="128"/>
      <c r="C727" s="129"/>
      <c r="D727" s="130"/>
      <c r="E727" s="131"/>
      <c r="F727" s="92"/>
    </row>
    <row r="728" spans="1:6" ht="51.75" customHeight="1">
      <c r="A728" s="132"/>
      <c r="B728" s="128"/>
      <c r="C728" s="129"/>
      <c r="D728" s="130"/>
      <c r="E728" s="126"/>
      <c r="F728" s="98"/>
    </row>
    <row r="729" spans="2:6" ht="12.75">
      <c r="B729" s="128"/>
      <c r="C729" s="129"/>
      <c r="D729" s="130"/>
      <c r="E729" s="131"/>
      <c r="F729" s="92"/>
    </row>
    <row r="730" spans="1:6" ht="12.75">
      <c r="A730" s="132"/>
      <c r="B730" s="128"/>
      <c r="C730" s="129"/>
      <c r="D730" s="130"/>
      <c r="E730" s="131"/>
      <c r="F730" s="92"/>
    </row>
    <row r="731" spans="2:6" ht="12.75">
      <c r="B731" s="128"/>
      <c r="C731" s="129"/>
      <c r="D731" s="130"/>
      <c r="E731" s="131"/>
      <c r="F731" s="92"/>
    </row>
    <row r="732" spans="2:6" ht="12.75">
      <c r="B732" s="128"/>
      <c r="C732" s="129"/>
      <c r="D732" s="130"/>
      <c r="E732" s="131"/>
      <c r="F732" s="92"/>
    </row>
    <row r="733" spans="2:6" ht="12.75">
      <c r="B733" s="128"/>
      <c r="C733" s="129"/>
      <c r="D733" s="130"/>
      <c r="E733" s="126"/>
      <c r="F733" s="98"/>
    </row>
    <row r="734" spans="2:6" ht="12.75">
      <c r="B734" s="128"/>
      <c r="C734" s="129"/>
      <c r="D734" s="130"/>
      <c r="E734" s="131"/>
      <c r="F734" s="92"/>
    </row>
    <row r="735" spans="2:6" ht="12.75">
      <c r="B735" s="128"/>
      <c r="C735" s="129"/>
      <c r="D735" s="130"/>
      <c r="E735" s="131"/>
      <c r="F735" s="92"/>
    </row>
    <row r="736" spans="1:6" ht="12.75">
      <c r="A736" s="132"/>
      <c r="B736" s="128"/>
      <c r="C736" s="129"/>
      <c r="D736" s="130"/>
      <c r="E736" s="126"/>
      <c r="F736" s="98"/>
    </row>
    <row r="737" spans="2:6" ht="12.75">
      <c r="B737" s="128"/>
      <c r="C737" s="129"/>
      <c r="D737" s="130"/>
      <c r="E737" s="131"/>
      <c r="F737" s="92"/>
    </row>
    <row r="738" spans="2:6" ht="12.75">
      <c r="B738" s="128"/>
      <c r="C738" s="129"/>
      <c r="D738" s="130"/>
      <c r="E738" s="91"/>
      <c r="F738" s="92"/>
    </row>
    <row r="739" spans="1:6" ht="12.75">
      <c r="A739" s="132"/>
      <c r="B739" s="128"/>
      <c r="C739" s="129"/>
      <c r="D739" s="130"/>
      <c r="E739" s="91"/>
      <c r="F739" s="92"/>
    </row>
    <row r="740" spans="2:6" ht="12.75">
      <c r="B740" s="128"/>
      <c r="C740" s="129"/>
      <c r="D740" s="130"/>
      <c r="E740" s="91"/>
      <c r="F740" s="92"/>
    </row>
    <row r="741" spans="2:6" ht="12.75">
      <c r="B741" s="135"/>
      <c r="C741" s="129"/>
      <c r="D741" s="130"/>
      <c r="E741" s="91"/>
      <c r="F741" s="92"/>
    </row>
    <row r="742" spans="2:6" ht="12.75">
      <c r="B742" s="128"/>
      <c r="C742" s="129"/>
      <c r="D742" s="130"/>
      <c r="E742" s="91"/>
      <c r="F742" s="98"/>
    </row>
    <row r="743" spans="2:6" ht="12.75">
      <c r="B743" s="128"/>
      <c r="C743" s="129"/>
      <c r="D743" s="130"/>
      <c r="E743" s="91"/>
      <c r="F743" s="92"/>
    </row>
    <row r="744" spans="2:6" ht="12.75">
      <c r="B744" s="128"/>
      <c r="C744" s="129"/>
      <c r="D744" s="130"/>
      <c r="E744" s="91"/>
      <c r="F744" s="92"/>
    </row>
    <row r="745" spans="1:6" ht="12.75">
      <c r="A745" s="136"/>
      <c r="B745" s="137"/>
      <c r="C745" s="138"/>
      <c r="D745" s="139"/>
      <c r="E745" s="91"/>
      <c r="F745" s="92"/>
    </row>
    <row r="746" spans="5:6" ht="12.75">
      <c r="E746" s="91"/>
      <c r="F746" s="92"/>
    </row>
    <row r="747" spans="1:6" ht="12.75">
      <c r="A747" s="132"/>
      <c r="B747" s="128"/>
      <c r="E747" s="91"/>
      <c r="F747" s="92"/>
    </row>
    <row r="748" spans="2:6" ht="13.5" customHeight="1">
      <c r="B748" s="128"/>
      <c r="E748" s="91"/>
      <c r="F748" s="92"/>
    </row>
    <row r="749" spans="2:6" ht="13.5" customHeight="1">
      <c r="B749" s="128"/>
      <c r="E749" s="91"/>
      <c r="F749" s="92"/>
    </row>
    <row r="750" spans="2:6" ht="13.5" customHeight="1">
      <c r="B750" s="128"/>
      <c r="E750" s="91"/>
      <c r="F750" s="92"/>
    </row>
    <row r="751" spans="2:6" ht="13.5" customHeight="1">
      <c r="B751" s="128"/>
      <c r="E751" s="91"/>
      <c r="F751" s="92"/>
    </row>
    <row r="752" spans="2:6" ht="13.5" customHeight="1">
      <c r="B752" s="128"/>
      <c r="E752" s="126"/>
      <c r="F752" s="98"/>
    </row>
    <row r="753" spans="2:6" ht="13.5" customHeight="1">
      <c r="B753" s="128"/>
      <c r="E753" s="91"/>
      <c r="F753" s="92"/>
    </row>
    <row r="754" spans="2:6" ht="13.5" customHeight="1">
      <c r="B754" s="128"/>
      <c r="E754" s="91"/>
      <c r="F754" s="92"/>
    </row>
    <row r="755" spans="2:6" ht="13.5" customHeight="1">
      <c r="B755" s="128"/>
      <c r="E755" s="91"/>
      <c r="F755" s="92"/>
    </row>
    <row r="756" spans="2:6" ht="13.5" customHeight="1">
      <c r="B756" s="128"/>
      <c r="E756" s="91"/>
      <c r="F756" s="92"/>
    </row>
    <row r="757" spans="2:6" ht="13.5" customHeight="1">
      <c r="B757" s="128"/>
      <c r="E757" s="91"/>
      <c r="F757" s="92"/>
    </row>
    <row r="758" spans="2:6" ht="13.5" customHeight="1">
      <c r="B758" s="128"/>
      <c r="E758" s="91"/>
      <c r="F758" s="92"/>
    </row>
    <row r="759" spans="2:6" ht="13.5" customHeight="1">
      <c r="B759" s="128"/>
      <c r="E759" s="91"/>
      <c r="F759" s="92"/>
    </row>
    <row r="760" spans="1:6" ht="13.5" customHeight="1">
      <c r="A760" s="132"/>
      <c r="B760" s="128"/>
      <c r="E760" s="91"/>
      <c r="F760" s="92"/>
    </row>
    <row r="761" spans="2:6" ht="13.5" customHeight="1">
      <c r="B761" s="128"/>
      <c r="E761" s="91"/>
      <c r="F761" s="92"/>
    </row>
    <row r="762" spans="2:6" ht="13.5" customHeight="1">
      <c r="B762" s="128"/>
      <c r="E762" s="91"/>
      <c r="F762" s="92"/>
    </row>
    <row r="763" spans="2:6" ht="13.5" customHeight="1">
      <c r="B763" s="128"/>
      <c r="E763" s="91"/>
      <c r="F763" s="92"/>
    </row>
    <row r="764" spans="2:6" ht="13.5" customHeight="1">
      <c r="B764" s="128"/>
      <c r="E764" s="91"/>
      <c r="F764" s="92"/>
    </row>
    <row r="765" spans="2:6" ht="13.5" customHeight="1">
      <c r="B765" s="128"/>
      <c r="E765" s="126"/>
      <c r="F765" s="98"/>
    </row>
    <row r="766" spans="2:6" ht="13.5" customHeight="1">
      <c r="B766" s="128"/>
      <c r="E766" s="91"/>
      <c r="F766" s="92"/>
    </row>
    <row r="767" spans="2:6" ht="13.5" customHeight="1">
      <c r="B767" s="128"/>
      <c r="E767" s="91"/>
      <c r="F767" s="92"/>
    </row>
    <row r="768" spans="2:6" ht="13.5" customHeight="1">
      <c r="B768" s="128"/>
      <c r="E768" s="91"/>
      <c r="F768" s="92"/>
    </row>
    <row r="769" spans="2:6" ht="13.5" customHeight="1">
      <c r="B769" s="128"/>
      <c r="E769" s="91"/>
      <c r="F769" s="92"/>
    </row>
    <row r="770" spans="2:6" ht="13.5" customHeight="1">
      <c r="B770" s="128"/>
      <c r="E770" s="91"/>
      <c r="F770" s="92"/>
    </row>
    <row r="771" spans="2:6" ht="13.5" customHeight="1">
      <c r="B771" s="128"/>
      <c r="E771" s="91"/>
      <c r="F771" s="92"/>
    </row>
    <row r="772" spans="2:6" ht="13.5" customHeight="1">
      <c r="B772" s="128"/>
      <c r="E772" s="91"/>
      <c r="F772" s="92"/>
    </row>
    <row r="773" spans="1:6" ht="13.5" customHeight="1">
      <c r="A773" s="132"/>
      <c r="B773" s="128"/>
      <c r="E773" s="91"/>
      <c r="F773" s="92"/>
    </row>
    <row r="774" spans="2:6" ht="13.5" customHeight="1">
      <c r="B774" s="128"/>
      <c r="E774" s="126"/>
      <c r="F774" s="98"/>
    </row>
    <row r="775" spans="2:6" ht="13.5" customHeight="1">
      <c r="B775" s="128"/>
      <c r="E775" s="91"/>
      <c r="F775" s="92"/>
    </row>
    <row r="776" spans="2:6" ht="13.5" customHeight="1">
      <c r="B776" s="128"/>
      <c r="E776" s="91"/>
      <c r="F776" s="92"/>
    </row>
    <row r="777" spans="2:6" ht="13.5" customHeight="1">
      <c r="B777" s="128"/>
      <c r="E777" s="91"/>
      <c r="F777" s="92"/>
    </row>
    <row r="778" spans="2:6" ht="13.5" customHeight="1">
      <c r="B778" s="128"/>
      <c r="E778" s="91"/>
      <c r="F778" s="92"/>
    </row>
    <row r="779" spans="2:6" ht="13.5" customHeight="1">
      <c r="B779" s="128"/>
      <c r="E779" s="91"/>
      <c r="F779" s="92"/>
    </row>
    <row r="780" spans="2:6" ht="13.5" customHeight="1">
      <c r="B780" s="128"/>
      <c r="E780" s="91"/>
      <c r="F780" s="92"/>
    </row>
    <row r="781" spans="2:6" ht="13.5" customHeight="1">
      <c r="B781" s="128"/>
      <c r="E781" s="126"/>
      <c r="F781" s="98"/>
    </row>
    <row r="782" spans="1:6" ht="13.5" customHeight="1">
      <c r="A782" s="132"/>
      <c r="B782" s="128"/>
      <c r="E782" s="126"/>
      <c r="F782" s="98"/>
    </row>
    <row r="783" spans="2:6" ht="13.5" customHeight="1">
      <c r="B783" s="128"/>
      <c r="E783" s="126"/>
      <c r="F783" s="98"/>
    </row>
    <row r="784" spans="2:6" ht="13.5" customHeight="1">
      <c r="B784" s="128"/>
      <c r="E784" s="126"/>
      <c r="F784" s="98"/>
    </row>
    <row r="785" spans="2:6" ht="13.5" customHeight="1">
      <c r="B785" s="128"/>
      <c r="E785" s="91"/>
      <c r="F785" s="92"/>
    </row>
    <row r="786" spans="2:6" ht="13.5" customHeight="1">
      <c r="B786" s="128"/>
      <c r="E786" s="91"/>
      <c r="F786" s="92"/>
    </row>
    <row r="787" spans="2:6" ht="13.5" customHeight="1">
      <c r="B787" s="128"/>
      <c r="E787" s="91"/>
      <c r="F787" s="92"/>
    </row>
    <row r="788" spans="2:6" ht="13.5" customHeight="1">
      <c r="B788" s="128"/>
      <c r="E788" s="91"/>
      <c r="F788" s="92"/>
    </row>
    <row r="789" spans="2:6" ht="13.5" customHeight="1">
      <c r="B789" s="128"/>
      <c r="E789" s="91"/>
      <c r="F789" s="92"/>
    </row>
    <row r="790" spans="2:6" ht="13.5" customHeight="1">
      <c r="B790" s="128"/>
      <c r="E790" s="91"/>
      <c r="F790" s="92"/>
    </row>
    <row r="791" spans="2:6" ht="13.5" customHeight="1">
      <c r="B791" s="128"/>
      <c r="E791" s="91"/>
      <c r="F791" s="92"/>
    </row>
    <row r="792" spans="2:6" ht="13.5" customHeight="1">
      <c r="B792" s="128"/>
      <c r="E792" s="91"/>
      <c r="F792" s="92"/>
    </row>
    <row r="793" spans="2:6" ht="13.5" customHeight="1">
      <c r="B793" s="128"/>
      <c r="E793" s="126"/>
      <c r="F793" s="98"/>
    </row>
    <row r="794" spans="1:6" ht="13.5" customHeight="1">
      <c r="A794" s="132"/>
      <c r="B794" s="128"/>
      <c r="E794" s="91"/>
      <c r="F794" s="92"/>
    </row>
    <row r="795" spans="2:6" ht="13.5" customHeight="1">
      <c r="B795" s="128"/>
      <c r="E795" s="91"/>
      <c r="F795" s="92"/>
    </row>
    <row r="796" spans="2:6" ht="13.5" customHeight="1">
      <c r="B796" s="128"/>
      <c r="E796" s="91"/>
      <c r="F796" s="92"/>
    </row>
    <row r="797" spans="2:6" ht="13.5" customHeight="1">
      <c r="B797" s="128"/>
      <c r="E797" s="91"/>
      <c r="F797" s="92"/>
    </row>
    <row r="798" spans="2:6" ht="13.5" customHeight="1">
      <c r="B798" s="128"/>
      <c r="E798" s="91"/>
      <c r="F798" s="92"/>
    </row>
    <row r="799" spans="2:6" ht="13.5" customHeight="1">
      <c r="B799" s="128"/>
      <c r="E799" s="91"/>
      <c r="F799" s="92"/>
    </row>
    <row r="800" spans="2:6" ht="13.5" customHeight="1">
      <c r="B800" s="128"/>
      <c r="E800" s="91"/>
      <c r="F800" s="92"/>
    </row>
    <row r="801" spans="2:6" ht="13.5" customHeight="1">
      <c r="B801" s="128"/>
      <c r="E801" s="126"/>
      <c r="F801" s="98"/>
    </row>
    <row r="802" spans="2:6" ht="13.5" customHeight="1">
      <c r="B802" s="128"/>
      <c r="E802" s="126"/>
      <c r="F802" s="98"/>
    </row>
    <row r="803" spans="1:6" ht="13.5" customHeight="1">
      <c r="A803" s="132"/>
      <c r="B803" s="128"/>
      <c r="E803" s="126"/>
      <c r="F803" s="98"/>
    </row>
    <row r="804" spans="2:6" ht="13.5" customHeight="1">
      <c r="B804" s="128"/>
      <c r="E804" s="126"/>
      <c r="F804" s="98"/>
    </row>
    <row r="805" spans="2:6" ht="13.5" customHeight="1">
      <c r="B805" s="128"/>
      <c r="E805" s="91"/>
      <c r="F805" s="92"/>
    </row>
    <row r="806" spans="2:6" ht="13.5" customHeight="1">
      <c r="B806" s="128"/>
      <c r="E806" s="91"/>
      <c r="F806" s="92"/>
    </row>
    <row r="807" spans="2:6" ht="13.5" customHeight="1">
      <c r="B807" s="128"/>
      <c r="E807" s="126"/>
      <c r="F807" s="98"/>
    </row>
    <row r="808" spans="2:6" ht="13.5" customHeight="1">
      <c r="B808" s="128"/>
      <c r="E808" s="91"/>
      <c r="F808" s="92"/>
    </row>
    <row r="809" spans="1:6" ht="13.5" customHeight="1">
      <c r="A809" s="132"/>
      <c r="B809" s="128"/>
      <c r="E809" s="91"/>
      <c r="F809" s="92"/>
    </row>
    <row r="810" spans="2:6" ht="13.5" customHeight="1">
      <c r="B810" s="128"/>
      <c r="E810" s="126"/>
      <c r="F810" s="98"/>
    </row>
    <row r="811" spans="2:6" ht="13.5" customHeight="1">
      <c r="B811" s="128"/>
      <c r="E811" s="126"/>
      <c r="F811" s="98"/>
    </row>
    <row r="812" spans="1:6" ht="13.5" customHeight="1">
      <c r="A812" s="132"/>
      <c r="B812" s="128"/>
      <c r="E812" s="126"/>
      <c r="F812" s="98"/>
    </row>
    <row r="813" spans="2:6" ht="13.5" customHeight="1">
      <c r="B813" s="128"/>
      <c r="E813" s="126"/>
      <c r="F813" s="98"/>
    </row>
    <row r="814" spans="2:6" ht="13.5" customHeight="1">
      <c r="B814" s="128"/>
      <c r="E814" s="91"/>
      <c r="F814" s="92"/>
    </row>
    <row r="815" spans="2:6" ht="13.5" customHeight="1">
      <c r="B815" s="128"/>
      <c r="E815" s="126"/>
      <c r="F815" s="98"/>
    </row>
    <row r="816" spans="2:6" ht="13.5" customHeight="1">
      <c r="B816" s="128"/>
      <c r="E816" s="91"/>
      <c r="F816" s="92"/>
    </row>
    <row r="817" spans="2:6" ht="13.5" customHeight="1">
      <c r="B817" s="128"/>
      <c r="E817" s="91"/>
      <c r="F817" s="92"/>
    </row>
    <row r="818" spans="1:6" ht="13.5" customHeight="1">
      <c r="A818" s="132"/>
      <c r="B818" s="128"/>
      <c r="E818" s="126"/>
      <c r="F818" s="98"/>
    </row>
    <row r="819" spans="2:6" ht="13.5" customHeight="1">
      <c r="B819" s="128"/>
      <c r="E819" s="126"/>
      <c r="F819" s="98"/>
    </row>
    <row r="820" spans="1:6" ht="13.5" customHeight="1">
      <c r="A820" s="132"/>
      <c r="B820" s="128"/>
      <c r="E820" s="91"/>
      <c r="F820" s="92"/>
    </row>
    <row r="821" spans="2:6" ht="13.5" customHeight="1">
      <c r="B821" s="128"/>
      <c r="E821" s="126"/>
      <c r="F821" s="98"/>
    </row>
    <row r="822" spans="2:6" ht="13.5" customHeight="1">
      <c r="B822" s="128"/>
      <c r="E822" s="91"/>
      <c r="F822" s="92"/>
    </row>
    <row r="823" spans="2:6" ht="13.5" customHeight="1">
      <c r="B823" s="128"/>
      <c r="E823" s="91"/>
      <c r="F823" s="98"/>
    </row>
    <row r="824" spans="1:6" ht="13.5" customHeight="1">
      <c r="A824" s="132"/>
      <c r="B824" s="128"/>
      <c r="E824" s="91"/>
      <c r="F824" s="92"/>
    </row>
    <row r="825" spans="2:6" ht="13.5" customHeight="1">
      <c r="B825" s="128"/>
      <c r="E825" s="91"/>
      <c r="F825" s="92"/>
    </row>
    <row r="826" spans="1:6" ht="12.75">
      <c r="A826" s="136"/>
      <c r="B826" s="128"/>
      <c r="C826" s="138"/>
      <c r="D826" s="139"/>
      <c r="E826" s="91"/>
      <c r="F826" s="92"/>
    </row>
    <row r="827" spans="2:6" ht="12.75">
      <c r="B827" s="128"/>
      <c r="E827" s="91"/>
      <c r="F827" s="92"/>
    </row>
    <row r="828" spans="1:6" ht="12.75">
      <c r="A828" s="132"/>
      <c r="B828" s="128"/>
      <c r="E828" s="91"/>
      <c r="F828" s="98"/>
    </row>
    <row r="829" spans="2:6" ht="12.75">
      <c r="B829" s="128"/>
      <c r="E829" s="91"/>
      <c r="F829" s="92"/>
    </row>
    <row r="830" spans="2:6" ht="12.75">
      <c r="B830" s="128"/>
      <c r="E830" s="91"/>
      <c r="F830" s="92"/>
    </row>
    <row r="831" spans="2:6" ht="12.75">
      <c r="B831" s="128"/>
      <c r="E831" s="91"/>
      <c r="F831" s="92"/>
    </row>
    <row r="832" spans="2:6" ht="12.75">
      <c r="B832" s="128"/>
      <c r="E832" s="91"/>
      <c r="F832" s="92"/>
    </row>
    <row r="833" spans="1:6" ht="12.75">
      <c r="A833" s="132"/>
      <c r="B833" s="128"/>
      <c r="E833" s="126"/>
      <c r="F833" s="98"/>
    </row>
    <row r="834" spans="1:6" ht="12.75">
      <c r="A834" s="132"/>
      <c r="B834" s="128"/>
      <c r="E834" s="91"/>
      <c r="F834" s="92"/>
    </row>
    <row r="835" spans="2:6" ht="12.75">
      <c r="B835" s="128"/>
      <c r="E835" s="91"/>
      <c r="F835" s="92"/>
    </row>
    <row r="836" spans="2:6" ht="12.75">
      <c r="B836" s="128"/>
      <c r="E836" s="91"/>
      <c r="F836" s="98"/>
    </row>
    <row r="837" spans="1:6" s="78" customFormat="1" ht="12.75">
      <c r="A837" s="127"/>
      <c r="B837" s="128"/>
      <c r="C837" s="141"/>
      <c r="D837" s="142"/>
      <c r="E837" s="91"/>
      <c r="F837" s="92"/>
    </row>
    <row r="838" spans="2:6" ht="12.75">
      <c r="B838" s="128"/>
      <c r="E838" s="91"/>
      <c r="F838" s="92"/>
    </row>
    <row r="839" spans="2:6" ht="12.75">
      <c r="B839" s="128"/>
      <c r="E839" s="91"/>
      <c r="F839" s="98"/>
    </row>
    <row r="840" spans="2:6" ht="12.75">
      <c r="B840" s="128"/>
      <c r="E840" s="91"/>
      <c r="F840" s="92"/>
    </row>
    <row r="841" spans="1:6" ht="12.75">
      <c r="A841" s="132"/>
      <c r="B841" s="128"/>
      <c r="E841" s="91"/>
      <c r="F841" s="92"/>
    </row>
    <row r="842" spans="2:6" ht="12.75">
      <c r="B842" s="128"/>
      <c r="E842" s="91"/>
      <c r="F842" s="98"/>
    </row>
    <row r="843" spans="1:6" ht="12.75">
      <c r="A843" s="132"/>
      <c r="B843" s="128"/>
      <c r="E843" s="126"/>
      <c r="F843" s="98"/>
    </row>
    <row r="844" spans="1:6" ht="12.75">
      <c r="A844" s="132"/>
      <c r="B844" s="128"/>
      <c r="E844" s="91"/>
      <c r="F844" s="92"/>
    </row>
    <row r="845" spans="2:6" ht="12.75">
      <c r="B845" s="128"/>
      <c r="E845" s="91"/>
      <c r="F845" s="92"/>
    </row>
    <row r="846" spans="2:6" ht="12.75">
      <c r="B846" s="128"/>
      <c r="E846" s="91"/>
      <c r="F846" s="98"/>
    </row>
    <row r="847" spans="2:6" ht="12.75">
      <c r="B847" s="128"/>
      <c r="E847" s="91"/>
      <c r="F847" s="98"/>
    </row>
    <row r="848" spans="1:6" ht="12.75">
      <c r="A848" s="132"/>
      <c r="B848" s="128"/>
      <c r="E848" s="91"/>
      <c r="F848" s="92"/>
    </row>
    <row r="849" spans="2:6" ht="12.75">
      <c r="B849" s="128"/>
      <c r="E849" s="91"/>
      <c r="F849" s="92"/>
    </row>
    <row r="850" spans="2:6" ht="12.75">
      <c r="B850" s="128"/>
      <c r="E850" s="91"/>
      <c r="F850" s="92"/>
    </row>
    <row r="851" spans="2:6" ht="12.75">
      <c r="B851" s="128"/>
      <c r="E851" s="126"/>
      <c r="F851" s="98"/>
    </row>
    <row r="852" spans="2:6" ht="12.75">
      <c r="B852" s="128"/>
      <c r="E852" s="91"/>
      <c r="F852" s="92"/>
    </row>
    <row r="853" spans="1:6" ht="12.75">
      <c r="A853" s="132"/>
      <c r="B853" s="128"/>
      <c r="E853" s="126"/>
      <c r="F853" s="98"/>
    </row>
    <row r="854" spans="2:6" ht="12.75">
      <c r="B854" s="128"/>
      <c r="E854" s="91"/>
      <c r="F854" s="92"/>
    </row>
    <row r="855" spans="2:6" ht="12.75">
      <c r="B855" s="128"/>
      <c r="E855" s="91"/>
      <c r="F855" s="92"/>
    </row>
    <row r="856" spans="1:6" ht="12.75">
      <c r="A856" s="132"/>
      <c r="B856" s="128"/>
      <c r="E856" s="126"/>
      <c r="F856" s="98"/>
    </row>
    <row r="857" spans="2:6" ht="12.75">
      <c r="B857" s="128"/>
      <c r="E857" s="91"/>
      <c r="F857" s="92"/>
    </row>
    <row r="858" ht="12.75">
      <c r="B858" s="128"/>
    </row>
    <row r="859" spans="1:2" ht="12.75">
      <c r="A859" s="132"/>
      <c r="B859" s="128"/>
    </row>
    <row r="860" ht="12.75">
      <c r="B860" s="128"/>
    </row>
    <row r="861" ht="12.75">
      <c r="E861" s="97"/>
    </row>
  </sheetData>
  <sheetProtection/>
  <printOptions/>
  <pageMargins left="0.7480314960629921" right="0.7480314960629921" top="0.4330708661417323" bottom="0.4330708661417323" header="0" footer="0"/>
  <pageSetup horizontalDpi="600" verticalDpi="600" orientation="portrait" paperSize="9" scale="85" r:id="rId2"/>
  <headerFooter alignWithMargins="0">
    <oddFooter>&amp;L&amp;F, &amp;A&amp;R&amp;P/&amp;N</oddFooter>
  </headerFooter>
  <drawing r:id="rId1"/>
</worksheet>
</file>

<file path=xl/worksheets/sheet6.xml><?xml version="1.0" encoding="utf-8"?>
<worksheet xmlns="http://schemas.openxmlformats.org/spreadsheetml/2006/main" xmlns:r="http://schemas.openxmlformats.org/officeDocument/2006/relationships">
  <sheetPr>
    <tabColor rgb="FFC00000"/>
  </sheetPr>
  <dimension ref="A1:AA37"/>
  <sheetViews>
    <sheetView view="pageBreakPreview"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M35" sqref="M35"/>
    </sheetView>
  </sheetViews>
  <sheetFormatPr defaultColWidth="9.140625" defaultRowHeight="15"/>
  <cols>
    <col min="1" max="1" width="4.140625" style="211" customWidth="1"/>
    <col min="2" max="2" width="50.140625" style="211" customWidth="1"/>
    <col min="3" max="3" width="7.28125" style="211" customWidth="1"/>
    <col min="4" max="4" width="8.7109375" style="212" customWidth="1"/>
    <col min="5" max="5" width="9.00390625" style="211" bestFit="1" customWidth="1"/>
    <col min="6" max="6" width="9.7109375" style="213" bestFit="1" customWidth="1"/>
    <col min="7" max="16384" width="9.140625" style="211" customWidth="1"/>
  </cols>
  <sheetData>
    <row r="1" spans="1:7" s="49" customFormat="1" ht="16.5" customHeight="1">
      <c r="A1" s="42" t="s">
        <v>18</v>
      </c>
      <c r="B1" s="188" t="s">
        <v>291</v>
      </c>
      <c r="C1" s="44"/>
      <c r="D1" s="189"/>
      <c r="E1" s="190"/>
      <c r="F1" s="34">
        <f>SUBTOTAL(9,F5:F36)</f>
        <v>0</v>
      </c>
      <c r="G1" s="48"/>
    </row>
    <row r="2" spans="1:7" s="49" customFormat="1" ht="12.75">
      <c r="A2" s="50"/>
      <c r="B2" s="51"/>
      <c r="C2" s="52"/>
      <c r="D2" s="191"/>
      <c r="E2" s="192"/>
      <c r="F2" s="193"/>
      <c r="G2" s="48"/>
    </row>
    <row r="3" spans="1:6" s="61" customFormat="1" ht="12.75">
      <c r="A3" s="55"/>
      <c r="B3" s="56" t="s">
        <v>4</v>
      </c>
      <c r="C3" s="57" t="s">
        <v>5</v>
      </c>
      <c r="D3" s="194" t="s">
        <v>8</v>
      </c>
      <c r="E3" s="195" t="s">
        <v>6</v>
      </c>
      <c r="F3" s="195" t="s">
        <v>7</v>
      </c>
    </row>
    <row r="4" spans="1:6" s="61" customFormat="1" ht="12.75">
      <c r="A4" s="55"/>
      <c r="B4" s="145"/>
      <c r="C4" s="52"/>
      <c r="D4" s="191"/>
      <c r="E4" s="193"/>
      <c r="F4" s="193"/>
    </row>
    <row r="5" spans="1:6" s="77" customFormat="1" ht="38.25">
      <c r="A5" s="116">
        <f>MAX($A$2:$A4)+1</f>
        <v>1</v>
      </c>
      <c r="B5" s="196" t="s">
        <v>261</v>
      </c>
      <c r="C5" s="100" t="s">
        <v>0</v>
      </c>
      <c r="D5" s="171">
        <v>1</v>
      </c>
      <c r="E5" s="68"/>
      <c r="F5" s="197">
        <f aca="true" t="shared" si="0" ref="F5:F19">E5*D5</f>
        <v>0</v>
      </c>
    </row>
    <row r="6" spans="1:6" s="77" customFormat="1" ht="12.75">
      <c r="A6" s="198" t="s">
        <v>30</v>
      </c>
      <c r="B6" s="179" t="s">
        <v>187</v>
      </c>
      <c r="C6" s="100" t="s">
        <v>2</v>
      </c>
      <c r="D6" s="171">
        <v>1</v>
      </c>
      <c r="E6" s="68"/>
      <c r="F6" s="197">
        <f t="shared" si="0"/>
        <v>0</v>
      </c>
    </row>
    <row r="7" spans="1:6" s="77" customFormat="1" ht="18" customHeight="1">
      <c r="A7" s="198" t="s">
        <v>30</v>
      </c>
      <c r="B7" s="179" t="s">
        <v>188</v>
      </c>
      <c r="C7" s="100" t="s">
        <v>2</v>
      </c>
      <c r="D7" s="171">
        <v>1</v>
      </c>
      <c r="E7" s="68"/>
      <c r="F7" s="197">
        <f t="shared" si="0"/>
        <v>0</v>
      </c>
    </row>
    <row r="8" spans="1:6" s="77" customFormat="1" ht="38.25">
      <c r="A8" s="198" t="s">
        <v>30</v>
      </c>
      <c r="B8" s="179" t="s">
        <v>189</v>
      </c>
      <c r="C8" s="100" t="s">
        <v>2</v>
      </c>
      <c r="D8" s="171">
        <v>1</v>
      </c>
      <c r="E8" s="68"/>
      <c r="F8" s="197">
        <f t="shared" si="0"/>
        <v>0</v>
      </c>
    </row>
    <row r="9" spans="1:6" s="77" customFormat="1" ht="12.75">
      <c r="A9" s="198" t="s">
        <v>30</v>
      </c>
      <c r="B9" s="179" t="s">
        <v>190</v>
      </c>
      <c r="C9" s="100" t="s">
        <v>2</v>
      </c>
      <c r="D9" s="171">
        <v>1</v>
      </c>
      <c r="E9" s="68"/>
      <c r="F9" s="197">
        <f t="shared" si="0"/>
        <v>0</v>
      </c>
    </row>
    <row r="10" spans="1:6" s="77" customFormat="1" ht="12.75">
      <c r="A10" s="198" t="s">
        <v>30</v>
      </c>
      <c r="B10" s="179" t="s">
        <v>260</v>
      </c>
      <c r="C10" s="100" t="s">
        <v>2</v>
      </c>
      <c r="D10" s="171">
        <v>1</v>
      </c>
      <c r="E10" s="68"/>
      <c r="F10" s="197">
        <f t="shared" si="0"/>
        <v>0</v>
      </c>
    </row>
    <row r="11" spans="1:6" s="77" customFormat="1" ht="12.75">
      <c r="A11" s="198" t="s">
        <v>30</v>
      </c>
      <c r="B11" s="179" t="s">
        <v>191</v>
      </c>
      <c r="C11" s="100" t="s">
        <v>2</v>
      </c>
      <c r="D11" s="171">
        <v>1</v>
      </c>
      <c r="E11" s="68"/>
      <c r="F11" s="197">
        <f t="shared" si="0"/>
        <v>0</v>
      </c>
    </row>
    <row r="12" spans="1:6" s="77" customFormat="1" ht="12.75">
      <c r="A12" s="198" t="s">
        <v>30</v>
      </c>
      <c r="B12" s="179" t="s">
        <v>192</v>
      </c>
      <c r="C12" s="100" t="s">
        <v>2</v>
      </c>
      <c r="D12" s="171">
        <v>2</v>
      </c>
      <c r="E12" s="68"/>
      <c r="F12" s="197">
        <f t="shared" si="0"/>
        <v>0</v>
      </c>
    </row>
    <row r="13" spans="1:6" s="77" customFormat="1" ht="12.75">
      <c r="A13" s="198" t="s">
        <v>30</v>
      </c>
      <c r="B13" s="179" t="s">
        <v>193</v>
      </c>
      <c r="C13" s="100" t="s">
        <v>2</v>
      </c>
      <c r="D13" s="171">
        <v>5</v>
      </c>
      <c r="E13" s="68"/>
      <c r="F13" s="197">
        <f t="shared" si="0"/>
        <v>0</v>
      </c>
    </row>
    <row r="14" spans="1:6" s="77" customFormat="1" ht="12.75">
      <c r="A14" s="198" t="s">
        <v>30</v>
      </c>
      <c r="B14" s="179" t="s">
        <v>194</v>
      </c>
      <c r="C14" s="100" t="s">
        <v>2</v>
      </c>
      <c r="D14" s="171">
        <v>1</v>
      </c>
      <c r="E14" s="68"/>
      <c r="F14" s="197">
        <f t="shared" si="0"/>
        <v>0</v>
      </c>
    </row>
    <row r="15" spans="1:6" s="77" customFormat="1" ht="12.75">
      <c r="A15" s="198" t="s">
        <v>30</v>
      </c>
      <c r="B15" s="179" t="s">
        <v>195</v>
      </c>
      <c r="C15" s="100" t="s">
        <v>2</v>
      </c>
      <c r="D15" s="171">
        <v>1</v>
      </c>
      <c r="E15" s="68"/>
      <c r="F15" s="197">
        <f t="shared" si="0"/>
        <v>0</v>
      </c>
    </row>
    <row r="16" spans="1:6" s="77" customFormat="1" ht="12.75">
      <c r="A16" s="199" t="s">
        <v>30</v>
      </c>
      <c r="B16" s="179" t="s">
        <v>35</v>
      </c>
      <c r="C16" s="100" t="s">
        <v>0</v>
      </c>
      <c r="D16" s="171">
        <v>1</v>
      </c>
      <c r="E16" s="68"/>
      <c r="F16" s="197">
        <f t="shared" si="0"/>
        <v>0</v>
      </c>
    </row>
    <row r="17" spans="1:6" s="77" customFormat="1" ht="12.75">
      <c r="A17" s="199" t="s">
        <v>30</v>
      </c>
      <c r="B17" s="179" t="s">
        <v>72</v>
      </c>
      <c r="C17" s="100" t="s">
        <v>13</v>
      </c>
      <c r="D17" s="171">
        <v>16</v>
      </c>
      <c r="E17" s="68"/>
      <c r="F17" s="197">
        <f t="shared" si="0"/>
        <v>0</v>
      </c>
    </row>
    <row r="18" spans="1:6" s="77" customFormat="1" ht="12.75">
      <c r="A18" s="199" t="s">
        <v>30</v>
      </c>
      <c r="B18" s="179" t="s">
        <v>73</v>
      </c>
      <c r="C18" s="100" t="s">
        <v>13</v>
      </c>
      <c r="D18" s="171">
        <v>8</v>
      </c>
      <c r="E18" s="68"/>
      <c r="F18" s="197">
        <f t="shared" si="0"/>
        <v>0</v>
      </c>
    </row>
    <row r="19" spans="1:6" s="77" customFormat="1" ht="12.75">
      <c r="A19" s="199" t="s">
        <v>30</v>
      </c>
      <c r="B19" s="179" t="s">
        <v>74</v>
      </c>
      <c r="C19" s="100" t="s">
        <v>2</v>
      </c>
      <c r="D19" s="171">
        <v>1</v>
      </c>
      <c r="E19" s="68"/>
      <c r="F19" s="197">
        <f t="shared" si="0"/>
        <v>0</v>
      </c>
    </row>
    <row r="20" spans="1:6" s="77" customFormat="1" ht="12.75">
      <c r="A20" s="199"/>
      <c r="B20" s="179"/>
      <c r="C20" s="100"/>
      <c r="D20" s="171"/>
      <c r="E20" s="200"/>
      <c r="F20" s="197"/>
    </row>
    <row r="21" spans="1:27" s="204" customFormat="1" ht="12.75">
      <c r="A21" s="116">
        <f>MAX($A$2:$A20)+1</f>
        <v>2</v>
      </c>
      <c r="B21" s="94" t="s">
        <v>196</v>
      </c>
      <c r="C21" s="66" t="s">
        <v>2</v>
      </c>
      <c r="D21" s="96">
        <v>1</v>
      </c>
      <c r="E21" s="201"/>
      <c r="F21" s="202">
        <f>+D21*E21</f>
        <v>0</v>
      </c>
      <c r="G21" s="203"/>
      <c r="H21" s="203"/>
      <c r="I21" s="203"/>
      <c r="J21" s="203"/>
      <c r="K21" s="203"/>
      <c r="L21" s="203"/>
      <c r="M21" s="203"/>
      <c r="N21" s="203"/>
      <c r="O21" s="203"/>
      <c r="P21" s="203"/>
      <c r="Q21" s="203"/>
      <c r="R21" s="203"/>
      <c r="S21" s="203"/>
      <c r="T21" s="203"/>
      <c r="U21" s="203"/>
      <c r="V21" s="203"/>
      <c r="W21" s="203"/>
      <c r="X21" s="203"/>
      <c r="Y21" s="203"/>
      <c r="Z21" s="203"/>
      <c r="AA21" s="203"/>
    </row>
    <row r="22" spans="1:27" s="204" customFormat="1" ht="12.75">
      <c r="A22" s="199"/>
      <c r="B22" s="94"/>
      <c r="C22" s="66"/>
      <c r="D22" s="96"/>
      <c r="E22" s="200"/>
      <c r="F22" s="202"/>
      <c r="G22" s="203"/>
      <c r="H22" s="203"/>
      <c r="I22" s="203"/>
      <c r="J22" s="203"/>
      <c r="K22" s="203"/>
      <c r="L22" s="203"/>
      <c r="M22" s="203"/>
      <c r="N22" s="203"/>
      <c r="O22" s="203"/>
      <c r="P22" s="203"/>
      <c r="Q22" s="203"/>
      <c r="R22" s="203"/>
      <c r="S22" s="203"/>
      <c r="T22" s="203"/>
      <c r="U22" s="203"/>
      <c r="V22" s="203"/>
      <c r="W22" s="203"/>
      <c r="X22" s="203"/>
      <c r="Y22" s="203"/>
      <c r="Z22" s="203"/>
      <c r="AA22" s="203"/>
    </row>
    <row r="23" spans="1:27" s="204" customFormat="1" ht="12.75">
      <c r="A23" s="116">
        <f>MAX($A$2:$A22)+1</f>
        <v>3</v>
      </c>
      <c r="B23" s="94" t="s">
        <v>197</v>
      </c>
      <c r="C23" s="66" t="s">
        <v>0</v>
      </c>
      <c r="D23" s="96">
        <v>4</v>
      </c>
      <c r="E23" s="201"/>
      <c r="F23" s="202">
        <f>+D23*E23</f>
        <v>0</v>
      </c>
      <c r="G23" s="203"/>
      <c r="H23" s="203"/>
      <c r="I23" s="203"/>
      <c r="J23" s="203"/>
      <c r="K23" s="203"/>
      <c r="L23" s="203"/>
      <c r="M23" s="203"/>
      <c r="N23" s="203"/>
      <c r="O23" s="203"/>
      <c r="P23" s="203"/>
      <c r="Q23" s="203"/>
      <c r="R23" s="203"/>
      <c r="S23" s="203"/>
      <c r="T23" s="203"/>
      <c r="U23" s="203"/>
      <c r="V23" s="203"/>
      <c r="W23" s="203"/>
      <c r="X23" s="203"/>
      <c r="Y23" s="203"/>
      <c r="Z23" s="203"/>
      <c r="AA23" s="203"/>
    </row>
    <row r="24" spans="1:27" s="204" customFormat="1" ht="12.75">
      <c r="A24" s="199"/>
      <c r="B24" s="94"/>
      <c r="C24" s="66"/>
      <c r="D24" s="96"/>
      <c r="E24" s="200"/>
      <c r="F24" s="202"/>
      <c r="G24" s="203"/>
      <c r="H24" s="203"/>
      <c r="I24" s="203"/>
      <c r="J24" s="203"/>
      <c r="K24" s="203"/>
      <c r="L24" s="203"/>
      <c r="M24" s="203"/>
      <c r="N24" s="203"/>
      <c r="O24" s="203"/>
      <c r="P24" s="203"/>
      <c r="Q24" s="203"/>
      <c r="R24" s="203"/>
      <c r="S24" s="203"/>
      <c r="T24" s="203"/>
      <c r="U24" s="203"/>
      <c r="V24" s="203"/>
      <c r="W24" s="203"/>
      <c r="X24" s="203"/>
      <c r="Y24" s="203"/>
      <c r="Z24" s="203"/>
      <c r="AA24" s="203"/>
    </row>
    <row r="25" spans="1:27" s="204" customFormat="1" ht="38.25">
      <c r="A25" s="116">
        <f>MAX($A$2:$A24)+1</f>
        <v>4</v>
      </c>
      <c r="B25" s="94" t="s">
        <v>198</v>
      </c>
      <c r="C25" s="66" t="s">
        <v>0</v>
      </c>
      <c r="D25" s="96">
        <v>2</v>
      </c>
      <c r="E25" s="201"/>
      <c r="F25" s="202">
        <f>+D25*E25</f>
        <v>0</v>
      </c>
      <c r="G25" s="203"/>
      <c r="H25" s="203"/>
      <c r="I25" s="203"/>
      <c r="J25" s="203"/>
      <c r="K25" s="203"/>
      <c r="L25" s="203"/>
      <c r="M25" s="203"/>
      <c r="N25" s="203"/>
      <c r="O25" s="203"/>
      <c r="P25" s="203"/>
      <c r="Q25" s="203"/>
      <c r="R25" s="203"/>
      <c r="S25" s="203"/>
      <c r="T25" s="203"/>
      <c r="U25" s="203"/>
      <c r="V25" s="203"/>
      <c r="W25" s="203"/>
      <c r="X25" s="203"/>
      <c r="Y25" s="203"/>
      <c r="Z25" s="203"/>
      <c r="AA25" s="203"/>
    </row>
    <row r="26" spans="1:27" s="204" customFormat="1" ht="12.75">
      <c r="A26" s="199"/>
      <c r="B26" s="94"/>
      <c r="C26" s="66"/>
      <c r="D26" s="96"/>
      <c r="E26" s="200"/>
      <c r="F26" s="202"/>
      <c r="G26" s="203"/>
      <c r="H26" s="203"/>
      <c r="I26" s="203"/>
      <c r="J26" s="203"/>
      <c r="K26" s="203"/>
      <c r="L26" s="203"/>
      <c r="M26" s="203"/>
      <c r="N26" s="203"/>
      <c r="O26" s="203"/>
      <c r="P26" s="203"/>
      <c r="Q26" s="203"/>
      <c r="R26" s="203"/>
      <c r="S26" s="203"/>
      <c r="T26" s="203"/>
      <c r="U26" s="203"/>
      <c r="V26" s="203"/>
      <c r="W26" s="203"/>
      <c r="X26" s="203"/>
      <c r="Y26" s="203"/>
      <c r="Z26" s="203"/>
      <c r="AA26" s="203"/>
    </row>
    <row r="27" spans="1:6" s="203" customFormat="1" ht="12.75">
      <c r="A27" s="116">
        <f>MAX($A$2:$A26)+1</f>
        <v>5</v>
      </c>
      <c r="B27" s="94" t="s">
        <v>199</v>
      </c>
      <c r="C27" s="66" t="s">
        <v>1</v>
      </c>
      <c r="D27" s="96">
        <v>40</v>
      </c>
      <c r="E27" s="201"/>
      <c r="F27" s="202">
        <f>+D27*E27</f>
        <v>0</v>
      </c>
    </row>
    <row r="28" spans="1:6" s="203" customFormat="1" ht="12.75">
      <c r="A28" s="199"/>
      <c r="B28" s="94"/>
      <c r="C28" s="66"/>
      <c r="D28" s="96"/>
      <c r="E28" s="200"/>
      <c r="F28" s="202"/>
    </row>
    <row r="29" spans="1:6" s="203" customFormat="1" ht="12.75">
      <c r="A29" s="116">
        <f>MAX($A$2:$A28)+1</f>
        <v>6</v>
      </c>
      <c r="B29" s="94" t="s">
        <v>200</v>
      </c>
      <c r="C29" s="66" t="s">
        <v>1</v>
      </c>
      <c r="D29" s="96">
        <v>30</v>
      </c>
      <c r="E29" s="201"/>
      <c r="F29" s="202">
        <f>+D29*E29</f>
        <v>0</v>
      </c>
    </row>
    <row r="30" spans="1:6" s="203" customFormat="1" ht="12.75">
      <c r="A30" s="199"/>
      <c r="B30" s="94"/>
      <c r="C30" s="66"/>
      <c r="D30" s="96"/>
      <c r="E30" s="200"/>
      <c r="F30" s="202"/>
    </row>
    <row r="31" spans="1:6" s="203" customFormat="1" ht="12.75">
      <c r="A31" s="116">
        <f>MAX($A$2:$A30)+1</f>
        <v>7</v>
      </c>
      <c r="B31" s="94" t="s">
        <v>139</v>
      </c>
      <c r="C31" s="66" t="s">
        <v>140</v>
      </c>
      <c r="D31" s="96">
        <v>5</v>
      </c>
      <c r="E31" s="200"/>
      <c r="F31" s="197">
        <f>SUM(F5:F29)*D31%</f>
        <v>0</v>
      </c>
    </row>
    <row r="32" spans="1:6" s="203" customFormat="1" ht="12.75">
      <c r="A32" s="199"/>
      <c r="B32" s="94"/>
      <c r="C32" s="66"/>
      <c r="D32" s="96"/>
      <c r="E32" s="205"/>
      <c r="F32" s="202"/>
    </row>
    <row r="33" spans="1:6" s="77" customFormat="1" ht="12.75">
      <c r="A33" s="127"/>
      <c r="B33" s="206" t="s">
        <v>201</v>
      </c>
      <c r="C33" s="207"/>
      <c r="D33" s="208"/>
      <c r="E33" s="75"/>
      <c r="F33" s="209"/>
    </row>
    <row r="34" spans="1:6" s="77" customFormat="1" ht="31.5" customHeight="1">
      <c r="A34" s="127"/>
      <c r="B34" s="206" t="s">
        <v>202</v>
      </c>
      <c r="C34" s="207"/>
      <c r="D34" s="208"/>
      <c r="E34" s="176"/>
      <c r="F34" s="209"/>
    </row>
    <row r="35" spans="1:6" s="77" customFormat="1" ht="12.75">
      <c r="A35" s="210"/>
      <c r="B35" s="181"/>
      <c r="C35" s="124"/>
      <c r="D35" s="162"/>
      <c r="E35" s="176"/>
      <c r="F35" s="197"/>
    </row>
    <row r="36" spans="1:6" s="77" customFormat="1" ht="12.75">
      <c r="A36" s="116">
        <f>MAX($A$2:$A35)+1</f>
        <v>8</v>
      </c>
      <c r="B36" s="117" t="s">
        <v>141</v>
      </c>
      <c r="C36" s="118" t="s">
        <v>140</v>
      </c>
      <c r="D36" s="119">
        <v>3</v>
      </c>
      <c r="E36" s="176"/>
      <c r="F36" s="197">
        <f>SUM(F5:F32)*D36%</f>
        <v>0</v>
      </c>
    </row>
    <row r="37" spans="1:6" s="77" customFormat="1" ht="12.75">
      <c r="A37" s="210"/>
      <c r="B37" s="117"/>
      <c r="C37" s="118"/>
      <c r="D37" s="119"/>
      <c r="E37" s="176"/>
      <c r="F37" s="120"/>
    </row>
  </sheetData>
  <sheetProtection/>
  <printOptions/>
  <pageMargins left="0.7" right="0.7" top="0.75" bottom="0.75" header="0.3" footer="0.3"/>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C00000"/>
  </sheetPr>
  <dimension ref="A1:J799"/>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J33" sqref="J33"/>
    </sheetView>
  </sheetViews>
  <sheetFormatPr defaultColWidth="9.00390625" defaultRowHeight="15"/>
  <cols>
    <col min="1" max="1" width="4.421875" style="127" customWidth="1"/>
    <col min="2" max="2" width="50.00390625" style="140" customWidth="1"/>
    <col min="3" max="3" width="7.00390625" style="141" customWidth="1"/>
    <col min="4" max="4" width="8.57421875" style="142" customWidth="1"/>
    <col min="5" max="5" width="11.57421875" style="143" customWidth="1"/>
    <col min="6" max="6" width="10.7109375" style="144" bestFit="1" customWidth="1"/>
    <col min="7" max="9" width="9.00390625" style="77" customWidth="1"/>
    <col min="10" max="10" width="11.57421875" style="77" customWidth="1"/>
    <col min="11" max="16384" width="9.00390625" style="77" customWidth="1"/>
  </cols>
  <sheetData>
    <row r="1" spans="1:7" s="49" customFormat="1" ht="32.25" customHeight="1">
      <c r="A1" s="42" t="s">
        <v>14</v>
      </c>
      <c r="B1" s="178" t="s">
        <v>292</v>
      </c>
      <c r="C1" s="44"/>
      <c r="D1" s="83"/>
      <c r="E1" s="84"/>
      <c r="F1" s="40">
        <f>SUBTOTAL(9,F5:F56)</f>
        <v>0</v>
      </c>
      <c r="G1" s="48"/>
    </row>
    <row r="2" spans="1:7" s="49" customFormat="1" ht="12.75">
      <c r="A2" s="50"/>
      <c r="B2" s="51"/>
      <c r="C2" s="52"/>
      <c r="D2" s="85"/>
      <c r="E2" s="86"/>
      <c r="F2" s="87"/>
      <c r="G2" s="48"/>
    </row>
    <row r="3" spans="1:6" s="61" customFormat="1" ht="12.75">
      <c r="A3" s="55"/>
      <c r="B3" s="56" t="s">
        <v>4</v>
      </c>
      <c r="C3" s="57" t="s">
        <v>5</v>
      </c>
      <c r="D3" s="58" t="s">
        <v>8</v>
      </c>
      <c r="E3" s="59" t="s">
        <v>6</v>
      </c>
      <c r="F3" s="60" t="s">
        <v>7</v>
      </c>
    </row>
    <row r="4" spans="1:6" s="61" customFormat="1" ht="12.75">
      <c r="A4" s="55"/>
      <c r="B4" s="62"/>
      <c r="C4" s="52"/>
      <c r="D4" s="85"/>
      <c r="E4" s="146"/>
      <c r="F4" s="147"/>
    </row>
    <row r="5" spans="1:6" s="61" customFormat="1" ht="12.75">
      <c r="A5" s="116">
        <f>MAX($A$2:$A4)+1</f>
        <v>1</v>
      </c>
      <c r="B5" s="179" t="s">
        <v>130</v>
      </c>
      <c r="C5" s="100" t="s">
        <v>1</v>
      </c>
      <c r="D5" s="171">
        <v>250</v>
      </c>
      <c r="E5" s="97"/>
      <c r="F5" s="172">
        <f>E5*D5</f>
        <v>0</v>
      </c>
    </row>
    <row r="6" spans="1:6" s="61" customFormat="1" ht="12.75">
      <c r="A6" s="55"/>
      <c r="B6" s="179"/>
      <c r="C6" s="100"/>
      <c r="D6" s="171"/>
      <c r="E6" s="146"/>
      <c r="F6" s="147"/>
    </row>
    <row r="7" spans="1:6" s="61" customFormat="1" ht="12.75">
      <c r="A7" s="116">
        <f>MAX($A$2:$A6)+1</f>
        <v>2</v>
      </c>
      <c r="B7" s="179" t="s">
        <v>164</v>
      </c>
      <c r="C7" s="100" t="s">
        <v>1</v>
      </c>
      <c r="D7" s="171">
        <v>300</v>
      </c>
      <c r="E7" s="97"/>
      <c r="F7" s="172">
        <f>E7*D7</f>
        <v>0</v>
      </c>
    </row>
    <row r="8" spans="1:6" s="61" customFormat="1" ht="12.75">
      <c r="A8" s="55"/>
      <c r="B8" s="179"/>
      <c r="C8" s="100"/>
      <c r="D8" s="171"/>
      <c r="E8" s="146"/>
      <c r="F8" s="147"/>
    </row>
    <row r="9" spans="1:6" ht="12.75">
      <c r="A9" s="116">
        <f>MAX($A$2:$A8)+1</f>
        <v>3</v>
      </c>
      <c r="B9" s="179" t="s">
        <v>38</v>
      </c>
      <c r="C9" s="100" t="s">
        <v>1</v>
      </c>
      <c r="D9" s="171">
        <v>40</v>
      </c>
      <c r="E9" s="97"/>
      <c r="F9" s="172">
        <f>E9*D9</f>
        <v>0</v>
      </c>
    </row>
    <row r="10" spans="1:6" ht="12.75">
      <c r="A10" s="55"/>
      <c r="B10" s="179"/>
      <c r="C10" s="100"/>
      <c r="D10" s="171"/>
      <c r="E10" s="146"/>
      <c r="F10" s="147"/>
    </row>
    <row r="11" spans="1:6" ht="12.75">
      <c r="A11" s="116">
        <f>MAX($A$2:$A10)+1</f>
        <v>4</v>
      </c>
      <c r="B11" s="179" t="s">
        <v>39</v>
      </c>
      <c r="C11" s="100" t="s">
        <v>1</v>
      </c>
      <c r="D11" s="171">
        <v>30</v>
      </c>
      <c r="E11" s="97"/>
      <c r="F11" s="172">
        <f>E11*D11</f>
        <v>0</v>
      </c>
    </row>
    <row r="12" spans="1:6" ht="12.75">
      <c r="A12" s="55"/>
      <c r="B12" s="179"/>
      <c r="C12" s="100"/>
      <c r="D12" s="171"/>
      <c r="E12" s="146"/>
      <c r="F12" s="147"/>
    </row>
    <row r="13" spans="1:6" ht="12.75">
      <c r="A13" s="116">
        <f>MAX($A$2:$A12)+1</f>
        <v>5</v>
      </c>
      <c r="B13" s="179" t="s">
        <v>167</v>
      </c>
      <c r="C13" s="100" t="s">
        <v>1</v>
      </c>
      <c r="D13" s="171">
        <v>40</v>
      </c>
      <c r="E13" s="97"/>
      <c r="F13" s="172">
        <f>E13*D13</f>
        <v>0</v>
      </c>
    </row>
    <row r="14" spans="1:6" ht="12.75">
      <c r="A14" s="116"/>
      <c r="B14" s="179"/>
      <c r="C14" s="100"/>
      <c r="D14" s="171"/>
      <c r="E14" s="146"/>
      <c r="F14" s="172"/>
    </row>
    <row r="15" spans="1:6" ht="12.75">
      <c r="A15" s="116">
        <f>MAX($A$2:$A14)+1</f>
        <v>6</v>
      </c>
      <c r="B15" s="179" t="s">
        <v>169</v>
      </c>
      <c r="C15" s="100" t="s">
        <v>1</v>
      </c>
      <c r="D15" s="171">
        <v>40</v>
      </c>
      <c r="E15" s="97"/>
      <c r="F15" s="172">
        <f>E15*D15</f>
        <v>0</v>
      </c>
    </row>
    <row r="16" spans="1:6" ht="12.75">
      <c r="A16" s="116"/>
      <c r="B16" s="179"/>
      <c r="C16" s="100"/>
      <c r="D16" s="171"/>
      <c r="E16" s="146"/>
      <c r="F16" s="172"/>
    </row>
    <row r="17" spans="1:6" ht="12.75">
      <c r="A17" s="116">
        <f>MAX($A$2:$A16)+1</f>
        <v>7</v>
      </c>
      <c r="B17" s="179" t="s">
        <v>168</v>
      </c>
      <c r="C17" s="100" t="s">
        <v>1</v>
      </c>
      <c r="D17" s="171">
        <v>40</v>
      </c>
      <c r="E17" s="97"/>
      <c r="F17" s="172">
        <f>E17*D17</f>
        <v>0</v>
      </c>
    </row>
    <row r="18" spans="1:6" ht="12.75">
      <c r="A18" s="55"/>
      <c r="B18" s="179"/>
      <c r="C18" s="100"/>
      <c r="D18" s="171"/>
      <c r="E18" s="146"/>
      <c r="F18" s="172"/>
    </row>
    <row r="19" spans="1:6" ht="12.75">
      <c r="A19" s="116">
        <f>MAX($A$2:$A18)+1</f>
        <v>8</v>
      </c>
      <c r="B19" s="180" t="s">
        <v>165</v>
      </c>
      <c r="C19" s="100" t="s">
        <v>1</v>
      </c>
      <c r="D19" s="171">
        <v>300</v>
      </c>
      <c r="E19" s="97"/>
      <c r="F19" s="121">
        <f>E19*D19</f>
        <v>0</v>
      </c>
    </row>
    <row r="20" spans="1:6" ht="12.75">
      <c r="A20" s="116"/>
      <c r="B20" s="180"/>
      <c r="C20" s="100"/>
      <c r="D20" s="171"/>
      <c r="E20" s="146"/>
      <c r="F20" s="121"/>
    </row>
    <row r="21" spans="1:6" ht="12.75">
      <c r="A21" s="116">
        <f>MAX($A$2:$A20)+1</f>
        <v>9</v>
      </c>
      <c r="B21" s="180" t="s">
        <v>166</v>
      </c>
      <c r="C21" s="100" t="s">
        <v>1</v>
      </c>
      <c r="D21" s="171">
        <v>320</v>
      </c>
      <c r="E21" s="97"/>
      <c r="F21" s="121">
        <f>E21*D21</f>
        <v>0</v>
      </c>
    </row>
    <row r="22" spans="1:6" ht="12.75">
      <c r="A22" s="116"/>
      <c r="B22" s="180"/>
      <c r="C22" s="100"/>
      <c r="D22" s="171"/>
      <c r="E22" s="146"/>
      <c r="F22" s="121"/>
    </row>
    <row r="23" spans="1:6" ht="12.75">
      <c r="A23" s="116">
        <f>MAX($A$2:$A21)+1</f>
        <v>10</v>
      </c>
      <c r="B23" s="179" t="s">
        <v>40</v>
      </c>
      <c r="C23" s="100" t="s">
        <v>1</v>
      </c>
      <c r="D23" s="171">
        <v>12</v>
      </c>
      <c r="E23" s="97"/>
      <c r="F23" s="172">
        <f>E23*D23</f>
        <v>0</v>
      </c>
    </row>
    <row r="24" spans="1:6" ht="12.75">
      <c r="A24" s="55"/>
      <c r="B24" s="179"/>
      <c r="C24" s="100"/>
      <c r="D24" s="171"/>
      <c r="E24" s="146"/>
      <c r="F24" s="147"/>
    </row>
    <row r="25" spans="1:6" ht="12.75">
      <c r="A25" s="116">
        <f>MAX($A$2:$A24)+1</f>
        <v>11</v>
      </c>
      <c r="B25" s="179" t="s">
        <v>41</v>
      </c>
      <c r="C25" s="100" t="s">
        <v>1</v>
      </c>
      <c r="D25" s="171">
        <v>400</v>
      </c>
      <c r="E25" s="97"/>
      <c r="F25" s="172">
        <f>E25*D25</f>
        <v>0</v>
      </c>
    </row>
    <row r="26" spans="1:6" ht="12.75">
      <c r="A26" s="55"/>
      <c r="B26" s="179"/>
      <c r="C26" s="100"/>
      <c r="D26" s="171"/>
      <c r="E26" s="146"/>
      <c r="F26" s="147"/>
    </row>
    <row r="27" spans="1:6" ht="12.75">
      <c r="A27" s="116">
        <f>MAX($A$2:$A26)+1</f>
        <v>12</v>
      </c>
      <c r="B27" s="179" t="s">
        <v>42</v>
      </c>
      <c r="C27" s="100" t="s">
        <v>1</v>
      </c>
      <c r="D27" s="171">
        <v>350</v>
      </c>
      <c r="E27" s="97"/>
      <c r="F27" s="172">
        <f>E27*D27</f>
        <v>0</v>
      </c>
    </row>
    <row r="28" spans="1:6" ht="12.75">
      <c r="A28" s="55"/>
      <c r="B28" s="179"/>
      <c r="C28" s="100"/>
      <c r="D28" s="171"/>
      <c r="E28" s="146"/>
      <c r="F28" s="147"/>
    </row>
    <row r="29" spans="1:6" ht="25.5">
      <c r="A29" s="116">
        <f>MAX($A$2:$A28)+1</f>
        <v>13</v>
      </c>
      <c r="B29" s="181" t="s">
        <v>227</v>
      </c>
      <c r="C29" s="124" t="s">
        <v>1</v>
      </c>
      <c r="D29" s="162">
        <v>30</v>
      </c>
      <c r="E29" s="97"/>
      <c r="F29" s="172">
        <f>E29*D29</f>
        <v>0</v>
      </c>
    </row>
    <row r="30" spans="1:6" ht="12.75">
      <c r="A30" s="55"/>
      <c r="B30" s="181"/>
      <c r="C30" s="124"/>
      <c r="D30" s="162"/>
      <c r="E30" s="146"/>
      <c r="F30" s="147"/>
    </row>
    <row r="31" spans="1:6" ht="25.5">
      <c r="A31" s="116">
        <f>MAX($A$2:$A30)+1</f>
        <v>14</v>
      </c>
      <c r="B31" s="181" t="s">
        <v>43</v>
      </c>
      <c r="C31" s="124" t="s">
        <v>1</v>
      </c>
      <c r="D31" s="162">
        <v>30</v>
      </c>
      <c r="E31" s="97"/>
      <c r="F31" s="172">
        <f>E31*D31</f>
        <v>0</v>
      </c>
    </row>
    <row r="32" spans="1:6" ht="12.75">
      <c r="A32" s="55"/>
      <c r="B32" s="181"/>
      <c r="C32" s="124"/>
      <c r="D32" s="162"/>
      <c r="E32" s="146"/>
      <c r="F32" s="172"/>
    </row>
    <row r="33" spans="1:6" ht="25.5">
      <c r="A33" s="116">
        <f>MAX($A$2:$A32)+1</f>
        <v>15</v>
      </c>
      <c r="B33" s="181" t="s">
        <v>62</v>
      </c>
      <c r="C33" s="124" t="s">
        <v>2</v>
      </c>
      <c r="D33" s="162">
        <v>50</v>
      </c>
      <c r="E33" s="97"/>
      <c r="F33" s="172">
        <f>E33*D33</f>
        <v>0</v>
      </c>
    </row>
    <row r="34" spans="1:5" ht="12.75">
      <c r="A34" s="55"/>
      <c r="B34" s="181"/>
      <c r="C34" s="124"/>
      <c r="D34" s="162"/>
      <c r="E34" s="131"/>
    </row>
    <row r="35" spans="1:6" ht="12.75">
      <c r="A35" s="116">
        <f>MAX($A$2:$A34)+1</f>
        <v>16</v>
      </c>
      <c r="B35" s="181" t="s">
        <v>63</v>
      </c>
      <c r="C35" s="124" t="s">
        <v>2</v>
      </c>
      <c r="D35" s="162">
        <v>2</v>
      </c>
      <c r="E35" s="97"/>
      <c r="F35" s="172">
        <f>E35*D35</f>
        <v>0</v>
      </c>
    </row>
    <row r="36" spans="1:6" ht="12.75">
      <c r="A36" s="116"/>
      <c r="B36" s="181"/>
      <c r="C36" s="124"/>
      <c r="D36" s="162"/>
      <c r="E36" s="131"/>
      <c r="F36" s="172"/>
    </row>
    <row r="37" spans="1:6" ht="12.75">
      <c r="A37" s="116">
        <f>MAX($A$2:$A36)+1</f>
        <v>17</v>
      </c>
      <c r="B37" s="181" t="s">
        <v>233</v>
      </c>
      <c r="C37" s="124" t="s">
        <v>2</v>
      </c>
      <c r="D37" s="162">
        <v>1</v>
      </c>
      <c r="E37" s="97"/>
      <c r="F37" s="98">
        <f>E37*D37</f>
        <v>0</v>
      </c>
    </row>
    <row r="38" spans="1:6" ht="12.75">
      <c r="A38" s="116"/>
      <c r="B38" s="181"/>
      <c r="C38" s="124"/>
      <c r="D38" s="162"/>
      <c r="E38" s="131"/>
      <c r="F38" s="98"/>
    </row>
    <row r="39" spans="1:6" ht="25.5">
      <c r="A39" s="116">
        <f>MAX($A$2:$A38)+1</f>
        <v>18</v>
      </c>
      <c r="B39" s="181" t="s">
        <v>236</v>
      </c>
      <c r="C39" s="124" t="s">
        <v>2</v>
      </c>
      <c r="D39" s="162">
        <v>2</v>
      </c>
      <c r="E39" s="97"/>
      <c r="F39" s="98">
        <f>E39*D39</f>
        <v>0</v>
      </c>
    </row>
    <row r="40" spans="1:6" ht="12.75">
      <c r="A40" s="116"/>
      <c r="B40" s="181"/>
      <c r="C40" s="124"/>
      <c r="D40" s="162"/>
      <c r="E40" s="131"/>
      <c r="F40" s="98"/>
    </row>
    <row r="41" spans="1:6" ht="12.75">
      <c r="A41" s="116">
        <f>MAX($A$2:$A39)+1</f>
        <v>19</v>
      </c>
      <c r="B41" s="181" t="s">
        <v>234</v>
      </c>
      <c r="C41" s="124" t="s">
        <v>2</v>
      </c>
      <c r="D41" s="162">
        <v>6</v>
      </c>
      <c r="E41" s="97"/>
      <c r="F41" s="98">
        <f>E41*D41</f>
        <v>0</v>
      </c>
    </row>
    <row r="42" spans="1:6" ht="12.75">
      <c r="A42" s="116"/>
      <c r="B42" s="181"/>
      <c r="C42" s="124"/>
      <c r="D42" s="162"/>
      <c r="E42" s="131"/>
      <c r="F42" s="98"/>
    </row>
    <row r="43" spans="1:6" ht="25.5">
      <c r="A43" s="116">
        <f>MAX($A$2:$A41)+1</f>
        <v>20</v>
      </c>
      <c r="B43" s="181" t="s">
        <v>235</v>
      </c>
      <c r="C43" s="124" t="s">
        <v>2</v>
      </c>
      <c r="D43" s="162">
        <v>4</v>
      </c>
      <c r="E43" s="97"/>
      <c r="F43" s="98">
        <f>E43*D43</f>
        <v>0</v>
      </c>
    </row>
    <row r="44" spans="1:6" ht="12.75">
      <c r="A44" s="116"/>
      <c r="B44" s="181"/>
      <c r="C44" s="124"/>
      <c r="D44" s="162"/>
      <c r="E44" s="131"/>
      <c r="F44" s="98"/>
    </row>
    <row r="45" spans="1:6" ht="25.5">
      <c r="A45" s="116">
        <f>MAX($A$2:$A43)+1</f>
        <v>21</v>
      </c>
      <c r="B45" s="181" t="s">
        <v>240</v>
      </c>
      <c r="C45" s="124" t="s">
        <v>2</v>
      </c>
      <c r="D45" s="162">
        <v>5</v>
      </c>
      <c r="E45" s="97"/>
      <c r="F45" s="98">
        <f>E45*D45</f>
        <v>0</v>
      </c>
    </row>
    <row r="46" spans="1:6" ht="12.75">
      <c r="A46" s="116"/>
      <c r="B46" s="181"/>
      <c r="C46" s="124"/>
      <c r="D46" s="162"/>
      <c r="E46" s="146"/>
      <c r="F46" s="98"/>
    </row>
    <row r="47" spans="1:6" ht="25.5">
      <c r="A47" s="116">
        <f>MAX($A$2:$A44)+1</f>
        <v>21</v>
      </c>
      <c r="B47" s="181" t="s">
        <v>241</v>
      </c>
      <c r="C47" s="124" t="s">
        <v>2</v>
      </c>
      <c r="D47" s="162">
        <v>1</v>
      </c>
      <c r="E47" s="97"/>
      <c r="F47" s="98">
        <f>E47*D47</f>
        <v>0</v>
      </c>
    </row>
    <row r="48" spans="1:6" ht="12.75">
      <c r="A48" s="116"/>
      <c r="B48" s="181"/>
      <c r="C48" s="124"/>
      <c r="D48" s="162"/>
      <c r="E48" s="146"/>
      <c r="F48" s="98"/>
    </row>
    <row r="49" spans="1:6" ht="12.75">
      <c r="A49" s="116">
        <f>MAX($A$2:$A47)+1</f>
        <v>22</v>
      </c>
      <c r="B49" s="103" t="s">
        <v>287</v>
      </c>
      <c r="C49" s="104" t="s">
        <v>0</v>
      </c>
      <c r="D49" s="96">
        <v>1</v>
      </c>
      <c r="E49" s="97"/>
      <c r="F49" s="172">
        <f>E49*D49</f>
        <v>0</v>
      </c>
    </row>
    <row r="50" spans="1:6" ht="12.75">
      <c r="A50" s="55"/>
      <c r="B50" s="103"/>
      <c r="C50" s="104"/>
      <c r="D50" s="96"/>
      <c r="E50" s="146"/>
      <c r="F50" s="172"/>
    </row>
    <row r="51" spans="1:6" ht="25.5">
      <c r="A51" s="116">
        <f>MAX($A$2:$A50)+1</f>
        <v>23</v>
      </c>
      <c r="B51" s="181" t="s">
        <v>27</v>
      </c>
      <c r="C51" s="124" t="s">
        <v>13</v>
      </c>
      <c r="D51" s="162">
        <v>15</v>
      </c>
      <c r="E51" s="97"/>
      <c r="F51" s="172">
        <f>E51*D51</f>
        <v>0</v>
      </c>
    </row>
    <row r="52" spans="1:6" ht="12.75">
      <c r="A52" s="55"/>
      <c r="B52" s="182"/>
      <c r="C52" s="124"/>
      <c r="D52" s="162"/>
      <c r="E52" s="126"/>
      <c r="F52" s="98"/>
    </row>
    <row r="53" spans="1:6" ht="12.75">
      <c r="A53" s="116">
        <f>MAX($A$2:$A52)+1</f>
        <v>24</v>
      </c>
      <c r="B53" s="117" t="s">
        <v>139</v>
      </c>
      <c r="C53" s="118" t="s">
        <v>140</v>
      </c>
      <c r="D53" s="119">
        <v>5</v>
      </c>
      <c r="E53" s="120"/>
      <c r="F53" s="121">
        <f>SUM(F5:F52)*D53%</f>
        <v>0</v>
      </c>
    </row>
    <row r="54" spans="1:6" ht="12.75">
      <c r="A54" s="55"/>
      <c r="B54" s="117"/>
      <c r="C54" s="118"/>
      <c r="D54" s="119"/>
      <c r="E54" s="122"/>
      <c r="F54" s="121"/>
    </row>
    <row r="55" spans="1:6" ht="12.75">
      <c r="A55" s="116">
        <f>MAX($A$2:$A54)+1</f>
        <v>25</v>
      </c>
      <c r="B55" s="117" t="s">
        <v>141</v>
      </c>
      <c r="C55" s="118" t="s">
        <v>140</v>
      </c>
      <c r="D55" s="119">
        <v>3</v>
      </c>
      <c r="E55" s="120"/>
      <c r="F55" s="121">
        <f>SUM(F5:F53)*D55%</f>
        <v>0</v>
      </c>
    </row>
    <row r="56" spans="1:6" ht="12.75">
      <c r="A56" s="103"/>
      <c r="B56" s="103"/>
      <c r="C56" s="183"/>
      <c r="D56" s="90"/>
      <c r="E56" s="126"/>
      <c r="F56" s="98"/>
    </row>
    <row r="57" spans="1:6" ht="12.75">
      <c r="A57" s="103"/>
      <c r="B57" s="103"/>
      <c r="C57" s="183"/>
      <c r="D57" s="90"/>
      <c r="E57" s="91"/>
      <c r="F57" s="92"/>
    </row>
    <row r="58" spans="1:6" ht="12.75">
      <c r="A58" s="103"/>
      <c r="B58" s="103"/>
      <c r="C58" s="183"/>
      <c r="D58" s="90"/>
      <c r="E58" s="126"/>
      <c r="F58" s="98"/>
    </row>
    <row r="59" spans="1:6" ht="12.75">
      <c r="A59" s="103"/>
      <c r="B59" s="103"/>
      <c r="C59" s="183"/>
      <c r="D59" s="90"/>
      <c r="E59" s="91"/>
      <c r="F59" s="92"/>
    </row>
    <row r="60" spans="1:6" ht="12.75">
      <c r="A60" s="163"/>
      <c r="B60" s="103"/>
      <c r="C60" s="183"/>
      <c r="D60" s="90"/>
      <c r="E60" s="126"/>
      <c r="F60" s="98"/>
    </row>
    <row r="61" spans="1:6" ht="12.75">
      <c r="A61" s="184"/>
      <c r="B61" s="185"/>
      <c r="C61" s="89"/>
      <c r="D61" s="174"/>
      <c r="E61" s="91"/>
      <c r="F61" s="92"/>
    </row>
    <row r="62" spans="1:6" ht="12.75">
      <c r="A62" s="163"/>
      <c r="B62" s="123"/>
      <c r="C62" s="124"/>
      <c r="D62" s="125"/>
      <c r="E62" s="126"/>
      <c r="F62" s="98"/>
    </row>
    <row r="63" spans="1:6" ht="12.75">
      <c r="A63" s="186"/>
      <c r="B63" s="123"/>
      <c r="C63" s="124"/>
      <c r="D63" s="125"/>
      <c r="E63" s="126"/>
      <c r="F63" s="98"/>
    </row>
    <row r="64" spans="1:6" ht="12.75">
      <c r="A64" s="163"/>
      <c r="B64" s="123"/>
      <c r="C64" s="124"/>
      <c r="D64" s="125"/>
      <c r="E64" s="126"/>
      <c r="F64" s="98"/>
    </row>
    <row r="65" spans="1:6" ht="12.75">
      <c r="A65" s="184"/>
      <c r="B65" s="156"/>
      <c r="C65" s="157"/>
      <c r="D65" s="187"/>
      <c r="E65" s="91"/>
      <c r="F65" s="92"/>
    </row>
    <row r="66" spans="2:6" ht="12.75">
      <c r="B66" s="128"/>
      <c r="C66" s="129"/>
      <c r="D66" s="130"/>
      <c r="E66" s="131"/>
      <c r="F66" s="92"/>
    </row>
    <row r="67" spans="2:6" ht="12.75">
      <c r="B67" s="128"/>
      <c r="C67" s="129"/>
      <c r="D67" s="130"/>
      <c r="E67" s="131"/>
      <c r="F67" s="92"/>
    </row>
    <row r="68" spans="2:6" ht="12.75">
      <c r="B68" s="128"/>
      <c r="C68" s="129"/>
      <c r="D68" s="130"/>
      <c r="E68" s="131"/>
      <c r="F68" s="92"/>
    </row>
    <row r="69" spans="2:6" ht="12.75">
      <c r="B69" s="128"/>
      <c r="C69" s="129"/>
      <c r="D69" s="130"/>
      <c r="E69" s="131"/>
      <c r="F69" s="92"/>
    </row>
    <row r="70" spans="2:6" ht="12.75">
      <c r="B70" s="128"/>
      <c r="C70" s="129"/>
      <c r="D70" s="130"/>
      <c r="E70" s="131"/>
      <c r="F70" s="92"/>
    </row>
    <row r="71" spans="2:6" ht="12.75">
      <c r="B71" s="128"/>
      <c r="C71" s="129"/>
      <c r="D71" s="130"/>
      <c r="E71" s="131"/>
      <c r="F71" s="92"/>
    </row>
    <row r="72" spans="2:6" ht="12.75">
      <c r="B72" s="128"/>
      <c r="C72" s="129"/>
      <c r="D72" s="130"/>
      <c r="E72" s="131"/>
      <c r="F72" s="92"/>
    </row>
    <row r="73" spans="2:6" ht="12.75">
      <c r="B73" s="128"/>
      <c r="C73" s="129"/>
      <c r="D73" s="130"/>
      <c r="E73" s="131"/>
      <c r="F73" s="92"/>
    </row>
    <row r="74" spans="2:6" ht="12.75">
      <c r="B74" s="128"/>
      <c r="C74" s="129"/>
      <c r="D74" s="130"/>
      <c r="E74" s="131"/>
      <c r="F74" s="92"/>
    </row>
    <row r="75" spans="2:6" ht="12.75">
      <c r="B75" s="128"/>
      <c r="C75" s="129"/>
      <c r="D75" s="130"/>
      <c r="E75" s="131"/>
      <c r="F75" s="92"/>
    </row>
    <row r="76" spans="2:6" ht="12.75">
      <c r="B76" s="128"/>
      <c r="C76" s="129"/>
      <c r="D76" s="130"/>
      <c r="E76" s="131"/>
      <c r="F76" s="92"/>
    </row>
    <row r="77" spans="2:6" ht="12.75">
      <c r="B77" s="128"/>
      <c r="C77" s="129"/>
      <c r="D77" s="130"/>
      <c r="E77" s="131"/>
      <c r="F77" s="92"/>
    </row>
    <row r="78" spans="2:6" ht="12.75">
      <c r="B78" s="128"/>
      <c r="C78" s="129"/>
      <c r="D78" s="130"/>
      <c r="E78" s="131"/>
      <c r="F78" s="92"/>
    </row>
    <row r="79" spans="2:6" ht="12.75">
      <c r="B79" s="128"/>
      <c r="C79" s="129"/>
      <c r="D79" s="130"/>
      <c r="E79" s="131"/>
      <c r="F79" s="92"/>
    </row>
    <row r="80" spans="2:6" ht="12.75">
      <c r="B80" s="128"/>
      <c r="C80" s="129"/>
      <c r="D80" s="130"/>
      <c r="E80" s="131"/>
      <c r="F80" s="92"/>
    </row>
    <row r="81" spans="2:6" ht="12.75">
      <c r="B81" s="128"/>
      <c r="C81" s="129"/>
      <c r="D81" s="130"/>
      <c r="E81" s="131"/>
      <c r="F81" s="92"/>
    </row>
    <row r="82" spans="2:6" ht="12.75">
      <c r="B82" s="128"/>
      <c r="C82" s="129"/>
      <c r="D82" s="130"/>
      <c r="E82" s="131"/>
      <c r="F82" s="92"/>
    </row>
    <row r="83" spans="2:6" ht="12.75">
      <c r="B83" s="128"/>
      <c r="C83" s="129"/>
      <c r="D83" s="130"/>
      <c r="E83" s="131"/>
      <c r="F83" s="92"/>
    </row>
    <row r="84" spans="2:6" ht="12.75">
      <c r="B84" s="128"/>
      <c r="C84" s="129"/>
      <c r="D84" s="130"/>
      <c r="E84" s="131"/>
      <c r="F84" s="92"/>
    </row>
    <row r="85" spans="2:6" ht="12.75">
      <c r="B85" s="128"/>
      <c r="C85" s="129"/>
      <c r="D85" s="130"/>
      <c r="E85" s="126"/>
      <c r="F85" s="98"/>
    </row>
    <row r="86" spans="2:6" ht="12.75">
      <c r="B86" s="128"/>
      <c r="C86" s="129"/>
      <c r="D86" s="130"/>
      <c r="E86" s="131"/>
      <c r="F86" s="92"/>
    </row>
    <row r="87" spans="2:6" ht="12.75">
      <c r="B87" s="128"/>
      <c r="C87" s="129"/>
      <c r="D87" s="130"/>
      <c r="E87" s="131"/>
      <c r="F87" s="92"/>
    </row>
    <row r="88" spans="2:6" ht="12.75">
      <c r="B88" s="128"/>
      <c r="C88" s="129"/>
      <c r="D88" s="130"/>
      <c r="E88" s="131"/>
      <c r="F88" s="92"/>
    </row>
    <row r="89" spans="2:6" ht="12.75">
      <c r="B89" s="128"/>
      <c r="C89" s="129"/>
      <c r="D89" s="130"/>
      <c r="E89" s="131"/>
      <c r="F89" s="92"/>
    </row>
    <row r="90" spans="2:6" ht="12.75">
      <c r="B90" s="128"/>
      <c r="C90" s="129"/>
      <c r="D90" s="130"/>
      <c r="E90" s="131"/>
      <c r="F90" s="92"/>
    </row>
    <row r="91" spans="2:6" ht="12.75">
      <c r="B91" s="128"/>
      <c r="C91" s="129"/>
      <c r="D91" s="130"/>
      <c r="E91" s="131"/>
      <c r="F91" s="92"/>
    </row>
    <row r="92" spans="1:6" ht="12.75">
      <c r="A92" s="132"/>
      <c r="B92" s="128"/>
      <c r="C92" s="129"/>
      <c r="D92" s="130"/>
      <c r="E92" s="131"/>
      <c r="F92" s="92"/>
    </row>
    <row r="93" spans="2:6" ht="12.75">
      <c r="B93" s="128"/>
      <c r="C93" s="129"/>
      <c r="D93" s="130"/>
      <c r="E93" s="131"/>
      <c r="F93" s="92"/>
    </row>
    <row r="94" spans="2:6" ht="12.75">
      <c r="B94" s="128"/>
      <c r="C94" s="129"/>
      <c r="D94" s="130"/>
      <c r="E94" s="131"/>
      <c r="F94" s="92"/>
    </row>
    <row r="95" spans="2:6" ht="12.75">
      <c r="B95" s="128"/>
      <c r="C95" s="129"/>
      <c r="D95" s="130"/>
      <c r="E95" s="131"/>
      <c r="F95" s="92"/>
    </row>
    <row r="96" spans="2:6" ht="12.75">
      <c r="B96" s="128"/>
      <c r="C96" s="129"/>
      <c r="D96" s="130"/>
      <c r="E96" s="131"/>
      <c r="F96" s="92"/>
    </row>
    <row r="97" spans="2:6" ht="12.75">
      <c r="B97" s="128"/>
      <c r="C97" s="129"/>
      <c r="D97" s="130"/>
      <c r="E97" s="131"/>
      <c r="F97" s="92"/>
    </row>
    <row r="98" spans="2:6" ht="12.75">
      <c r="B98" s="128"/>
      <c r="C98" s="129"/>
      <c r="D98" s="130"/>
      <c r="E98" s="131"/>
      <c r="F98" s="92"/>
    </row>
    <row r="99" spans="2:6" ht="12.75">
      <c r="B99" s="128"/>
      <c r="C99" s="129"/>
      <c r="D99" s="130"/>
      <c r="E99" s="131"/>
      <c r="F99" s="92"/>
    </row>
    <row r="100" spans="2:6" ht="12.75">
      <c r="B100" s="128"/>
      <c r="C100" s="129"/>
      <c r="D100" s="130"/>
      <c r="E100" s="131"/>
      <c r="F100" s="92"/>
    </row>
    <row r="101" spans="2:6" ht="12.75">
      <c r="B101" s="128"/>
      <c r="C101" s="129"/>
      <c r="D101" s="130"/>
      <c r="E101" s="131"/>
      <c r="F101" s="92"/>
    </row>
    <row r="102" spans="2:6" ht="12.75">
      <c r="B102" s="128"/>
      <c r="C102" s="129"/>
      <c r="D102" s="130"/>
      <c r="E102" s="131"/>
      <c r="F102" s="92"/>
    </row>
    <row r="103" spans="2:6" ht="12.75">
      <c r="B103" s="128"/>
      <c r="C103" s="129"/>
      <c r="D103" s="130"/>
      <c r="E103" s="131"/>
      <c r="F103" s="92"/>
    </row>
    <row r="104" spans="2:6" ht="12.75">
      <c r="B104" s="128"/>
      <c r="C104" s="129"/>
      <c r="D104" s="130"/>
      <c r="E104" s="131"/>
      <c r="F104" s="92"/>
    </row>
    <row r="105" spans="2:6" ht="12.75">
      <c r="B105" s="128"/>
      <c r="C105" s="129"/>
      <c r="D105" s="130"/>
      <c r="E105" s="131"/>
      <c r="F105" s="92"/>
    </row>
    <row r="106" spans="2:6" ht="12.75">
      <c r="B106" s="128"/>
      <c r="C106" s="129"/>
      <c r="D106" s="130"/>
      <c r="E106" s="131"/>
      <c r="F106" s="92"/>
    </row>
    <row r="107" spans="2:6" ht="12.75">
      <c r="B107" s="128"/>
      <c r="C107" s="129"/>
      <c r="D107" s="130"/>
      <c r="E107" s="131"/>
      <c r="F107" s="92"/>
    </row>
    <row r="108" spans="2:6" ht="12.75">
      <c r="B108" s="128"/>
      <c r="C108" s="129"/>
      <c r="D108" s="130"/>
      <c r="E108" s="131"/>
      <c r="F108" s="92"/>
    </row>
    <row r="109" spans="2:6" ht="12.75">
      <c r="B109" s="128"/>
      <c r="C109" s="129"/>
      <c r="D109" s="130"/>
      <c r="E109" s="131"/>
      <c r="F109" s="92"/>
    </row>
    <row r="110" spans="2:6" ht="12.75">
      <c r="B110" s="128"/>
      <c r="C110" s="129"/>
      <c r="D110" s="130"/>
      <c r="E110" s="126"/>
      <c r="F110" s="98"/>
    </row>
    <row r="111" spans="2:6" ht="12.75">
      <c r="B111" s="128"/>
      <c r="C111" s="129"/>
      <c r="D111" s="130"/>
      <c r="E111" s="131"/>
      <c r="F111" s="92"/>
    </row>
    <row r="112" spans="2:6" ht="12.75">
      <c r="B112" s="128"/>
      <c r="C112" s="129"/>
      <c r="D112" s="130"/>
      <c r="E112" s="131"/>
      <c r="F112" s="92"/>
    </row>
    <row r="113" spans="2:6" ht="12.75">
      <c r="B113" s="128"/>
      <c r="C113" s="129"/>
      <c r="D113" s="130"/>
      <c r="E113" s="131"/>
      <c r="F113" s="92"/>
    </row>
    <row r="114" spans="2:6" ht="12.75">
      <c r="B114" s="128"/>
      <c r="C114" s="129"/>
      <c r="D114" s="130"/>
      <c r="E114" s="131"/>
      <c r="F114" s="92"/>
    </row>
    <row r="115" spans="2:6" ht="12.75">
      <c r="B115" s="128"/>
      <c r="C115" s="129"/>
      <c r="D115" s="130"/>
      <c r="E115" s="131"/>
      <c r="F115" s="92"/>
    </row>
    <row r="116" spans="2:6" ht="12.75">
      <c r="B116" s="128"/>
      <c r="C116" s="129"/>
      <c r="D116" s="130"/>
      <c r="E116" s="131"/>
      <c r="F116" s="92"/>
    </row>
    <row r="117" spans="2:6" ht="12.75">
      <c r="B117" s="128"/>
      <c r="C117" s="129"/>
      <c r="D117" s="130"/>
      <c r="E117" s="131"/>
      <c r="F117" s="92"/>
    </row>
    <row r="118" spans="2:6" ht="12.75">
      <c r="B118" s="128"/>
      <c r="C118" s="129"/>
      <c r="D118" s="130"/>
      <c r="E118" s="131"/>
      <c r="F118" s="92"/>
    </row>
    <row r="119" spans="2:6" ht="12.75">
      <c r="B119" s="128"/>
      <c r="C119" s="129"/>
      <c r="D119" s="130"/>
      <c r="E119" s="126"/>
      <c r="F119" s="98"/>
    </row>
    <row r="120" spans="2:6" ht="12.75">
      <c r="B120" s="128"/>
      <c r="C120" s="129"/>
      <c r="D120" s="130"/>
      <c r="E120" s="131"/>
      <c r="F120" s="92"/>
    </row>
    <row r="121" spans="2:6" ht="12.75">
      <c r="B121" s="128"/>
      <c r="C121" s="129"/>
      <c r="D121" s="130"/>
      <c r="E121" s="131"/>
      <c r="F121" s="92"/>
    </row>
    <row r="122" spans="2:6" ht="12.75">
      <c r="B122" s="128"/>
      <c r="C122" s="129"/>
      <c r="D122" s="130"/>
      <c r="E122" s="131"/>
      <c r="F122" s="92"/>
    </row>
    <row r="123" spans="2:6" ht="12.75">
      <c r="B123" s="128"/>
      <c r="C123" s="129"/>
      <c r="D123" s="130"/>
      <c r="E123" s="131"/>
      <c r="F123" s="92"/>
    </row>
    <row r="124" spans="2:6" ht="12.75">
      <c r="B124" s="128"/>
      <c r="C124" s="129"/>
      <c r="D124" s="130"/>
      <c r="E124" s="131"/>
      <c r="F124" s="92"/>
    </row>
    <row r="125" spans="2:6" ht="12.75">
      <c r="B125" s="128"/>
      <c r="C125" s="129"/>
      <c r="D125" s="130"/>
      <c r="E125" s="131"/>
      <c r="F125" s="92"/>
    </row>
    <row r="126" spans="2:6" ht="12.75">
      <c r="B126" s="128"/>
      <c r="C126" s="129"/>
      <c r="D126" s="130"/>
      <c r="E126" s="131"/>
      <c r="F126" s="92"/>
    </row>
    <row r="127" spans="2:6" ht="12.75">
      <c r="B127" s="128"/>
      <c r="C127" s="129"/>
      <c r="D127" s="130"/>
      <c r="E127" s="131"/>
      <c r="F127" s="92"/>
    </row>
    <row r="128" spans="2:6" ht="12.75">
      <c r="B128" s="128"/>
      <c r="C128" s="129"/>
      <c r="D128" s="130"/>
      <c r="E128" s="126"/>
      <c r="F128" s="98"/>
    </row>
    <row r="129" spans="2:6" ht="12.75">
      <c r="B129" s="128"/>
      <c r="C129" s="129"/>
      <c r="D129" s="130"/>
      <c r="E129" s="131"/>
      <c r="F129" s="92"/>
    </row>
    <row r="130" spans="2:6" ht="12.75">
      <c r="B130" s="128"/>
      <c r="C130" s="129"/>
      <c r="D130" s="130"/>
      <c r="E130" s="131"/>
      <c r="F130" s="92"/>
    </row>
    <row r="131" spans="2:6" ht="12.75">
      <c r="B131" s="128"/>
      <c r="C131" s="129"/>
      <c r="D131" s="130"/>
      <c r="E131" s="131"/>
      <c r="F131" s="92"/>
    </row>
    <row r="132" spans="2:6" ht="12.75">
      <c r="B132" s="128"/>
      <c r="C132" s="129"/>
      <c r="D132" s="130"/>
      <c r="E132" s="131"/>
      <c r="F132" s="92"/>
    </row>
    <row r="133" spans="2:6" ht="12.75">
      <c r="B133" s="128"/>
      <c r="C133" s="129"/>
      <c r="D133" s="130"/>
      <c r="E133" s="131"/>
      <c r="F133" s="92"/>
    </row>
    <row r="134" spans="2:6" ht="12.75">
      <c r="B134" s="128"/>
      <c r="C134" s="129"/>
      <c r="D134" s="130"/>
      <c r="E134" s="131"/>
      <c r="F134" s="92"/>
    </row>
    <row r="135" spans="1:6" ht="12.75">
      <c r="A135" s="132"/>
      <c r="B135" s="128"/>
      <c r="C135" s="129"/>
      <c r="D135" s="130"/>
      <c r="E135" s="131"/>
      <c r="F135" s="92"/>
    </row>
    <row r="136" spans="2:6" ht="12.75">
      <c r="B136" s="128"/>
      <c r="C136" s="129"/>
      <c r="D136" s="130"/>
      <c r="E136" s="131"/>
      <c r="F136" s="92"/>
    </row>
    <row r="137" spans="2:6" ht="12.75">
      <c r="B137" s="128"/>
      <c r="C137" s="129"/>
      <c r="D137" s="130"/>
      <c r="E137" s="131"/>
      <c r="F137" s="92"/>
    </row>
    <row r="138" spans="2:6" ht="12.75">
      <c r="B138" s="128"/>
      <c r="C138" s="129"/>
      <c r="D138" s="130"/>
      <c r="E138" s="131"/>
      <c r="F138" s="92"/>
    </row>
    <row r="139" spans="2:6" ht="12.75">
      <c r="B139" s="128"/>
      <c r="C139" s="129"/>
      <c r="D139" s="130"/>
      <c r="E139" s="131"/>
      <c r="F139" s="92"/>
    </row>
    <row r="140" spans="2:6" ht="12.75">
      <c r="B140" s="128"/>
      <c r="C140" s="129"/>
      <c r="D140" s="130"/>
      <c r="E140" s="131"/>
      <c r="F140" s="92"/>
    </row>
    <row r="141" spans="2:6" ht="12.75">
      <c r="B141" s="128"/>
      <c r="C141" s="129"/>
      <c r="D141" s="130"/>
      <c r="E141" s="131"/>
      <c r="F141" s="92"/>
    </row>
    <row r="142" spans="2:6" ht="12.75">
      <c r="B142" s="128"/>
      <c r="C142" s="129"/>
      <c r="D142" s="130"/>
      <c r="E142" s="131"/>
      <c r="F142" s="92"/>
    </row>
    <row r="143" spans="2:6" ht="12.75">
      <c r="B143" s="128"/>
      <c r="C143" s="129"/>
      <c r="D143" s="130"/>
      <c r="E143" s="131"/>
      <c r="F143" s="92"/>
    </row>
    <row r="144" spans="2:6" ht="12.75">
      <c r="B144" s="128"/>
      <c r="C144" s="129"/>
      <c r="D144" s="130"/>
      <c r="E144" s="131"/>
      <c r="F144" s="92"/>
    </row>
    <row r="145" spans="2:6" ht="12.75">
      <c r="B145" s="128"/>
      <c r="C145" s="129"/>
      <c r="D145" s="130"/>
      <c r="E145" s="131"/>
      <c r="F145" s="92"/>
    </row>
    <row r="146" spans="2:6" ht="12.75">
      <c r="B146" s="128"/>
      <c r="C146" s="129"/>
      <c r="D146" s="130"/>
      <c r="E146" s="131"/>
      <c r="F146" s="92"/>
    </row>
    <row r="147" spans="2:6" ht="12.75">
      <c r="B147" s="128"/>
      <c r="C147" s="129"/>
      <c r="D147" s="130"/>
      <c r="E147" s="131"/>
      <c r="F147" s="92"/>
    </row>
    <row r="148" spans="2:6" ht="12.75">
      <c r="B148" s="128"/>
      <c r="C148" s="129"/>
      <c r="D148" s="130"/>
      <c r="E148" s="131"/>
      <c r="F148" s="92"/>
    </row>
    <row r="149" spans="2:6" ht="12.75">
      <c r="B149" s="128"/>
      <c r="C149" s="129"/>
      <c r="D149" s="130"/>
      <c r="E149" s="131"/>
      <c r="F149" s="92"/>
    </row>
    <row r="150" spans="2:6" ht="12.75">
      <c r="B150" s="128"/>
      <c r="C150" s="129"/>
      <c r="D150" s="130"/>
      <c r="E150" s="131"/>
      <c r="F150" s="92"/>
    </row>
    <row r="151" spans="2:6" ht="12.75">
      <c r="B151" s="128"/>
      <c r="C151" s="129"/>
      <c r="D151" s="130"/>
      <c r="E151" s="131"/>
      <c r="F151" s="92"/>
    </row>
    <row r="152" spans="2:6" ht="12.75">
      <c r="B152" s="128"/>
      <c r="C152" s="129"/>
      <c r="D152" s="130"/>
      <c r="E152" s="131"/>
      <c r="F152" s="92"/>
    </row>
    <row r="153" spans="2:6" ht="12.75">
      <c r="B153" s="128"/>
      <c r="C153" s="129"/>
      <c r="D153" s="130"/>
      <c r="E153" s="126"/>
      <c r="F153" s="98"/>
    </row>
    <row r="154" spans="2:6" ht="12.75">
      <c r="B154" s="128"/>
      <c r="C154" s="129"/>
      <c r="D154" s="130"/>
      <c r="E154" s="131"/>
      <c r="F154" s="92"/>
    </row>
    <row r="155" spans="2:6" ht="12.75">
      <c r="B155" s="128"/>
      <c r="C155" s="129"/>
      <c r="D155" s="130"/>
      <c r="E155" s="131"/>
      <c r="F155" s="92"/>
    </row>
    <row r="156" spans="2:6" ht="12.75">
      <c r="B156" s="128"/>
      <c r="C156" s="129"/>
      <c r="D156" s="130"/>
      <c r="E156" s="131"/>
      <c r="F156" s="92"/>
    </row>
    <row r="157" spans="2:6" ht="12.75">
      <c r="B157" s="128"/>
      <c r="C157" s="129"/>
      <c r="D157" s="130"/>
      <c r="E157" s="131"/>
      <c r="F157" s="92"/>
    </row>
    <row r="158" spans="2:6" ht="12.75">
      <c r="B158" s="128"/>
      <c r="C158" s="129"/>
      <c r="D158" s="130"/>
      <c r="E158" s="131"/>
      <c r="F158" s="92"/>
    </row>
    <row r="159" spans="2:6" ht="12.75">
      <c r="B159" s="128"/>
      <c r="C159" s="129"/>
      <c r="D159" s="130"/>
      <c r="E159" s="131"/>
      <c r="F159" s="92"/>
    </row>
    <row r="160" spans="2:6" ht="12.75">
      <c r="B160" s="128"/>
      <c r="C160" s="129"/>
      <c r="D160" s="130"/>
      <c r="E160" s="131"/>
      <c r="F160" s="92"/>
    </row>
    <row r="161" spans="1:6" ht="12.75">
      <c r="A161" s="132"/>
      <c r="B161" s="128"/>
      <c r="C161" s="129"/>
      <c r="D161" s="130"/>
      <c r="E161" s="131"/>
      <c r="F161" s="92"/>
    </row>
    <row r="162" spans="2:6" ht="12.75">
      <c r="B162" s="128"/>
      <c r="C162" s="129"/>
      <c r="D162" s="130"/>
      <c r="E162" s="131"/>
      <c r="F162" s="92"/>
    </row>
    <row r="163" spans="2:6" ht="12.75">
      <c r="B163" s="128"/>
      <c r="C163" s="129"/>
      <c r="D163" s="130"/>
      <c r="E163" s="131"/>
      <c r="F163" s="92"/>
    </row>
    <row r="164" spans="2:6" ht="12.75">
      <c r="B164" s="128"/>
      <c r="C164" s="129"/>
      <c r="D164" s="130"/>
      <c r="E164" s="131"/>
      <c r="F164" s="92"/>
    </row>
    <row r="165" spans="2:6" ht="12.75">
      <c r="B165" s="128"/>
      <c r="C165" s="129"/>
      <c r="D165" s="130"/>
      <c r="E165" s="131"/>
      <c r="F165" s="92"/>
    </row>
    <row r="166" spans="2:6" ht="12.75">
      <c r="B166" s="128"/>
      <c r="C166" s="129"/>
      <c r="D166" s="130"/>
      <c r="E166" s="131"/>
      <c r="F166" s="92"/>
    </row>
    <row r="167" spans="2:6" ht="12.75">
      <c r="B167" s="128"/>
      <c r="C167" s="129"/>
      <c r="D167" s="130"/>
      <c r="E167" s="131"/>
      <c r="F167" s="92"/>
    </row>
    <row r="168" spans="2:6" ht="12.75">
      <c r="B168" s="128"/>
      <c r="C168" s="129"/>
      <c r="D168" s="130"/>
      <c r="E168" s="131"/>
      <c r="F168" s="92"/>
    </row>
    <row r="169" spans="2:6" ht="12.75">
      <c r="B169" s="128"/>
      <c r="C169" s="129"/>
      <c r="D169" s="130"/>
      <c r="E169" s="131"/>
      <c r="F169" s="92"/>
    </row>
    <row r="170" spans="2:6" ht="12.75">
      <c r="B170" s="128"/>
      <c r="C170" s="129"/>
      <c r="D170" s="130"/>
      <c r="E170" s="131"/>
      <c r="F170" s="92"/>
    </row>
    <row r="171" spans="2:6" ht="12.75">
      <c r="B171" s="128"/>
      <c r="C171" s="129"/>
      <c r="D171" s="130"/>
      <c r="E171" s="131"/>
      <c r="F171" s="92"/>
    </row>
    <row r="172" spans="2:6" ht="12.75">
      <c r="B172" s="128"/>
      <c r="C172" s="129"/>
      <c r="D172" s="130"/>
      <c r="E172" s="131"/>
      <c r="F172" s="92"/>
    </row>
    <row r="173" spans="2:6" ht="12.75">
      <c r="B173" s="128"/>
      <c r="C173" s="129"/>
      <c r="D173" s="130"/>
      <c r="E173" s="131"/>
      <c r="F173" s="92"/>
    </row>
    <row r="174" spans="2:6" ht="12.75">
      <c r="B174" s="128"/>
      <c r="C174" s="129"/>
      <c r="D174" s="130"/>
      <c r="E174" s="131"/>
      <c r="F174" s="92"/>
    </row>
    <row r="175" spans="2:6" ht="12.75">
      <c r="B175" s="128"/>
      <c r="C175" s="129"/>
      <c r="D175" s="130"/>
      <c r="E175" s="131"/>
      <c r="F175" s="92"/>
    </row>
    <row r="176" spans="2:6" ht="12.75">
      <c r="B176" s="128"/>
      <c r="C176" s="129"/>
      <c r="D176" s="130"/>
      <c r="E176" s="131"/>
      <c r="F176" s="92"/>
    </row>
    <row r="177" spans="2:6" ht="12.75">
      <c r="B177" s="128"/>
      <c r="C177" s="129"/>
      <c r="D177" s="130"/>
      <c r="E177" s="131"/>
      <c r="F177" s="92"/>
    </row>
    <row r="178" spans="2:6" ht="12.75">
      <c r="B178" s="128"/>
      <c r="C178" s="129"/>
      <c r="D178" s="130"/>
      <c r="E178" s="131"/>
      <c r="F178" s="92"/>
    </row>
    <row r="179" spans="2:6" ht="12.75">
      <c r="B179" s="128"/>
      <c r="C179" s="129"/>
      <c r="D179" s="130"/>
      <c r="E179" s="126"/>
      <c r="F179" s="98"/>
    </row>
    <row r="180" spans="2:6" ht="12.75">
      <c r="B180" s="128"/>
      <c r="C180" s="129"/>
      <c r="D180" s="130"/>
      <c r="E180" s="131"/>
      <c r="F180" s="92"/>
    </row>
    <row r="181" spans="2:6" ht="12.75">
      <c r="B181" s="128"/>
      <c r="C181" s="129"/>
      <c r="D181" s="130"/>
      <c r="E181" s="131"/>
      <c r="F181" s="92"/>
    </row>
    <row r="182" spans="2:6" ht="12.75">
      <c r="B182" s="128"/>
      <c r="C182" s="129"/>
      <c r="D182" s="130"/>
      <c r="E182" s="131"/>
      <c r="F182" s="92"/>
    </row>
    <row r="183" spans="2:6" ht="12.75">
      <c r="B183" s="128"/>
      <c r="C183" s="129"/>
      <c r="D183" s="130"/>
      <c r="E183" s="131"/>
      <c r="F183" s="92"/>
    </row>
    <row r="184" spans="2:6" ht="12.75">
      <c r="B184" s="128"/>
      <c r="C184" s="129"/>
      <c r="D184" s="130"/>
      <c r="E184" s="131"/>
      <c r="F184" s="92"/>
    </row>
    <row r="185" spans="2:6" ht="12.75">
      <c r="B185" s="128"/>
      <c r="C185" s="129"/>
      <c r="D185" s="130"/>
      <c r="E185" s="131"/>
      <c r="F185" s="92"/>
    </row>
    <row r="186" spans="2:6" ht="12.75">
      <c r="B186" s="128"/>
      <c r="C186" s="129"/>
      <c r="D186" s="130"/>
      <c r="E186" s="131"/>
      <c r="F186" s="92"/>
    </row>
    <row r="187" spans="1:6" ht="12.75">
      <c r="A187" s="132"/>
      <c r="B187" s="128"/>
      <c r="C187" s="129"/>
      <c r="D187" s="130"/>
      <c r="E187" s="131"/>
      <c r="F187" s="92"/>
    </row>
    <row r="188" spans="2:6" ht="12.75">
      <c r="B188" s="128"/>
      <c r="C188" s="129"/>
      <c r="D188" s="130"/>
      <c r="E188" s="131"/>
      <c r="F188" s="92"/>
    </row>
    <row r="189" spans="2:6" ht="12.75">
      <c r="B189" s="128"/>
      <c r="C189" s="129"/>
      <c r="D189" s="130"/>
      <c r="E189" s="131"/>
      <c r="F189" s="92"/>
    </row>
    <row r="190" spans="2:6" ht="12.75">
      <c r="B190" s="128"/>
      <c r="C190" s="129"/>
      <c r="D190" s="130"/>
      <c r="E190" s="131"/>
      <c r="F190" s="92"/>
    </row>
    <row r="191" spans="2:6" ht="12.75">
      <c r="B191" s="128"/>
      <c r="C191" s="129"/>
      <c r="D191" s="130"/>
      <c r="E191" s="131"/>
      <c r="F191" s="92"/>
    </row>
    <row r="192" spans="2:6" ht="12.75">
      <c r="B192" s="128"/>
      <c r="C192" s="129"/>
      <c r="D192" s="130"/>
      <c r="E192" s="131"/>
      <c r="F192" s="92"/>
    </row>
    <row r="193" spans="2:6" ht="12.75">
      <c r="B193" s="128"/>
      <c r="C193" s="129"/>
      <c r="D193" s="130"/>
      <c r="E193" s="131"/>
      <c r="F193" s="92"/>
    </row>
    <row r="194" spans="2:6" ht="12.75">
      <c r="B194" s="128"/>
      <c r="C194" s="129"/>
      <c r="D194" s="130"/>
      <c r="E194" s="131"/>
      <c r="F194" s="92"/>
    </row>
    <row r="195" spans="2:6" ht="12.75">
      <c r="B195" s="128"/>
      <c r="C195" s="129"/>
      <c r="D195" s="130"/>
      <c r="E195" s="131"/>
      <c r="F195" s="92"/>
    </row>
    <row r="196" spans="2:6" ht="12.75">
      <c r="B196" s="128"/>
      <c r="C196" s="129"/>
      <c r="D196" s="130"/>
      <c r="E196" s="131"/>
      <c r="F196" s="92"/>
    </row>
    <row r="197" spans="2:6" ht="12.75">
      <c r="B197" s="128"/>
      <c r="C197" s="129"/>
      <c r="D197" s="130"/>
      <c r="E197" s="131"/>
      <c r="F197" s="92"/>
    </row>
    <row r="198" spans="2:6" ht="12.75">
      <c r="B198" s="128"/>
      <c r="C198" s="129"/>
      <c r="D198" s="130"/>
      <c r="E198" s="131"/>
      <c r="F198" s="92"/>
    </row>
    <row r="199" spans="2:6" ht="12.75">
      <c r="B199" s="128"/>
      <c r="C199" s="129"/>
      <c r="D199" s="130"/>
      <c r="E199" s="131"/>
      <c r="F199" s="92"/>
    </row>
    <row r="200" spans="2:6" ht="12.75">
      <c r="B200" s="128"/>
      <c r="C200" s="129"/>
      <c r="D200" s="130"/>
      <c r="E200" s="131"/>
      <c r="F200" s="92"/>
    </row>
    <row r="201" spans="2:6" ht="12.75">
      <c r="B201" s="128"/>
      <c r="C201" s="129"/>
      <c r="D201" s="130"/>
      <c r="E201" s="131"/>
      <c r="F201" s="92"/>
    </row>
    <row r="202" spans="2:6" ht="12.75">
      <c r="B202" s="128"/>
      <c r="C202" s="129"/>
      <c r="D202" s="130"/>
      <c r="E202" s="131"/>
      <c r="F202" s="92"/>
    </row>
    <row r="203" spans="2:6" ht="12.75">
      <c r="B203" s="128"/>
      <c r="C203" s="129"/>
      <c r="D203" s="130"/>
      <c r="E203" s="131"/>
      <c r="F203" s="92"/>
    </row>
    <row r="204" spans="2:6" ht="12.75">
      <c r="B204" s="128"/>
      <c r="C204" s="129"/>
      <c r="D204" s="130"/>
      <c r="E204" s="126"/>
      <c r="F204" s="98"/>
    </row>
    <row r="205" spans="2:6" ht="12.75">
      <c r="B205" s="128"/>
      <c r="C205" s="129"/>
      <c r="D205" s="130"/>
      <c r="E205" s="131"/>
      <c r="F205" s="92"/>
    </row>
    <row r="206" spans="2:6" ht="12.75">
      <c r="B206" s="128"/>
      <c r="C206" s="129"/>
      <c r="D206" s="130"/>
      <c r="E206" s="131"/>
      <c r="F206" s="92"/>
    </row>
    <row r="207" spans="2:6" ht="12.75">
      <c r="B207" s="128"/>
      <c r="C207" s="129"/>
      <c r="D207" s="130"/>
      <c r="E207" s="131"/>
      <c r="F207" s="92"/>
    </row>
    <row r="208" spans="2:6" ht="12.75">
      <c r="B208" s="128"/>
      <c r="C208" s="129"/>
      <c r="D208" s="130"/>
      <c r="E208" s="131"/>
      <c r="F208" s="92"/>
    </row>
    <row r="209" spans="2:6" ht="12.75">
      <c r="B209" s="128"/>
      <c r="C209" s="129"/>
      <c r="D209" s="130"/>
      <c r="E209" s="131"/>
      <c r="F209" s="92"/>
    </row>
    <row r="210" spans="2:6" ht="12.75">
      <c r="B210" s="128"/>
      <c r="C210" s="129"/>
      <c r="D210" s="130"/>
      <c r="E210" s="131"/>
      <c r="F210" s="92"/>
    </row>
    <row r="211" spans="2:6" ht="12.75">
      <c r="B211" s="128"/>
      <c r="C211" s="129"/>
      <c r="D211" s="130"/>
      <c r="E211" s="131"/>
      <c r="F211" s="92"/>
    </row>
    <row r="212" spans="2:6" ht="12.75">
      <c r="B212" s="128"/>
      <c r="C212" s="129"/>
      <c r="D212" s="130"/>
      <c r="E212" s="131"/>
      <c r="F212" s="92"/>
    </row>
    <row r="213" spans="2:6" ht="12.75">
      <c r="B213" s="128"/>
      <c r="C213" s="129"/>
      <c r="D213" s="130"/>
      <c r="E213" s="126"/>
      <c r="F213" s="98"/>
    </row>
    <row r="214" spans="2:6" ht="12.75">
      <c r="B214" s="128"/>
      <c r="C214" s="129"/>
      <c r="D214" s="130"/>
      <c r="E214" s="131"/>
      <c r="F214" s="92"/>
    </row>
    <row r="215" spans="2:6" ht="12.75">
      <c r="B215" s="128"/>
      <c r="C215" s="129"/>
      <c r="D215" s="130"/>
      <c r="E215" s="131"/>
      <c r="F215" s="92"/>
    </row>
    <row r="216" spans="2:6" ht="12.75">
      <c r="B216" s="128"/>
      <c r="C216" s="129"/>
      <c r="D216" s="130"/>
      <c r="E216" s="131"/>
      <c r="F216" s="92"/>
    </row>
    <row r="217" spans="2:6" ht="12.75">
      <c r="B217" s="128"/>
      <c r="C217" s="129"/>
      <c r="D217" s="130"/>
      <c r="E217" s="131"/>
      <c r="F217" s="92"/>
    </row>
    <row r="218" spans="2:6" ht="12.75">
      <c r="B218" s="128"/>
      <c r="C218" s="129"/>
      <c r="D218" s="130"/>
      <c r="E218" s="131"/>
      <c r="F218" s="92"/>
    </row>
    <row r="219" spans="2:6" ht="12.75">
      <c r="B219" s="128"/>
      <c r="C219" s="129"/>
      <c r="D219" s="130"/>
      <c r="E219" s="131"/>
      <c r="F219" s="92"/>
    </row>
    <row r="220" spans="2:6" ht="12.75">
      <c r="B220" s="128"/>
      <c r="C220" s="129"/>
      <c r="D220" s="130"/>
      <c r="E220" s="131"/>
      <c r="F220" s="92"/>
    </row>
    <row r="221" spans="2:6" ht="12.75">
      <c r="B221" s="128"/>
      <c r="C221" s="129"/>
      <c r="D221" s="130"/>
      <c r="E221" s="131"/>
      <c r="F221" s="92"/>
    </row>
    <row r="222" spans="2:6" ht="12.75">
      <c r="B222" s="128"/>
      <c r="C222" s="129"/>
      <c r="D222" s="130"/>
      <c r="E222" s="126"/>
      <c r="F222" s="98"/>
    </row>
    <row r="223" spans="2:6" ht="12.75">
      <c r="B223" s="128"/>
      <c r="C223" s="129"/>
      <c r="D223" s="130"/>
      <c r="E223" s="131"/>
      <c r="F223" s="92"/>
    </row>
    <row r="224" spans="2:6" ht="12.75">
      <c r="B224" s="128"/>
      <c r="C224" s="129"/>
      <c r="D224" s="130"/>
      <c r="E224" s="131"/>
      <c r="F224" s="92"/>
    </row>
    <row r="225" spans="2:6" ht="12.75">
      <c r="B225" s="128"/>
      <c r="C225" s="129"/>
      <c r="D225" s="130"/>
      <c r="E225" s="131"/>
      <c r="F225" s="92"/>
    </row>
    <row r="226" spans="2:6" ht="12.75">
      <c r="B226" s="128"/>
      <c r="C226" s="129"/>
      <c r="D226" s="130"/>
      <c r="E226" s="131"/>
      <c r="F226" s="92"/>
    </row>
    <row r="227" spans="2:6" ht="12.75">
      <c r="B227" s="128"/>
      <c r="C227" s="129"/>
      <c r="D227" s="130"/>
      <c r="E227" s="131"/>
      <c r="F227" s="92"/>
    </row>
    <row r="228" spans="2:6" ht="12.75">
      <c r="B228" s="128"/>
      <c r="C228" s="129"/>
      <c r="D228" s="130"/>
      <c r="E228" s="131"/>
      <c r="F228" s="92"/>
    </row>
    <row r="229" spans="2:6" ht="12.75">
      <c r="B229" s="128"/>
      <c r="C229" s="129"/>
      <c r="D229" s="130"/>
      <c r="E229" s="131"/>
      <c r="F229" s="92"/>
    </row>
    <row r="230" spans="1:6" ht="12.75">
      <c r="A230" s="132"/>
      <c r="B230" s="128"/>
      <c r="C230" s="129"/>
      <c r="D230" s="130"/>
      <c r="E230" s="131"/>
      <c r="F230" s="92"/>
    </row>
    <row r="231" spans="2:6" ht="12.75">
      <c r="B231" s="128"/>
      <c r="C231" s="129"/>
      <c r="D231" s="130"/>
      <c r="E231" s="131"/>
      <c r="F231" s="92"/>
    </row>
    <row r="232" spans="2:6" ht="12.75">
      <c r="B232" s="128"/>
      <c r="C232" s="129"/>
      <c r="D232" s="130"/>
      <c r="E232" s="131"/>
      <c r="F232" s="92"/>
    </row>
    <row r="233" spans="2:6" ht="12.75">
      <c r="B233" s="128"/>
      <c r="C233" s="129"/>
      <c r="D233" s="130"/>
      <c r="E233" s="131"/>
      <c r="F233" s="92"/>
    </row>
    <row r="234" spans="2:6" ht="12.75">
      <c r="B234" s="128"/>
      <c r="C234" s="129"/>
      <c r="D234" s="130"/>
      <c r="E234" s="131"/>
      <c r="F234" s="92"/>
    </row>
    <row r="235" spans="2:6" ht="12.75">
      <c r="B235" s="128"/>
      <c r="C235" s="129"/>
      <c r="D235" s="130"/>
      <c r="E235" s="131"/>
      <c r="F235" s="92"/>
    </row>
    <row r="236" spans="2:6" ht="12.75">
      <c r="B236" s="128"/>
      <c r="C236" s="129"/>
      <c r="D236" s="130"/>
      <c r="E236" s="131"/>
      <c r="F236" s="92"/>
    </row>
    <row r="237" spans="2:6" ht="12.75">
      <c r="B237" s="128"/>
      <c r="C237" s="129"/>
      <c r="D237" s="130"/>
      <c r="E237" s="131"/>
      <c r="F237" s="92"/>
    </row>
    <row r="238" spans="2:6" ht="12.75">
      <c r="B238" s="128"/>
      <c r="C238" s="129"/>
      <c r="D238" s="130"/>
      <c r="E238" s="131"/>
      <c r="F238" s="92"/>
    </row>
    <row r="239" spans="2:6" ht="12.75">
      <c r="B239" s="128"/>
      <c r="C239" s="129"/>
      <c r="D239" s="130"/>
      <c r="E239" s="131"/>
      <c r="F239" s="92"/>
    </row>
    <row r="240" spans="2:6" ht="12.75">
      <c r="B240" s="128"/>
      <c r="C240" s="129"/>
      <c r="D240" s="130"/>
      <c r="E240" s="131"/>
      <c r="F240" s="92"/>
    </row>
    <row r="241" spans="2:6" ht="12.75">
      <c r="B241" s="128"/>
      <c r="C241" s="129"/>
      <c r="D241" s="130"/>
      <c r="E241" s="131"/>
      <c r="F241" s="92"/>
    </row>
    <row r="242" spans="2:6" ht="12.75">
      <c r="B242" s="128"/>
      <c r="C242" s="129"/>
      <c r="D242" s="130"/>
      <c r="E242" s="131"/>
      <c r="F242" s="92"/>
    </row>
    <row r="243" spans="2:6" ht="12.75">
      <c r="B243" s="128"/>
      <c r="C243" s="129"/>
      <c r="D243" s="130"/>
      <c r="E243" s="131"/>
      <c r="F243" s="92"/>
    </row>
    <row r="244" spans="2:6" ht="12.75">
      <c r="B244" s="128"/>
      <c r="C244" s="129"/>
      <c r="D244" s="130"/>
      <c r="E244" s="131"/>
      <c r="F244" s="92"/>
    </row>
    <row r="245" spans="2:6" ht="12.75">
      <c r="B245" s="128"/>
      <c r="C245" s="129"/>
      <c r="D245" s="130"/>
      <c r="E245" s="131"/>
      <c r="F245" s="92"/>
    </row>
    <row r="246" spans="2:6" ht="12.75">
      <c r="B246" s="128"/>
      <c r="C246" s="129"/>
      <c r="D246" s="130"/>
      <c r="E246" s="131"/>
      <c r="F246" s="92"/>
    </row>
    <row r="247" spans="2:6" ht="12.75">
      <c r="B247" s="128"/>
      <c r="C247" s="129"/>
      <c r="D247" s="130"/>
      <c r="E247" s="126"/>
      <c r="F247" s="98"/>
    </row>
    <row r="248" spans="2:6" ht="12.75">
      <c r="B248" s="128"/>
      <c r="C248" s="129"/>
      <c r="D248" s="130"/>
      <c r="E248" s="131"/>
      <c r="F248" s="92"/>
    </row>
    <row r="249" spans="2:6" ht="12.75">
      <c r="B249" s="128"/>
      <c r="C249" s="129"/>
      <c r="D249" s="130"/>
      <c r="E249" s="131"/>
      <c r="F249" s="92"/>
    </row>
    <row r="250" spans="2:6" ht="12.75">
      <c r="B250" s="128"/>
      <c r="C250" s="129"/>
      <c r="D250" s="130"/>
      <c r="E250" s="131"/>
      <c r="F250" s="92"/>
    </row>
    <row r="251" spans="2:6" ht="12.75">
      <c r="B251" s="128"/>
      <c r="C251" s="129"/>
      <c r="D251" s="130"/>
      <c r="E251" s="131"/>
      <c r="F251" s="92"/>
    </row>
    <row r="252" spans="2:6" ht="12.75">
      <c r="B252" s="128"/>
      <c r="C252" s="129"/>
      <c r="D252" s="130"/>
      <c r="E252" s="131"/>
      <c r="F252" s="92"/>
    </row>
    <row r="253" spans="2:6" ht="12.75">
      <c r="B253" s="128"/>
      <c r="C253" s="129"/>
      <c r="D253" s="130"/>
      <c r="E253" s="131"/>
      <c r="F253" s="92"/>
    </row>
    <row r="254" spans="2:6" ht="12.75">
      <c r="B254" s="128"/>
      <c r="C254" s="129"/>
      <c r="D254" s="130"/>
      <c r="E254" s="131"/>
      <c r="F254" s="92"/>
    </row>
    <row r="255" spans="1:6" ht="135.75" customHeight="1">
      <c r="A255" s="132"/>
      <c r="B255" s="128"/>
      <c r="C255" s="129"/>
      <c r="D255" s="130"/>
      <c r="E255" s="131"/>
      <c r="F255" s="92"/>
    </row>
    <row r="256" spans="2:6" ht="12.75">
      <c r="B256" s="128"/>
      <c r="C256" s="129"/>
      <c r="D256" s="130"/>
      <c r="E256" s="131"/>
      <c r="F256" s="92"/>
    </row>
    <row r="257" spans="2:6" ht="12.75">
      <c r="B257" s="128"/>
      <c r="C257" s="129"/>
      <c r="D257" s="130"/>
      <c r="E257" s="126"/>
      <c r="F257" s="98"/>
    </row>
    <row r="258" spans="2:6" ht="12.75">
      <c r="B258" s="128"/>
      <c r="C258" s="129"/>
      <c r="D258" s="130"/>
      <c r="E258" s="126"/>
      <c r="F258" s="98"/>
    </row>
    <row r="259" spans="2:6" ht="12.75">
      <c r="B259" s="128"/>
      <c r="C259" s="129"/>
      <c r="D259" s="130"/>
      <c r="E259" s="126"/>
      <c r="F259" s="98"/>
    </row>
    <row r="260" spans="2:6" ht="12.75">
      <c r="B260" s="128"/>
      <c r="C260" s="129"/>
      <c r="D260" s="130"/>
      <c r="E260" s="126"/>
      <c r="F260" s="98"/>
    </row>
    <row r="261" spans="2:6" ht="12.75">
      <c r="B261" s="128"/>
      <c r="C261" s="129"/>
      <c r="D261" s="130"/>
      <c r="E261" s="126"/>
      <c r="F261" s="98"/>
    </row>
    <row r="262" spans="2:6" ht="12.75">
      <c r="B262" s="128"/>
      <c r="C262" s="129"/>
      <c r="D262" s="130"/>
      <c r="E262" s="131"/>
      <c r="F262" s="92"/>
    </row>
    <row r="263" spans="2:6" ht="12.75">
      <c r="B263" s="128"/>
      <c r="C263" s="129"/>
      <c r="D263" s="130"/>
      <c r="E263" s="131"/>
      <c r="F263" s="92"/>
    </row>
    <row r="264" spans="2:6" ht="12.75">
      <c r="B264" s="128"/>
      <c r="C264" s="129"/>
      <c r="D264" s="130"/>
      <c r="E264" s="131"/>
      <c r="F264" s="92"/>
    </row>
    <row r="265" spans="2:6" ht="12.75">
      <c r="B265" s="128"/>
      <c r="C265" s="129"/>
      <c r="D265" s="130"/>
      <c r="E265" s="131"/>
      <c r="F265" s="92"/>
    </row>
    <row r="266" spans="2:6" ht="12.75">
      <c r="B266" s="128"/>
      <c r="C266" s="129"/>
      <c r="D266" s="130"/>
      <c r="E266" s="131"/>
      <c r="F266" s="92"/>
    </row>
    <row r="267" spans="2:6" ht="12.75">
      <c r="B267" s="128"/>
      <c r="C267" s="129"/>
      <c r="D267" s="130"/>
      <c r="E267" s="131"/>
      <c r="F267" s="92"/>
    </row>
    <row r="268" spans="1:6" ht="12.75">
      <c r="A268" s="132"/>
      <c r="B268" s="128"/>
      <c r="C268" s="129"/>
      <c r="D268" s="130"/>
      <c r="E268" s="131"/>
      <c r="F268" s="92"/>
    </row>
    <row r="269" spans="2:6" ht="12.75">
      <c r="B269" s="128"/>
      <c r="C269" s="129"/>
      <c r="D269" s="130"/>
      <c r="E269" s="126"/>
      <c r="F269" s="98"/>
    </row>
    <row r="270" spans="2:6" ht="12.75">
      <c r="B270" s="128"/>
      <c r="C270" s="129"/>
      <c r="D270" s="130"/>
      <c r="E270" s="126"/>
      <c r="F270" s="98"/>
    </row>
    <row r="271" spans="2:6" ht="12.75">
      <c r="B271" s="128"/>
      <c r="C271" s="129"/>
      <c r="D271" s="130"/>
      <c r="E271" s="131"/>
      <c r="F271" s="92"/>
    </row>
    <row r="272" spans="2:6" ht="12.75">
      <c r="B272" s="128"/>
      <c r="C272" s="129"/>
      <c r="D272" s="130"/>
      <c r="E272" s="131"/>
      <c r="F272" s="92"/>
    </row>
    <row r="273" spans="1:6" ht="12.75">
      <c r="A273" s="132"/>
      <c r="B273" s="128"/>
      <c r="C273" s="129"/>
      <c r="D273" s="130"/>
      <c r="E273" s="131"/>
      <c r="F273" s="92"/>
    </row>
    <row r="274" spans="2:6" ht="12.75">
      <c r="B274" s="128"/>
      <c r="C274" s="129"/>
      <c r="D274" s="130"/>
      <c r="E274" s="126"/>
      <c r="F274" s="98"/>
    </row>
    <row r="275" spans="2:6" ht="12.75">
      <c r="B275" s="128"/>
      <c r="C275" s="129"/>
      <c r="D275" s="130"/>
      <c r="E275" s="126"/>
      <c r="F275" s="98"/>
    </row>
    <row r="276" spans="2:6" ht="12.75">
      <c r="B276" s="128"/>
      <c r="C276" s="129"/>
      <c r="D276" s="130"/>
      <c r="E276" s="131"/>
      <c r="F276" s="92"/>
    </row>
    <row r="277" spans="2:6" ht="12.75">
      <c r="B277" s="128"/>
      <c r="C277" s="129"/>
      <c r="D277" s="130"/>
      <c r="E277" s="131"/>
      <c r="F277" s="92"/>
    </row>
    <row r="278" spans="1:6" ht="105" customHeight="1">
      <c r="A278" s="132"/>
      <c r="B278" s="128"/>
      <c r="C278" s="129"/>
      <c r="D278" s="130"/>
      <c r="E278" s="131"/>
      <c r="F278" s="92"/>
    </row>
    <row r="279" spans="2:6" ht="12.75">
      <c r="B279" s="128"/>
      <c r="C279" s="129"/>
      <c r="D279" s="130"/>
      <c r="E279" s="131"/>
      <c r="F279" s="92"/>
    </row>
    <row r="280" spans="2:10" ht="12.75">
      <c r="B280" s="128"/>
      <c r="C280" s="129"/>
      <c r="D280" s="130"/>
      <c r="E280" s="126"/>
      <c r="F280" s="98"/>
      <c r="J280" s="133"/>
    </row>
    <row r="281" spans="2:6" ht="12.75">
      <c r="B281" s="128"/>
      <c r="C281" s="129"/>
      <c r="D281" s="130"/>
      <c r="E281" s="131"/>
      <c r="F281" s="92"/>
    </row>
    <row r="282" spans="2:10" ht="12.75">
      <c r="B282" s="128"/>
      <c r="C282" s="129"/>
      <c r="D282" s="130"/>
      <c r="E282" s="126"/>
      <c r="F282" s="98"/>
      <c r="J282" s="133"/>
    </row>
    <row r="283" spans="2:10" ht="12.75">
      <c r="B283" s="128"/>
      <c r="C283" s="129"/>
      <c r="D283" s="130"/>
      <c r="E283" s="126"/>
      <c r="F283" s="98"/>
      <c r="J283" s="133"/>
    </row>
    <row r="284" spans="2:10" ht="12.75">
      <c r="B284" s="128"/>
      <c r="C284" s="129"/>
      <c r="D284" s="130"/>
      <c r="E284" s="126"/>
      <c r="F284" s="98"/>
      <c r="J284" s="133"/>
    </row>
    <row r="285" spans="2:10" ht="12.75">
      <c r="B285" s="128"/>
      <c r="C285" s="129"/>
      <c r="D285" s="130"/>
      <c r="E285" s="126"/>
      <c r="F285" s="98"/>
      <c r="J285" s="133"/>
    </row>
    <row r="286" spans="2:6" ht="12.75">
      <c r="B286" s="128"/>
      <c r="C286" s="129"/>
      <c r="D286" s="130"/>
      <c r="E286" s="131"/>
      <c r="F286" s="92"/>
    </row>
    <row r="287" spans="2:10" ht="12.75">
      <c r="B287" s="128"/>
      <c r="C287" s="129"/>
      <c r="D287" s="130"/>
      <c r="E287" s="126"/>
      <c r="F287" s="98"/>
      <c r="J287" s="133"/>
    </row>
    <row r="288" spans="2:10" ht="12.75">
      <c r="B288" s="128"/>
      <c r="C288" s="129"/>
      <c r="D288" s="130"/>
      <c r="E288" s="126"/>
      <c r="F288" s="98"/>
      <c r="J288" s="133"/>
    </row>
    <row r="289" spans="2:10" ht="12.75">
      <c r="B289" s="128"/>
      <c r="C289" s="129"/>
      <c r="D289" s="130"/>
      <c r="E289" s="126"/>
      <c r="F289" s="98"/>
      <c r="J289" s="133"/>
    </row>
    <row r="290" spans="2:10" ht="12.75">
      <c r="B290" s="128"/>
      <c r="C290" s="129"/>
      <c r="D290" s="130"/>
      <c r="E290" s="126"/>
      <c r="F290" s="98"/>
      <c r="J290" s="133"/>
    </row>
    <row r="291" spans="2:10" ht="12.75">
      <c r="B291" s="128"/>
      <c r="C291" s="129"/>
      <c r="D291" s="130"/>
      <c r="E291" s="126"/>
      <c r="F291" s="98"/>
      <c r="J291" s="133"/>
    </row>
    <row r="292" spans="2:6" ht="12.75">
      <c r="B292" s="128"/>
      <c r="C292" s="129"/>
      <c r="D292" s="130"/>
      <c r="E292" s="131"/>
      <c r="F292" s="92"/>
    </row>
    <row r="293" spans="2:10" ht="12.75">
      <c r="B293" s="128"/>
      <c r="C293" s="129"/>
      <c r="D293" s="130"/>
      <c r="E293" s="126"/>
      <c r="F293" s="98"/>
      <c r="J293" s="133"/>
    </row>
    <row r="294" spans="2:10" ht="12.75">
      <c r="B294" s="128"/>
      <c r="C294" s="129"/>
      <c r="D294" s="130"/>
      <c r="E294" s="126"/>
      <c r="F294" s="98"/>
      <c r="J294" s="133"/>
    </row>
    <row r="295" spans="2:10" ht="12.75">
      <c r="B295" s="128"/>
      <c r="C295" s="129"/>
      <c r="D295" s="130"/>
      <c r="E295" s="126"/>
      <c r="F295" s="98"/>
      <c r="J295" s="133"/>
    </row>
    <row r="296" spans="2:10" ht="12.75">
      <c r="B296" s="128"/>
      <c r="C296" s="129"/>
      <c r="D296" s="130"/>
      <c r="E296" s="126"/>
      <c r="F296" s="98"/>
      <c r="J296" s="133"/>
    </row>
    <row r="297" spans="2:10" ht="12.75">
      <c r="B297" s="128"/>
      <c r="C297" s="129"/>
      <c r="D297" s="130"/>
      <c r="E297" s="126"/>
      <c r="F297" s="98"/>
      <c r="J297" s="133"/>
    </row>
    <row r="298" spans="2:10" ht="12.75">
      <c r="B298" s="128"/>
      <c r="C298" s="129"/>
      <c r="D298" s="130"/>
      <c r="E298" s="126"/>
      <c r="F298" s="98"/>
      <c r="J298" s="133"/>
    </row>
    <row r="299" spans="2:6" ht="12.75">
      <c r="B299" s="128"/>
      <c r="C299" s="129"/>
      <c r="D299" s="130"/>
      <c r="E299" s="131"/>
      <c r="F299" s="92"/>
    </row>
    <row r="300" spans="2:10" ht="12.75">
      <c r="B300" s="128"/>
      <c r="C300" s="129"/>
      <c r="D300" s="130"/>
      <c r="E300" s="126"/>
      <c r="F300" s="98"/>
      <c r="J300" s="133"/>
    </row>
    <row r="301" spans="2:10" ht="12.75">
      <c r="B301" s="128"/>
      <c r="C301" s="129"/>
      <c r="D301" s="130"/>
      <c r="E301" s="126"/>
      <c r="F301" s="98"/>
      <c r="J301" s="133"/>
    </row>
    <row r="302" spans="2:6" ht="12.75">
      <c r="B302" s="128"/>
      <c r="C302" s="129"/>
      <c r="D302" s="130"/>
      <c r="E302" s="131"/>
      <c r="F302" s="92"/>
    </row>
    <row r="303" spans="2:6" ht="12.75">
      <c r="B303" s="128"/>
      <c r="C303" s="129"/>
      <c r="D303" s="130"/>
      <c r="E303" s="131"/>
      <c r="F303" s="92"/>
    </row>
    <row r="304" spans="2:6" ht="12.75">
      <c r="B304" s="128"/>
      <c r="C304" s="129"/>
      <c r="D304" s="130"/>
      <c r="E304" s="131"/>
      <c r="F304" s="92"/>
    </row>
    <row r="305" spans="2:6" ht="12.75">
      <c r="B305" s="128"/>
      <c r="C305" s="129"/>
      <c r="D305" s="130"/>
      <c r="E305" s="131"/>
      <c r="F305" s="92"/>
    </row>
    <row r="306" spans="2:6" ht="12.75">
      <c r="B306" s="128"/>
      <c r="C306" s="129"/>
      <c r="D306" s="130"/>
      <c r="E306" s="131"/>
      <c r="F306" s="92"/>
    </row>
    <row r="307" spans="2:6" ht="12.75">
      <c r="B307" s="128"/>
      <c r="C307" s="129"/>
      <c r="D307" s="130"/>
      <c r="E307" s="131"/>
      <c r="F307" s="92"/>
    </row>
    <row r="308" spans="1:6" ht="12.75">
      <c r="A308" s="132"/>
      <c r="B308" s="128"/>
      <c r="C308" s="129"/>
      <c r="D308" s="130"/>
      <c r="E308" s="131"/>
      <c r="F308" s="92"/>
    </row>
    <row r="309" spans="2:6" ht="12.75">
      <c r="B309" s="128"/>
      <c r="C309" s="129"/>
      <c r="D309" s="130"/>
      <c r="E309" s="131"/>
      <c r="F309" s="92"/>
    </row>
    <row r="310" spans="2:10" ht="12.75">
      <c r="B310" s="128"/>
      <c r="C310" s="129"/>
      <c r="D310" s="130"/>
      <c r="E310" s="126"/>
      <c r="F310" s="98"/>
      <c r="J310" s="133"/>
    </row>
    <row r="311" spans="2:10" ht="12.75">
      <c r="B311" s="128"/>
      <c r="C311" s="129"/>
      <c r="D311" s="130"/>
      <c r="E311" s="126"/>
      <c r="F311" s="98"/>
      <c r="J311" s="133"/>
    </row>
    <row r="312" spans="2:10" ht="12.75">
      <c r="B312" s="128"/>
      <c r="C312" s="129"/>
      <c r="D312" s="130"/>
      <c r="E312" s="131"/>
      <c r="F312" s="92"/>
      <c r="J312" s="134"/>
    </row>
    <row r="313" spans="2:6" ht="12.75">
      <c r="B313" s="128"/>
      <c r="C313" s="129"/>
      <c r="D313" s="130"/>
      <c r="E313" s="131"/>
      <c r="F313" s="92"/>
    </row>
    <row r="314" spans="2:6" ht="12.75">
      <c r="B314" s="128"/>
      <c r="C314" s="129"/>
      <c r="D314" s="130"/>
      <c r="E314" s="131"/>
      <c r="F314" s="92"/>
    </row>
    <row r="315" spans="2:6" ht="12.75">
      <c r="B315" s="128"/>
      <c r="C315" s="129"/>
      <c r="D315" s="130"/>
      <c r="E315" s="131"/>
      <c r="F315" s="92"/>
    </row>
    <row r="316" spans="2:6" ht="12.75">
      <c r="B316" s="128"/>
      <c r="C316" s="129"/>
      <c r="D316" s="130"/>
      <c r="E316" s="131"/>
      <c r="F316" s="92"/>
    </row>
    <row r="317" spans="2:6" ht="12.75">
      <c r="B317" s="128"/>
      <c r="C317" s="129"/>
      <c r="D317" s="130"/>
      <c r="E317" s="131"/>
      <c r="F317" s="92"/>
    </row>
    <row r="318" spans="1:6" ht="12.75">
      <c r="A318" s="132"/>
      <c r="B318" s="128"/>
      <c r="C318" s="129"/>
      <c r="D318" s="130"/>
      <c r="E318" s="126"/>
      <c r="F318" s="98"/>
    </row>
    <row r="319" spans="2:6" ht="12.75">
      <c r="B319" s="128"/>
      <c r="C319" s="129"/>
      <c r="D319" s="130"/>
      <c r="E319" s="131"/>
      <c r="F319" s="92"/>
    </row>
    <row r="320" spans="2:6" ht="12.75">
      <c r="B320" s="128"/>
      <c r="C320" s="129"/>
      <c r="D320" s="130"/>
      <c r="E320" s="131"/>
      <c r="F320" s="92"/>
    </row>
    <row r="321" spans="2:6" ht="12.75">
      <c r="B321" s="128"/>
      <c r="C321" s="129"/>
      <c r="D321" s="130"/>
      <c r="E321" s="131"/>
      <c r="F321" s="92"/>
    </row>
    <row r="322" spans="2:6" ht="12.75">
      <c r="B322" s="128"/>
      <c r="C322" s="129"/>
      <c r="D322" s="130"/>
      <c r="E322" s="131"/>
      <c r="F322" s="92"/>
    </row>
    <row r="323" spans="1:6" ht="12.75">
      <c r="A323" s="132"/>
      <c r="B323" s="128"/>
      <c r="C323" s="129"/>
      <c r="D323" s="130"/>
      <c r="E323" s="131"/>
      <c r="F323" s="92"/>
    </row>
    <row r="324" spans="2:6" ht="12.75">
      <c r="B324" s="128"/>
      <c r="C324" s="129"/>
      <c r="D324" s="130"/>
      <c r="E324" s="126"/>
      <c r="F324" s="98"/>
    </row>
    <row r="325" spans="2:6" ht="12.75">
      <c r="B325" s="128"/>
      <c r="C325" s="129"/>
      <c r="D325" s="130"/>
      <c r="E325" s="131"/>
      <c r="F325" s="92"/>
    </row>
    <row r="326" spans="2:6" ht="12.75">
      <c r="B326" s="128"/>
      <c r="C326" s="129"/>
      <c r="D326" s="130"/>
      <c r="E326" s="131"/>
      <c r="F326" s="92"/>
    </row>
    <row r="327" spans="2:6" ht="12.75">
      <c r="B327" s="128"/>
      <c r="C327" s="129"/>
      <c r="D327" s="130"/>
      <c r="E327" s="131"/>
      <c r="F327" s="92"/>
    </row>
    <row r="328" spans="2:6" ht="12.75">
      <c r="B328" s="128"/>
      <c r="C328" s="129"/>
      <c r="D328" s="130"/>
      <c r="E328" s="131"/>
      <c r="F328" s="92"/>
    </row>
    <row r="329" spans="1:6" ht="12.75">
      <c r="A329" s="132"/>
      <c r="B329" s="128"/>
      <c r="C329" s="129"/>
      <c r="D329" s="130"/>
      <c r="E329" s="131"/>
      <c r="F329" s="92"/>
    </row>
    <row r="330" spans="2:6" ht="12.75">
      <c r="B330" s="128"/>
      <c r="C330" s="129"/>
      <c r="D330" s="130"/>
      <c r="E330" s="126"/>
      <c r="F330" s="98"/>
    </row>
    <row r="331" spans="2:6" ht="12.75">
      <c r="B331" s="128"/>
      <c r="C331" s="129"/>
      <c r="D331" s="130"/>
      <c r="E331" s="131"/>
      <c r="F331" s="92"/>
    </row>
    <row r="332" spans="2:6" ht="12.75">
      <c r="B332" s="128"/>
      <c r="C332" s="129"/>
      <c r="D332" s="130"/>
      <c r="E332" s="131"/>
      <c r="F332" s="92"/>
    </row>
    <row r="333" spans="2:6" ht="12.75">
      <c r="B333" s="128"/>
      <c r="C333" s="129"/>
      <c r="D333" s="130"/>
      <c r="E333" s="131"/>
      <c r="F333" s="92"/>
    </row>
    <row r="334" spans="2:6" ht="12.75">
      <c r="B334" s="128"/>
      <c r="C334" s="129"/>
      <c r="D334" s="130"/>
      <c r="E334" s="131"/>
      <c r="F334" s="92"/>
    </row>
    <row r="335" spans="1:6" ht="12.75">
      <c r="A335" s="132"/>
      <c r="B335" s="128"/>
      <c r="C335" s="129"/>
      <c r="D335" s="130"/>
      <c r="E335" s="131"/>
      <c r="F335" s="92"/>
    </row>
    <row r="336" spans="2:6" ht="12.75">
      <c r="B336" s="128"/>
      <c r="C336" s="129"/>
      <c r="D336" s="130"/>
      <c r="E336" s="131"/>
      <c r="F336" s="92"/>
    </row>
    <row r="337" spans="2:6" ht="12.75">
      <c r="B337" s="128"/>
      <c r="C337" s="129"/>
      <c r="D337" s="130"/>
      <c r="E337" s="131"/>
      <c r="F337" s="92"/>
    </row>
    <row r="338" spans="2:6" ht="12.75">
      <c r="B338" s="128"/>
      <c r="C338" s="129"/>
      <c r="D338" s="130"/>
      <c r="E338" s="126"/>
      <c r="F338" s="98"/>
    </row>
    <row r="339" spans="2:6" ht="12.75">
      <c r="B339" s="128"/>
      <c r="C339" s="129"/>
      <c r="D339" s="130"/>
      <c r="E339" s="126"/>
      <c r="F339" s="98"/>
    </row>
    <row r="340" spans="2:6" ht="12.75">
      <c r="B340" s="128"/>
      <c r="C340" s="129"/>
      <c r="D340" s="130"/>
      <c r="E340" s="126"/>
      <c r="F340" s="98"/>
    </row>
    <row r="341" spans="2:6" ht="12.75">
      <c r="B341" s="128"/>
      <c r="C341" s="129"/>
      <c r="D341" s="130"/>
      <c r="E341" s="131"/>
      <c r="F341" s="92"/>
    </row>
    <row r="342" spans="2:6" ht="12.75">
      <c r="B342" s="128"/>
      <c r="C342" s="129"/>
      <c r="D342" s="130"/>
      <c r="E342" s="131"/>
      <c r="F342" s="92"/>
    </row>
    <row r="343" spans="2:6" ht="12.75">
      <c r="B343" s="128"/>
      <c r="C343" s="129"/>
      <c r="D343" s="130"/>
      <c r="E343" s="131"/>
      <c r="F343" s="92"/>
    </row>
    <row r="344" spans="2:6" ht="12.75">
      <c r="B344" s="128"/>
      <c r="C344" s="129"/>
      <c r="D344" s="130"/>
      <c r="E344" s="131"/>
      <c r="F344" s="92"/>
    </row>
    <row r="345" spans="1:6" ht="12.75">
      <c r="A345" s="132"/>
      <c r="B345" s="128"/>
      <c r="C345" s="129"/>
      <c r="D345" s="130"/>
      <c r="E345" s="131"/>
      <c r="F345" s="92"/>
    </row>
    <row r="346" spans="2:6" ht="12.75">
      <c r="B346" s="128"/>
      <c r="C346" s="129"/>
      <c r="D346" s="130"/>
      <c r="E346" s="131"/>
      <c r="F346" s="92"/>
    </row>
    <row r="347" spans="2:6" ht="12.75">
      <c r="B347" s="128"/>
      <c r="C347" s="129"/>
      <c r="D347" s="130"/>
      <c r="E347" s="131"/>
      <c r="F347" s="92"/>
    </row>
    <row r="348" spans="2:6" ht="12.75">
      <c r="B348" s="128"/>
      <c r="C348" s="129"/>
      <c r="D348" s="130"/>
      <c r="E348" s="126"/>
      <c r="F348" s="98"/>
    </row>
    <row r="349" spans="2:6" ht="12.75">
      <c r="B349" s="128"/>
      <c r="C349" s="129"/>
      <c r="D349" s="130"/>
      <c r="E349" s="126"/>
      <c r="F349" s="98"/>
    </row>
    <row r="350" spans="2:6" ht="12.75">
      <c r="B350" s="128"/>
      <c r="C350" s="129"/>
      <c r="D350" s="130"/>
      <c r="E350" s="126"/>
      <c r="F350" s="98"/>
    </row>
    <row r="351" spans="2:6" ht="12.75">
      <c r="B351" s="128"/>
      <c r="C351" s="129"/>
      <c r="D351" s="130"/>
      <c r="E351" s="131"/>
      <c r="F351" s="92"/>
    </row>
    <row r="352" spans="2:6" ht="12.75">
      <c r="B352" s="128"/>
      <c r="C352" s="129"/>
      <c r="D352" s="130"/>
      <c r="E352" s="131"/>
      <c r="F352" s="92"/>
    </row>
    <row r="353" spans="2:6" ht="12.75">
      <c r="B353" s="128"/>
      <c r="C353" s="129"/>
      <c r="D353" s="130"/>
      <c r="E353" s="131"/>
      <c r="F353" s="92"/>
    </row>
    <row r="354" spans="2:6" ht="12.75">
      <c r="B354" s="128"/>
      <c r="C354" s="129"/>
      <c r="D354" s="130"/>
      <c r="E354" s="131"/>
      <c r="F354" s="92"/>
    </row>
    <row r="355" spans="1:6" ht="90" customHeight="1">
      <c r="A355" s="132"/>
      <c r="B355" s="128"/>
      <c r="C355" s="129"/>
      <c r="D355" s="130"/>
      <c r="E355" s="131"/>
      <c r="F355" s="92"/>
    </row>
    <row r="356" spans="2:6" ht="12.75">
      <c r="B356" s="128"/>
      <c r="C356" s="129"/>
      <c r="D356" s="130"/>
      <c r="E356" s="131"/>
      <c r="F356" s="92"/>
    </row>
    <row r="357" spans="2:6" ht="12.75">
      <c r="B357" s="128"/>
      <c r="C357" s="129"/>
      <c r="D357" s="130"/>
      <c r="E357" s="131"/>
      <c r="F357" s="92"/>
    </row>
    <row r="358" spans="2:6" ht="12.75">
      <c r="B358" s="128"/>
      <c r="C358" s="129"/>
      <c r="D358" s="130"/>
      <c r="E358" s="131"/>
      <c r="F358" s="92"/>
    </row>
    <row r="359" spans="2:6" ht="12.75">
      <c r="B359" s="128"/>
      <c r="C359" s="129"/>
      <c r="D359" s="130"/>
      <c r="E359" s="131"/>
      <c r="F359" s="92"/>
    </row>
    <row r="360" spans="2:6" ht="12.75">
      <c r="B360" s="128"/>
      <c r="C360" s="129"/>
      <c r="D360" s="130"/>
      <c r="E360" s="126"/>
      <c r="F360" s="98"/>
    </row>
    <row r="361" spans="2:6" ht="12.75">
      <c r="B361" s="128"/>
      <c r="C361" s="129"/>
      <c r="D361" s="130"/>
      <c r="E361" s="131"/>
      <c r="F361" s="92"/>
    </row>
    <row r="362" spans="2:6" ht="12.75">
      <c r="B362" s="128"/>
      <c r="C362" s="129"/>
      <c r="D362" s="130"/>
      <c r="E362" s="131"/>
      <c r="F362" s="92"/>
    </row>
    <row r="363" spans="2:6" ht="12.75">
      <c r="B363" s="128"/>
      <c r="C363" s="129"/>
      <c r="D363" s="130"/>
      <c r="E363" s="131"/>
      <c r="F363" s="92"/>
    </row>
    <row r="364" spans="2:6" ht="12.75">
      <c r="B364" s="128"/>
      <c r="C364" s="129"/>
      <c r="D364" s="130"/>
      <c r="E364" s="131"/>
      <c r="F364" s="92"/>
    </row>
    <row r="365" spans="2:6" ht="12.75">
      <c r="B365" s="128"/>
      <c r="C365" s="129"/>
      <c r="D365" s="130"/>
      <c r="E365" s="131"/>
      <c r="F365" s="92"/>
    </row>
    <row r="366" spans="2:6" ht="12.75">
      <c r="B366" s="128"/>
      <c r="C366" s="129"/>
      <c r="D366" s="130"/>
      <c r="E366" s="131"/>
      <c r="F366" s="92"/>
    </row>
    <row r="367" spans="1:6" ht="12.75">
      <c r="A367" s="132"/>
      <c r="B367" s="128"/>
      <c r="C367" s="129"/>
      <c r="D367" s="130"/>
      <c r="E367" s="131"/>
      <c r="F367" s="92"/>
    </row>
    <row r="368" spans="2:6" ht="12.75">
      <c r="B368" s="128"/>
      <c r="C368" s="129"/>
      <c r="D368" s="130"/>
      <c r="E368" s="126"/>
      <c r="F368" s="98"/>
    </row>
    <row r="369" spans="2:6" ht="12.75">
      <c r="B369" s="128"/>
      <c r="C369" s="129"/>
      <c r="D369" s="130"/>
      <c r="E369" s="131"/>
      <c r="F369" s="92"/>
    </row>
    <row r="370" spans="2:6" ht="12.75">
      <c r="B370" s="128"/>
      <c r="C370" s="129"/>
      <c r="D370" s="130"/>
      <c r="E370" s="131"/>
      <c r="F370" s="92"/>
    </row>
    <row r="371" spans="2:6" ht="12.75">
      <c r="B371" s="128"/>
      <c r="C371" s="129"/>
      <c r="D371" s="130"/>
      <c r="E371" s="131"/>
      <c r="F371" s="92"/>
    </row>
    <row r="372" spans="2:6" ht="12.75">
      <c r="B372" s="128"/>
      <c r="C372" s="129"/>
      <c r="D372" s="130"/>
      <c r="E372" s="131"/>
      <c r="F372" s="92"/>
    </row>
    <row r="373" spans="1:6" ht="12.75">
      <c r="A373" s="132"/>
      <c r="B373" s="128"/>
      <c r="C373" s="129"/>
      <c r="D373" s="130"/>
      <c r="E373" s="131"/>
      <c r="F373" s="92"/>
    </row>
    <row r="374" spans="2:6" ht="12.75">
      <c r="B374" s="128"/>
      <c r="C374" s="129"/>
      <c r="D374" s="130"/>
      <c r="E374" s="131"/>
      <c r="F374" s="92"/>
    </row>
    <row r="375" spans="2:6" ht="12.75">
      <c r="B375" s="128"/>
      <c r="C375" s="129"/>
      <c r="D375" s="130"/>
      <c r="E375" s="131"/>
      <c r="F375" s="92"/>
    </row>
    <row r="376" spans="2:6" ht="12.75">
      <c r="B376" s="128"/>
      <c r="C376" s="129"/>
      <c r="D376" s="130"/>
      <c r="E376" s="131"/>
      <c r="F376" s="92"/>
    </row>
    <row r="377" spans="2:6" ht="12.75">
      <c r="B377" s="128"/>
      <c r="C377" s="129"/>
      <c r="D377" s="130"/>
      <c r="E377" s="131"/>
      <c r="F377" s="92"/>
    </row>
    <row r="378" spans="2:6" ht="12.75">
      <c r="B378" s="128"/>
      <c r="C378" s="129"/>
      <c r="D378" s="130"/>
      <c r="E378" s="131"/>
      <c r="F378" s="92"/>
    </row>
    <row r="379" spans="2:6" ht="12.75">
      <c r="B379" s="128"/>
      <c r="C379" s="129"/>
      <c r="D379" s="130"/>
      <c r="E379" s="131"/>
      <c r="F379" s="92"/>
    </row>
    <row r="380" spans="2:6" ht="12.75">
      <c r="B380" s="128"/>
      <c r="C380" s="129"/>
      <c r="D380" s="130"/>
      <c r="E380" s="131"/>
      <c r="F380" s="92"/>
    </row>
    <row r="381" spans="2:6" ht="12.75">
      <c r="B381" s="128"/>
      <c r="C381" s="129"/>
      <c r="D381" s="130"/>
      <c r="E381" s="131"/>
      <c r="F381" s="92"/>
    </row>
    <row r="382" spans="2:6" ht="12.75">
      <c r="B382" s="128"/>
      <c r="C382" s="129"/>
      <c r="D382" s="130"/>
      <c r="E382" s="131"/>
      <c r="F382" s="92"/>
    </row>
    <row r="383" spans="2:6" ht="12.75">
      <c r="B383" s="128"/>
      <c r="C383" s="129"/>
      <c r="D383" s="130"/>
      <c r="E383" s="131"/>
      <c r="F383" s="92"/>
    </row>
    <row r="384" spans="2:6" ht="12.75">
      <c r="B384" s="128"/>
      <c r="C384" s="129"/>
      <c r="D384" s="130"/>
      <c r="E384" s="131"/>
      <c r="F384" s="92"/>
    </row>
    <row r="385" spans="2:6" ht="12.75">
      <c r="B385" s="128"/>
      <c r="C385" s="129"/>
      <c r="D385" s="130"/>
      <c r="E385" s="131"/>
      <c r="F385" s="92"/>
    </row>
    <row r="386" spans="2:6" ht="12.75">
      <c r="B386" s="128"/>
      <c r="C386" s="129"/>
      <c r="D386" s="130"/>
      <c r="E386" s="126"/>
      <c r="F386" s="98"/>
    </row>
    <row r="387" spans="2:6" ht="12.75">
      <c r="B387" s="128"/>
      <c r="C387" s="129"/>
      <c r="D387" s="130"/>
      <c r="E387" s="131"/>
      <c r="F387" s="92"/>
    </row>
    <row r="388" spans="2:6" ht="12.75">
      <c r="B388" s="128"/>
      <c r="C388" s="129"/>
      <c r="D388" s="130"/>
      <c r="E388" s="131"/>
      <c r="F388" s="92"/>
    </row>
    <row r="389" spans="2:6" ht="12.75">
      <c r="B389" s="128"/>
      <c r="C389" s="129"/>
      <c r="D389" s="130"/>
      <c r="E389" s="131"/>
      <c r="F389" s="92"/>
    </row>
    <row r="390" spans="2:6" ht="12.75">
      <c r="B390" s="128"/>
      <c r="C390" s="129"/>
      <c r="D390" s="130"/>
      <c r="E390" s="131"/>
      <c r="F390" s="92"/>
    </row>
    <row r="391" spans="2:6" ht="12.75">
      <c r="B391" s="128"/>
      <c r="C391" s="129"/>
      <c r="D391" s="130"/>
      <c r="E391" s="131"/>
      <c r="F391" s="92"/>
    </row>
    <row r="392" spans="1:6" ht="12.75">
      <c r="A392" s="132"/>
      <c r="B392" s="128"/>
      <c r="C392" s="129"/>
      <c r="D392" s="130"/>
      <c r="E392" s="131"/>
      <c r="F392" s="92"/>
    </row>
    <row r="393" spans="2:6" ht="12.75">
      <c r="B393" s="128"/>
      <c r="C393" s="129"/>
      <c r="D393" s="130"/>
      <c r="E393" s="126"/>
      <c r="F393" s="98"/>
    </row>
    <row r="394" spans="2:6" ht="12.75">
      <c r="B394" s="128"/>
      <c r="C394" s="129"/>
      <c r="D394" s="130"/>
      <c r="E394" s="131"/>
      <c r="F394" s="92"/>
    </row>
    <row r="395" spans="2:6" ht="12.75">
      <c r="B395" s="128"/>
      <c r="C395" s="129"/>
      <c r="D395" s="130"/>
      <c r="E395" s="131"/>
      <c r="F395" s="92"/>
    </row>
    <row r="396" spans="2:6" ht="12.75">
      <c r="B396" s="128"/>
      <c r="C396" s="129"/>
      <c r="D396" s="130"/>
      <c r="E396" s="131"/>
      <c r="F396" s="92"/>
    </row>
    <row r="397" spans="2:6" ht="12.75">
      <c r="B397" s="128"/>
      <c r="C397" s="129"/>
      <c r="D397" s="130"/>
      <c r="E397" s="131"/>
      <c r="F397" s="92"/>
    </row>
    <row r="398" spans="2:6" ht="12.75">
      <c r="B398" s="128"/>
      <c r="C398" s="129"/>
      <c r="D398" s="130"/>
      <c r="E398" s="131"/>
      <c r="F398" s="92"/>
    </row>
    <row r="399" spans="1:6" ht="12.75">
      <c r="A399" s="132"/>
      <c r="B399" s="128"/>
      <c r="C399" s="129"/>
      <c r="D399" s="130"/>
      <c r="E399" s="126"/>
      <c r="F399" s="98"/>
    </row>
    <row r="400" spans="2:6" ht="12.75">
      <c r="B400" s="128"/>
      <c r="C400" s="129"/>
      <c r="D400" s="130"/>
      <c r="E400" s="131"/>
      <c r="F400" s="92"/>
    </row>
    <row r="401" spans="2:6" ht="12.75">
      <c r="B401" s="128"/>
      <c r="C401" s="129"/>
      <c r="D401" s="130"/>
      <c r="E401" s="131"/>
      <c r="F401" s="92"/>
    </row>
    <row r="402" spans="2:6" ht="12.75">
      <c r="B402" s="128"/>
      <c r="C402" s="129"/>
      <c r="D402" s="130"/>
      <c r="E402" s="131"/>
      <c r="F402" s="92"/>
    </row>
    <row r="403" spans="2:6" ht="12.75">
      <c r="B403" s="128"/>
      <c r="C403" s="129"/>
      <c r="D403" s="130"/>
      <c r="E403" s="131"/>
      <c r="F403" s="92"/>
    </row>
    <row r="404" spans="2:6" ht="12.75">
      <c r="B404" s="128"/>
      <c r="C404" s="129"/>
      <c r="D404" s="130"/>
      <c r="E404" s="131"/>
      <c r="F404" s="92"/>
    </row>
    <row r="405" spans="1:6" ht="12.75">
      <c r="A405" s="132"/>
      <c r="B405" s="128"/>
      <c r="C405" s="129"/>
      <c r="D405" s="130"/>
      <c r="E405" s="131"/>
      <c r="F405" s="92"/>
    </row>
    <row r="406" spans="2:6" ht="12.75">
      <c r="B406" s="128"/>
      <c r="C406" s="129"/>
      <c r="D406" s="130"/>
      <c r="E406" s="131"/>
      <c r="F406" s="92"/>
    </row>
    <row r="407" spans="2:6" ht="12.75">
      <c r="B407" s="128"/>
      <c r="C407" s="129"/>
      <c r="D407" s="130"/>
      <c r="E407" s="131"/>
      <c r="F407" s="92"/>
    </row>
    <row r="408" spans="2:6" ht="12.75">
      <c r="B408" s="128"/>
      <c r="C408" s="129"/>
      <c r="D408" s="130"/>
      <c r="E408" s="131"/>
      <c r="F408" s="92"/>
    </row>
    <row r="409" spans="2:6" ht="12.75">
      <c r="B409" s="128"/>
      <c r="C409" s="129"/>
      <c r="D409" s="130"/>
      <c r="E409" s="131"/>
      <c r="F409" s="92"/>
    </row>
    <row r="410" spans="2:6" ht="12.75">
      <c r="B410" s="128"/>
      <c r="C410" s="129"/>
      <c r="D410" s="130"/>
      <c r="E410" s="131"/>
      <c r="F410" s="92"/>
    </row>
    <row r="411" spans="2:6" ht="12.75">
      <c r="B411" s="128"/>
      <c r="C411" s="129"/>
      <c r="D411" s="130"/>
      <c r="E411" s="131"/>
      <c r="F411" s="92"/>
    </row>
    <row r="412" spans="2:6" ht="12.75">
      <c r="B412" s="128"/>
      <c r="C412" s="129"/>
      <c r="D412" s="130"/>
      <c r="E412" s="131"/>
      <c r="F412" s="92"/>
    </row>
    <row r="413" spans="2:6" ht="12.75">
      <c r="B413" s="128"/>
      <c r="C413" s="129"/>
      <c r="D413" s="130"/>
      <c r="E413" s="126"/>
      <c r="F413" s="98"/>
    </row>
    <row r="414" spans="2:6" ht="12.75">
      <c r="B414" s="128"/>
      <c r="C414" s="129"/>
      <c r="D414" s="130"/>
      <c r="E414" s="131"/>
      <c r="F414" s="92"/>
    </row>
    <row r="415" spans="2:6" ht="12.75">
      <c r="B415" s="128"/>
      <c r="C415" s="129"/>
      <c r="D415" s="130"/>
      <c r="E415" s="131"/>
      <c r="F415" s="92"/>
    </row>
    <row r="416" spans="2:6" ht="12.75">
      <c r="B416" s="128"/>
      <c r="C416" s="129"/>
      <c r="D416" s="130"/>
      <c r="E416" s="131"/>
      <c r="F416" s="92"/>
    </row>
    <row r="417" spans="2:6" ht="12.75">
      <c r="B417" s="128"/>
      <c r="C417" s="129"/>
      <c r="D417" s="130"/>
      <c r="E417" s="131"/>
      <c r="F417" s="92"/>
    </row>
    <row r="418" spans="2:6" ht="12.75">
      <c r="B418" s="128"/>
      <c r="C418" s="129"/>
      <c r="D418" s="130"/>
      <c r="E418" s="131"/>
      <c r="F418" s="92"/>
    </row>
    <row r="419" spans="2:6" ht="12.75">
      <c r="B419" s="128"/>
      <c r="C419" s="129"/>
      <c r="D419" s="130"/>
      <c r="E419" s="131"/>
      <c r="F419" s="92"/>
    </row>
    <row r="420" spans="2:6" ht="12.75">
      <c r="B420" s="128"/>
      <c r="C420" s="129"/>
      <c r="D420" s="130"/>
      <c r="E420" s="131"/>
      <c r="F420" s="92"/>
    </row>
    <row r="421" spans="1:6" ht="12.75">
      <c r="A421" s="132"/>
      <c r="B421" s="128"/>
      <c r="C421" s="129"/>
      <c r="D421" s="130"/>
      <c r="E421" s="131"/>
      <c r="F421" s="92"/>
    </row>
    <row r="422" spans="2:6" ht="12.75">
      <c r="B422" s="128"/>
      <c r="C422" s="129"/>
      <c r="D422" s="130"/>
      <c r="E422" s="126"/>
      <c r="F422" s="98"/>
    </row>
    <row r="423" spans="2:6" ht="12.75">
      <c r="B423" s="128"/>
      <c r="C423" s="129"/>
      <c r="D423" s="130"/>
      <c r="E423" s="131"/>
      <c r="F423" s="92"/>
    </row>
    <row r="424" spans="2:6" ht="12.75">
      <c r="B424" s="128"/>
      <c r="C424" s="129"/>
      <c r="D424" s="130"/>
      <c r="E424" s="131"/>
      <c r="F424" s="92"/>
    </row>
    <row r="425" spans="2:6" ht="12.75">
      <c r="B425" s="128"/>
      <c r="C425" s="129"/>
      <c r="D425" s="130"/>
      <c r="E425" s="131"/>
      <c r="F425" s="92"/>
    </row>
    <row r="426" spans="1:6" ht="12.75">
      <c r="A426" s="132"/>
      <c r="B426" s="128"/>
      <c r="C426" s="129"/>
      <c r="D426" s="130"/>
      <c r="E426" s="131"/>
      <c r="F426" s="92"/>
    </row>
    <row r="427" spans="2:6" ht="12.75">
      <c r="B427" s="128"/>
      <c r="C427" s="129"/>
      <c r="D427" s="130"/>
      <c r="E427" s="126"/>
      <c r="F427" s="98"/>
    </row>
    <row r="428" spans="2:6" ht="12.75">
      <c r="B428" s="128"/>
      <c r="C428" s="129"/>
      <c r="D428" s="130"/>
      <c r="E428" s="131"/>
      <c r="F428" s="92"/>
    </row>
    <row r="429" spans="2:6" ht="12.75">
      <c r="B429" s="128"/>
      <c r="C429" s="129"/>
      <c r="D429" s="130"/>
      <c r="E429" s="131"/>
      <c r="F429" s="92"/>
    </row>
    <row r="430" spans="2:6" ht="12.75">
      <c r="B430" s="128"/>
      <c r="C430" s="129"/>
      <c r="D430" s="130"/>
      <c r="E430" s="131"/>
      <c r="F430" s="92"/>
    </row>
    <row r="431" spans="1:6" ht="12.75">
      <c r="A431" s="132"/>
      <c r="B431" s="128"/>
      <c r="C431" s="129"/>
      <c r="D431" s="130"/>
      <c r="E431" s="131"/>
      <c r="F431" s="92"/>
    </row>
    <row r="432" spans="2:6" ht="12.75">
      <c r="B432" s="128"/>
      <c r="C432" s="129"/>
      <c r="D432" s="130"/>
      <c r="E432" s="131"/>
      <c r="F432" s="92"/>
    </row>
    <row r="433" spans="2:6" ht="12.75">
      <c r="B433" s="128"/>
      <c r="C433" s="129"/>
      <c r="D433" s="130"/>
      <c r="E433" s="131"/>
      <c r="F433" s="92"/>
    </row>
    <row r="434" spans="2:6" ht="12.75">
      <c r="B434" s="128"/>
      <c r="C434" s="129"/>
      <c r="D434" s="130"/>
      <c r="E434" s="126"/>
      <c r="F434" s="98"/>
    </row>
    <row r="435" spans="2:6" ht="12.75">
      <c r="B435" s="128"/>
      <c r="C435" s="129"/>
      <c r="D435" s="130"/>
      <c r="E435" s="126"/>
      <c r="F435" s="98"/>
    </row>
    <row r="436" spans="2:6" ht="12.75">
      <c r="B436" s="128"/>
      <c r="C436" s="129"/>
      <c r="D436" s="130"/>
      <c r="E436" s="131"/>
      <c r="F436" s="92"/>
    </row>
    <row r="437" spans="2:6" ht="12.75">
      <c r="B437" s="128"/>
      <c r="C437" s="129"/>
      <c r="D437" s="130"/>
      <c r="E437" s="131"/>
      <c r="F437" s="92"/>
    </row>
    <row r="438" spans="2:6" ht="12.75">
      <c r="B438" s="128"/>
      <c r="C438" s="129"/>
      <c r="D438" s="130"/>
      <c r="E438" s="131"/>
      <c r="F438" s="92"/>
    </row>
    <row r="439" spans="1:6" ht="12.75">
      <c r="A439" s="132"/>
      <c r="B439" s="128"/>
      <c r="C439" s="129"/>
      <c r="D439" s="130"/>
      <c r="E439" s="131"/>
      <c r="F439" s="92"/>
    </row>
    <row r="440" spans="2:6" ht="12.75">
      <c r="B440" s="128"/>
      <c r="C440" s="129"/>
      <c r="D440" s="130"/>
      <c r="E440" s="131"/>
      <c r="F440" s="92"/>
    </row>
    <row r="441" spans="2:6" ht="12.75">
      <c r="B441" s="128"/>
      <c r="C441" s="129"/>
      <c r="D441" s="130"/>
      <c r="E441" s="131"/>
      <c r="F441" s="92"/>
    </row>
    <row r="442" spans="2:6" ht="12.75">
      <c r="B442" s="128"/>
      <c r="C442" s="129"/>
      <c r="D442" s="130"/>
      <c r="E442" s="131"/>
      <c r="F442" s="92"/>
    </row>
    <row r="443" spans="2:6" ht="12.75">
      <c r="B443" s="128"/>
      <c r="C443" s="129"/>
      <c r="D443" s="130"/>
      <c r="E443" s="126"/>
      <c r="F443" s="98"/>
    </row>
    <row r="444" spans="2:6" ht="12.75">
      <c r="B444" s="128"/>
      <c r="C444" s="129"/>
      <c r="D444" s="130"/>
      <c r="E444" s="131"/>
      <c r="F444" s="92"/>
    </row>
    <row r="445" spans="2:6" ht="12.75">
      <c r="B445" s="128"/>
      <c r="C445" s="129"/>
      <c r="D445" s="130"/>
      <c r="E445" s="131"/>
      <c r="F445" s="92"/>
    </row>
    <row r="446" spans="1:6" ht="12.75">
      <c r="A446" s="132"/>
      <c r="B446" s="128"/>
      <c r="C446" s="129"/>
      <c r="D446" s="130"/>
      <c r="E446" s="131"/>
      <c r="F446" s="92"/>
    </row>
    <row r="447" spans="2:6" ht="12.75">
      <c r="B447" s="128"/>
      <c r="C447" s="129"/>
      <c r="D447" s="130"/>
      <c r="E447" s="126"/>
      <c r="F447" s="98"/>
    </row>
    <row r="448" spans="2:6" ht="12.75">
      <c r="B448" s="128"/>
      <c r="C448" s="129"/>
      <c r="D448" s="130"/>
      <c r="E448" s="131"/>
      <c r="F448" s="92"/>
    </row>
    <row r="449" spans="2:6" ht="12.75">
      <c r="B449" s="128"/>
      <c r="C449" s="129"/>
      <c r="D449" s="130"/>
      <c r="E449" s="131"/>
      <c r="F449" s="92"/>
    </row>
    <row r="450" spans="2:6" ht="12.75">
      <c r="B450" s="128"/>
      <c r="C450" s="129"/>
      <c r="D450" s="130"/>
      <c r="E450" s="131"/>
      <c r="F450" s="92"/>
    </row>
    <row r="451" spans="1:6" ht="12.75">
      <c r="A451" s="132"/>
      <c r="B451" s="128"/>
      <c r="C451" s="129"/>
      <c r="D451" s="130"/>
      <c r="E451" s="131"/>
      <c r="F451" s="92"/>
    </row>
    <row r="452" spans="2:6" ht="12.75">
      <c r="B452" s="128"/>
      <c r="C452" s="129"/>
      <c r="D452" s="130"/>
      <c r="E452" s="131"/>
      <c r="F452" s="92"/>
    </row>
    <row r="453" spans="2:6" ht="12.75">
      <c r="B453" s="128"/>
      <c r="C453" s="129"/>
      <c r="D453" s="130"/>
      <c r="E453" s="131"/>
      <c r="F453" s="92"/>
    </row>
    <row r="454" spans="2:6" ht="12.75">
      <c r="B454" s="128"/>
      <c r="C454" s="129"/>
      <c r="D454" s="130"/>
      <c r="E454" s="131"/>
      <c r="F454" s="92"/>
    </row>
    <row r="455" spans="2:6" ht="12.75">
      <c r="B455" s="128"/>
      <c r="C455" s="129"/>
      <c r="D455" s="130"/>
      <c r="E455" s="131"/>
      <c r="F455" s="92"/>
    </row>
    <row r="456" spans="2:6" ht="12.75">
      <c r="B456" s="128"/>
      <c r="C456" s="129"/>
      <c r="D456" s="130"/>
      <c r="E456" s="131"/>
      <c r="F456" s="92"/>
    </row>
    <row r="457" spans="2:6" ht="12.75">
      <c r="B457" s="128"/>
      <c r="C457" s="129"/>
      <c r="D457" s="130"/>
      <c r="E457" s="131"/>
      <c r="F457" s="92"/>
    </row>
    <row r="458" spans="2:6" ht="12.75">
      <c r="B458" s="128"/>
      <c r="C458" s="129"/>
      <c r="D458" s="130"/>
      <c r="E458" s="131"/>
      <c r="F458" s="92"/>
    </row>
    <row r="459" spans="2:6" ht="12.75">
      <c r="B459" s="128"/>
      <c r="C459" s="129"/>
      <c r="D459" s="130"/>
      <c r="E459" s="126"/>
      <c r="F459" s="98"/>
    </row>
    <row r="460" spans="2:6" ht="12.75">
      <c r="B460" s="128"/>
      <c r="C460" s="129"/>
      <c r="D460" s="130"/>
      <c r="E460" s="131"/>
      <c r="F460" s="92"/>
    </row>
    <row r="461" spans="2:6" ht="12.75">
      <c r="B461" s="128"/>
      <c r="C461" s="129"/>
      <c r="D461" s="130"/>
      <c r="E461" s="131"/>
      <c r="F461" s="92"/>
    </row>
    <row r="462" spans="2:6" ht="12.75">
      <c r="B462" s="128"/>
      <c r="C462" s="129"/>
      <c r="D462" s="130"/>
      <c r="E462" s="131"/>
      <c r="F462" s="92"/>
    </row>
    <row r="463" spans="2:6" ht="12.75">
      <c r="B463" s="128"/>
      <c r="C463" s="129"/>
      <c r="D463" s="130"/>
      <c r="E463" s="131"/>
      <c r="F463" s="92"/>
    </row>
    <row r="464" spans="2:6" ht="12.75">
      <c r="B464" s="128"/>
      <c r="C464" s="129"/>
      <c r="D464" s="130"/>
      <c r="E464" s="131"/>
      <c r="F464" s="92"/>
    </row>
    <row r="465" spans="2:6" ht="12.75">
      <c r="B465" s="128"/>
      <c r="C465" s="129"/>
      <c r="D465" s="130"/>
      <c r="E465" s="131"/>
      <c r="F465" s="92"/>
    </row>
    <row r="466" spans="2:6" ht="12.75">
      <c r="B466" s="128"/>
      <c r="C466" s="129"/>
      <c r="D466" s="130"/>
      <c r="E466" s="131"/>
      <c r="F466" s="92"/>
    </row>
    <row r="467" spans="2:6" ht="12.75">
      <c r="B467" s="128"/>
      <c r="C467" s="129"/>
      <c r="D467" s="130"/>
      <c r="E467" s="126"/>
      <c r="F467" s="98"/>
    </row>
    <row r="468" spans="2:6" ht="12.75">
      <c r="B468" s="128"/>
      <c r="C468" s="129"/>
      <c r="D468" s="130"/>
      <c r="E468" s="131"/>
      <c r="F468" s="92"/>
    </row>
    <row r="469" spans="2:6" ht="12.75">
      <c r="B469" s="128"/>
      <c r="C469" s="129"/>
      <c r="D469" s="130"/>
      <c r="E469" s="131"/>
      <c r="F469" s="92"/>
    </row>
    <row r="470" spans="2:6" ht="12.75">
      <c r="B470" s="128"/>
      <c r="C470" s="129"/>
      <c r="D470" s="130"/>
      <c r="E470" s="131"/>
      <c r="F470" s="92"/>
    </row>
    <row r="471" spans="2:6" ht="12.75">
      <c r="B471" s="128"/>
      <c r="C471" s="129"/>
      <c r="D471" s="130"/>
      <c r="E471" s="131"/>
      <c r="F471" s="92"/>
    </row>
    <row r="472" spans="2:6" ht="12.75">
      <c r="B472" s="128"/>
      <c r="C472" s="129"/>
      <c r="D472" s="130"/>
      <c r="E472" s="131"/>
      <c r="F472" s="92"/>
    </row>
    <row r="473" spans="1:6" ht="12.75">
      <c r="A473" s="132"/>
      <c r="B473" s="128"/>
      <c r="C473" s="129"/>
      <c r="D473" s="130"/>
      <c r="E473" s="131"/>
      <c r="F473" s="92"/>
    </row>
    <row r="474" spans="2:6" ht="12.75">
      <c r="B474" s="128"/>
      <c r="C474" s="129"/>
      <c r="D474" s="130"/>
      <c r="E474" s="131"/>
      <c r="F474" s="92"/>
    </row>
    <row r="475" spans="2:6" ht="12.75">
      <c r="B475" s="128"/>
      <c r="C475" s="129"/>
      <c r="D475" s="130"/>
      <c r="E475" s="131"/>
      <c r="F475" s="92"/>
    </row>
    <row r="476" spans="2:6" ht="12.75">
      <c r="B476" s="128"/>
      <c r="C476" s="129"/>
      <c r="D476" s="130"/>
      <c r="E476" s="126"/>
      <c r="F476" s="98"/>
    </row>
    <row r="477" spans="2:6" ht="12.75">
      <c r="B477" s="128"/>
      <c r="C477" s="129"/>
      <c r="D477" s="130"/>
      <c r="E477" s="131"/>
      <c r="F477" s="92"/>
    </row>
    <row r="478" spans="2:6" ht="12.75">
      <c r="B478" s="128"/>
      <c r="C478" s="129"/>
      <c r="D478" s="130"/>
      <c r="E478" s="131"/>
      <c r="F478" s="92"/>
    </row>
    <row r="479" spans="2:6" ht="12.75">
      <c r="B479" s="128"/>
      <c r="C479" s="129"/>
      <c r="D479" s="130"/>
      <c r="E479" s="131"/>
      <c r="F479" s="92"/>
    </row>
    <row r="480" spans="2:6" ht="12.75">
      <c r="B480" s="128"/>
      <c r="C480" s="129"/>
      <c r="D480" s="130"/>
      <c r="E480" s="131"/>
      <c r="F480" s="92"/>
    </row>
    <row r="481" spans="2:6" ht="12.75">
      <c r="B481" s="128"/>
      <c r="C481" s="129"/>
      <c r="D481" s="130"/>
      <c r="E481" s="131"/>
      <c r="F481" s="92"/>
    </row>
    <row r="482" spans="2:6" ht="12.75">
      <c r="B482" s="128"/>
      <c r="C482" s="129"/>
      <c r="D482" s="130"/>
      <c r="E482" s="126"/>
      <c r="F482" s="98"/>
    </row>
    <row r="483" spans="2:6" ht="12.75">
      <c r="B483" s="128"/>
      <c r="C483" s="129"/>
      <c r="D483" s="130"/>
      <c r="E483" s="131"/>
      <c r="F483" s="92"/>
    </row>
    <row r="484" spans="2:6" ht="12.75">
      <c r="B484" s="128"/>
      <c r="C484" s="129"/>
      <c r="D484" s="130"/>
      <c r="E484" s="131"/>
      <c r="F484" s="92"/>
    </row>
    <row r="485" spans="2:6" ht="12.75">
      <c r="B485" s="128"/>
      <c r="C485" s="129"/>
      <c r="D485" s="130"/>
      <c r="E485" s="131"/>
      <c r="F485" s="92"/>
    </row>
    <row r="486" spans="2:6" ht="12.75">
      <c r="B486" s="128"/>
      <c r="C486" s="129"/>
      <c r="D486" s="130"/>
      <c r="E486" s="131"/>
      <c r="F486" s="92"/>
    </row>
    <row r="487" spans="2:6" ht="12.75">
      <c r="B487" s="128"/>
      <c r="C487" s="129"/>
      <c r="D487" s="130"/>
      <c r="E487" s="131"/>
      <c r="F487" s="92"/>
    </row>
    <row r="488" spans="1:6" ht="12.75">
      <c r="A488" s="132"/>
      <c r="B488" s="128"/>
      <c r="C488" s="129"/>
      <c r="D488" s="130"/>
      <c r="E488" s="131"/>
      <c r="F488" s="92"/>
    </row>
    <row r="489" spans="2:6" ht="12.75">
      <c r="B489" s="128"/>
      <c r="C489" s="129"/>
      <c r="D489" s="130"/>
      <c r="E489" s="131"/>
      <c r="F489" s="92"/>
    </row>
    <row r="490" spans="2:6" ht="12.75">
      <c r="B490" s="128"/>
      <c r="C490" s="129"/>
      <c r="D490" s="130"/>
      <c r="E490" s="126"/>
      <c r="F490" s="98"/>
    </row>
    <row r="491" spans="2:6" ht="12.75">
      <c r="B491" s="128"/>
      <c r="C491" s="129"/>
      <c r="D491" s="130"/>
      <c r="E491" s="126"/>
      <c r="F491" s="98"/>
    </row>
    <row r="492" spans="2:6" ht="12.75">
      <c r="B492" s="128"/>
      <c r="C492" s="129"/>
      <c r="D492" s="130"/>
      <c r="E492" s="131"/>
      <c r="F492" s="92"/>
    </row>
    <row r="493" spans="2:6" ht="12.75">
      <c r="B493" s="128"/>
      <c r="C493" s="129"/>
      <c r="D493" s="130"/>
      <c r="E493" s="131"/>
      <c r="F493" s="92"/>
    </row>
    <row r="494" spans="1:6" ht="12.75">
      <c r="A494" s="132"/>
      <c r="B494" s="128"/>
      <c r="C494" s="129"/>
      <c r="D494" s="130"/>
      <c r="E494" s="131"/>
      <c r="F494" s="92"/>
    </row>
    <row r="495" spans="2:6" ht="12.75">
      <c r="B495" s="128"/>
      <c r="C495" s="129"/>
      <c r="D495" s="130"/>
      <c r="E495" s="126"/>
      <c r="F495" s="98"/>
    </row>
    <row r="496" spans="2:6" ht="12.75">
      <c r="B496" s="128"/>
      <c r="C496" s="129"/>
      <c r="D496" s="130"/>
      <c r="E496" s="126"/>
      <c r="F496" s="98"/>
    </row>
    <row r="497" spans="2:6" ht="12.75">
      <c r="B497" s="128"/>
      <c r="C497" s="129"/>
      <c r="D497" s="130"/>
      <c r="E497" s="126"/>
      <c r="F497" s="98"/>
    </row>
    <row r="498" spans="2:6" ht="12.75">
      <c r="B498" s="128"/>
      <c r="C498" s="129"/>
      <c r="D498" s="130"/>
      <c r="E498" s="126"/>
      <c r="F498" s="98"/>
    </row>
    <row r="499" spans="2:6" ht="12.75">
      <c r="B499" s="128"/>
      <c r="C499" s="129"/>
      <c r="D499" s="130"/>
      <c r="E499" s="126"/>
      <c r="F499" s="98"/>
    </row>
    <row r="500" spans="2:6" ht="12.75">
      <c r="B500" s="128"/>
      <c r="C500" s="129"/>
      <c r="D500" s="130"/>
      <c r="E500" s="131"/>
      <c r="F500" s="92"/>
    </row>
    <row r="501" spans="2:6" ht="12.75">
      <c r="B501" s="128"/>
      <c r="C501" s="129"/>
      <c r="D501" s="130"/>
      <c r="E501" s="131"/>
      <c r="F501" s="92"/>
    </row>
    <row r="502" spans="1:6" ht="12.75">
      <c r="A502" s="132"/>
      <c r="B502" s="128"/>
      <c r="C502" s="129"/>
      <c r="D502" s="130"/>
      <c r="E502" s="131"/>
      <c r="F502" s="92"/>
    </row>
    <row r="503" spans="2:6" ht="12.75">
      <c r="B503" s="128"/>
      <c r="C503" s="129"/>
      <c r="D503" s="130"/>
      <c r="E503" s="131"/>
      <c r="F503" s="92"/>
    </row>
    <row r="504" spans="2:6" ht="12.75">
      <c r="B504" s="128"/>
      <c r="C504" s="129"/>
      <c r="D504" s="130"/>
      <c r="E504" s="126"/>
      <c r="F504" s="98"/>
    </row>
    <row r="505" spans="2:6" ht="12.75">
      <c r="B505" s="128"/>
      <c r="C505" s="129"/>
      <c r="D505" s="130"/>
      <c r="E505" s="131"/>
      <c r="F505" s="92"/>
    </row>
    <row r="506" spans="2:6" ht="12.75">
      <c r="B506" s="128"/>
      <c r="C506" s="129"/>
      <c r="D506" s="130"/>
      <c r="E506" s="131"/>
      <c r="F506" s="92"/>
    </row>
    <row r="507" spans="1:6" ht="12.75">
      <c r="A507" s="132"/>
      <c r="B507" s="128"/>
      <c r="C507" s="129"/>
      <c r="D507" s="130"/>
      <c r="E507" s="131"/>
      <c r="F507" s="92"/>
    </row>
    <row r="508" spans="2:6" ht="12.75">
      <c r="B508" s="128"/>
      <c r="C508" s="129"/>
      <c r="D508" s="130"/>
      <c r="E508" s="126"/>
      <c r="F508" s="98"/>
    </row>
    <row r="509" spans="2:6" ht="12.75">
      <c r="B509" s="128"/>
      <c r="C509" s="129"/>
      <c r="D509" s="130"/>
      <c r="E509" s="131"/>
      <c r="F509" s="92"/>
    </row>
    <row r="510" spans="2:6" ht="12.75">
      <c r="B510" s="128"/>
      <c r="C510" s="129"/>
      <c r="D510" s="130"/>
      <c r="E510" s="131"/>
      <c r="F510" s="92"/>
    </row>
    <row r="511" spans="1:6" ht="12.75">
      <c r="A511" s="132"/>
      <c r="B511" s="128"/>
      <c r="C511" s="129"/>
      <c r="D511" s="130"/>
      <c r="E511" s="126"/>
      <c r="F511" s="98"/>
    </row>
    <row r="512" spans="2:6" ht="12.75">
      <c r="B512" s="128"/>
      <c r="C512" s="129"/>
      <c r="D512" s="130"/>
      <c r="E512" s="131"/>
      <c r="F512" s="92"/>
    </row>
    <row r="513" spans="1:6" ht="12.75">
      <c r="A513" s="132"/>
      <c r="B513" s="128"/>
      <c r="C513" s="129"/>
      <c r="D513" s="130"/>
      <c r="E513" s="131"/>
      <c r="F513" s="92"/>
    </row>
    <row r="514" spans="2:6" ht="12.75">
      <c r="B514" s="128"/>
      <c r="C514" s="129"/>
      <c r="D514" s="130"/>
      <c r="E514" s="126"/>
      <c r="F514" s="98"/>
    </row>
    <row r="515" spans="2:6" ht="12.75">
      <c r="B515" s="128"/>
      <c r="C515" s="129"/>
      <c r="D515" s="130"/>
      <c r="E515" s="126"/>
      <c r="F515" s="98"/>
    </row>
    <row r="516" spans="2:6" ht="12.75">
      <c r="B516" s="128"/>
      <c r="C516" s="129"/>
      <c r="D516" s="130"/>
      <c r="E516" s="126"/>
      <c r="F516" s="98"/>
    </row>
    <row r="517" spans="2:6" ht="12.75">
      <c r="B517" s="128"/>
      <c r="C517" s="129"/>
      <c r="D517" s="130"/>
      <c r="E517" s="126"/>
      <c r="F517" s="98"/>
    </row>
    <row r="518" spans="2:6" ht="12.75">
      <c r="B518" s="128"/>
      <c r="C518" s="129"/>
      <c r="D518" s="130"/>
      <c r="E518" s="126"/>
      <c r="F518" s="98"/>
    </row>
    <row r="519" spans="2:6" ht="12.75">
      <c r="B519" s="128"/>
      <c r="C519" s="129"/>
      <c r="D519" s="130"/>
      <c r="E519" s="126"/>
      <c r="F519" s="98"/>
    </row>
    <row r="520" spans="2:6" ht="12.75">
      <c r="B520" s="128"/>
      <c r="C520" s="129"/>
      <c r="D520" s="130"/>
      <c r="E520" s="126"/>
      <c r="F520" s="98"/>
    </row>
    <row r="521" spans="2:6" ht="12.75">
      <c r="B521" s="128"/>
      <c r="C521" s="129"/>
      <c r="D521" s="130"/>
      <c r="E521" s="126"/>
      <c r="F521" s="98"/>
    </row>
    <row r="522" spans="2:6" ht="12.75">
      <c r="B522" s="128"/>
      <c r="C522" s="129"/>
      <c r="D522" s="130"/>
      <c r="E522" s="131"/>
      <c r="F522" s="92"/>
    </row>
    <row r="523" spans="1:6" ht="12.75">
      <c r="A523" s="132"/>
      <c r="B523" s="128"/>
      <c r="C523" s="129"/>
      <c r="D523" s="130"/>
      <c r="E523" s="131"/>
      <c r="F523" s="92"/>
    </row>
    <row r="524" spans="2:6" ht="12.75">
      <c r="B524" s="128"/>
      <c r="C524" s="129"/>
      <c r="D524" s="130"/>
      <c r="E524" s="126"/>
      <c r="F524" s="98"/>
    </row>
    <row r="525" spans="2:6" ht="12.75">
      <c r="B525" s="128"/>
      <c r="C525" s="129"/>
      <c r="D525" s="130"/>
      <c r="E525" s="131"/>
      <c r="F525" s="92"/>
    </row>
    <row r="526" spans="1:6" ht="12.75">
      <c r="A526" s="132"/>
      <c r="B526" s="128"/>
      <c r="C526" s="129"/>
      <c r="D526" s="130"/>
      <c r="E526" s="131"/>
      <c r="F526" s="92"/>
    </row>
    <row r="527" spans="2:6" ht="12.75">
      <c r="B527" s="128"/>
      <c r="C527" s="129"/>
      <c r="D527" s="130"/>
      <c r="E527" s="131"/>
      <c r="F527" s="92"/>
    </row>
    <row r="528" spans="2:6" ht="12.75">
      <c r="B528" s="128"/>
      <c r="C528" s="129"/>
      <c r="D528" s="130"/>
      <c r="E528" s="126"/>
      <c r="F528" s="98"/>
    </row>
    <row r="529" spans="2:6" ht="12.75">
      <c r="B529" s="128"/>
      <c r="C529" s="129"/>
      <c r="D529" s="130"/>
      <c r="E529" s="126"/>
      <c r="F529" s="98"/>
    </row>
    <row r="530" spans="2:6" ht="12.75">
      <c r="B530" s="128"/>
      <c r="C530" s="129"/>
      <c r="D530" s="130"/>
      <c r="E530" s="126"/>
      <c r="F530" s="98"/>
    </row>
    <row r="531" spans="2:6" ht="12.75">
      <c r="B531" s="128"/>
      <c r="C531" s="129"/>
      <c r="D531" s="130"/>
      <c r="E531" s="126"/>
      <c r="F531" s="98"/>
    </row>
    <row r="532" spans="2:6" ht="12.75">
      <c r="B532" s="128"/>
      <c r="C532" s="129"/>
      <c r="D532" s="130"/>
      <c r="E532" s="126"/>
      <c r="F532" s="98"/>
    </row>
    <row r="533" spans="2:6" ht="12.75">
      <c r="B533" s="128"/>
      <c r="C533" s="129"/>
      <c r="D533" s="130"/>
      <c r="E533" s="126"/>
      <c r="F533" s="98"/>
    </row>
    <row r="534" spans="2:6" ht="12.75">
      <c r="B534" s="128"/>
      <c r="C534" s="129"/>
      <c r="D534" s="130"/>
      <c r="E534" s="131"/>
      <c r="F534" s="92"/>
    </row>
    <row r="535" spans="1:6" ht="12.75">
      <c r="A535" s="132"/>
      <c r="B535" s="128"/>
      <c r="C535" s="129"/>
      <c r="D535" s="130"/>
      <c r="E535" s="131"/>
      <c r="F535" s="92"/>
    </row>
    <row r="536" spans="2:6" ht="12.75">
      <c r="B536" s="128"/>
      <c r="C536" s="129"/>
      <c r="D536" s="130"/>
      <c r="E536" s="126"/>
      <c r="F536" s="98"/>
    </row>
    <row r="537" spans="2:6" ht="12.75">
      <c r="B537" s="128"/>
      <c r="C537" s="129"/>
      <c r="D537" s="130"/>
      <c r="E537" s="126"/>
      <c r="F537" s="98"/>
    </row>
    <row r="538" spans="2:6" ht="12.75">
      <c r="B538" s="128"/>
      <c r="C538" s="129"/>
      <c r="D538" s="130"/>
      <c r="E538" s="126"/>
      <c r="F538" s="98"/>
    </row>
    <row r="539" spans="2:6" ht="12.75">
      <c r="B539" s="128"/>
      <c r="C539" s="129"/>
      <c r="D539" s="130"/>
      <c r="E539" s="126"/>
      <c r="F539" s="98"/>
    </row>
    <row r="540" spans="2:6" ht="12.75">
      <c r="B540" s="128"/>
      <c r="C540" s="129"/>
      <c r="D540" s="130"/>
      <c r="E540" s="131"/>
      <c r="F540" s="92"/>
    </row>
    <row r="541" spans="1:6" ht="12.75">
      <c r="A541" s="132"/>
      <c r="B541" s="128"/>
      <c r="C541" s="129"/>
      <c r="D541" s="130"/>
      <c r="E541" s="126"/>
      <c r="F541" s="98"/>
    </row>
    <row r="542" spans="2:6" ht="12.75">
      <c r="B542" s="128"/>
      <c r="C542" s="129"/>
      <c r="D542" s="130"/>
      <c r="E542" s="131"/>
      <c r="F542" s="92"/>
    </row>
    <row r="543" spans="1:6" ht="63" customHeight="1">
      <c r="A543" s="132"/>
      <c r="B543" s="128"/>
      <c r="C543" s="129"/>
      <c r="D543" s="130"/>
      <c r="E543" s="131"/>
      <c r="F543" s="92"/>
    </row>
    <row r="544" spans="2:6" ht="12.75">
      <c r="B544" s="128"/>
      <c r="C544" s="129"/>
      <c r="D544" s="130"/>
      <c r="E544" s="131"/>
      <c r="F544" s="92"/>
    </row>
    <row r="545" spans="2:6" ht="12.75">
      <c r="B545" s="128"/>
      <c r="C545" s="129"/>
      <c r="D545" s="130"/>
      <c r="E545" s="131"/>
      <c r="F545" s="92"/>
    </row>
    <row r="546" spans="2:6" ht="12.75">
      <c r="B546" s="128"/>
      <c r="C546" s="129"/>
      <c r="D546" s="130"/>
      <c r="E546" s="131"/>
      <c r="F546" s="92"/>
    </row>
    <row r="547" spans="2:6" ht="12.75">
      <c r="B547" s="128"/>
      <c r="C547" s="129"/>
      <c r="D547" s="130"/>
      <c r="E547" s="131"/>
      <c r="F547" s="92"/>
    </row>
    <row r="548" spans="2:6" ht="12.75">
      <c r="B548" s="128"/>
      <c r="C548" s="129"/>
      <c r="D548" s="130"/>
      <c r="E548" s="131"/>
      <c r="F548" s="92"/>
    </row>
    <row r="549" spans="2:6" ht="12.75">
      <c r="B549" s="128"/>
      <c r="C549" s="129"/>
      <c r="D549" s="130"/>
      <c r="E549" s="126"/>
      <c r="F549" s="98"/>
    </row>
    <row r="550" spans="2:6" ht="12.75">
      <c r="B550" s="128"/>
      <c r="C550" s="129"/>
      <c r="D550" s="130"/>
      <c r="E550" s="126"/>
      <c r="F550" s="98"/>
    </row>
    <row r="551" spans="2:6" ht="12.75">
      <c r="B551" s="128"/>
      <c r="C551" s="129"/>
      <c r="D551" s="130"/>
      <c r="E551" s="126"/>
      <c r="F551" s="98"/>
    </row>
    <row r="552" spans="2:6" ht="12.75">
      <c r="B552" s="128"/>
      <c r="C552" s="129"/>
      <c r="D552" s="130"/>
      <c r="E552" s="131"/>
      <c r="F552" s="92"/>
    </row>
    <row r="553" spans="2:6" ht="12.75">
      <c r="B553" s="128"/>
      <c r="C553" s="129"/>
      <c r="D553" s="130"/>
      <c r="E553" s="126"/>
      <c r="F553" s="98"/>
    </row>
    <row r="554" spans="2:6" ht="12.75">
      <c r="B554" s="128"/>
      <c r="C554" s="129"/>
      <c r="D554" s="130"/>
      <c r="E554" s="126"/>
      <c r="F554" s="98"/>
    </row>
    <row r="555" spans="2:6" ht="12.75">
      <c r="B555" s="128"/>
      <c r="C555" s="129"/>
      <c r="D555" s="130"/>
      <c r="E555" s="131"/>
      <c r="F555" s="92"/>
    </row>
    <row r="556" spans="2:6" ht="12.75">
      <c r="B556" s="128"/>
      <c r="C556" s="129"/>
      <c r="D556" s="130"/>
      <c r="E556" s="126"/>
      <c r="F556" s="98"/>
    </row>
    <row r="557" spans="2:6" ht="12.75">
      <c r="B557" s="128"/>
      <c r="C557" s="129"/>
      <c r="D557" s="130"/>
      <c r="E557" s="126"/>
      <c r="F557" s="98"/>
    </row>
    <row r="558" spans="2:6" ht="12.75">
      <c r="B558" s="128"/>
      <c r="C558" s="129"/>
      <c r="D558" s="130"/>
      <c r="E558" s="126"/>
      <c r="F558" s="98"/>
    </row>
    <row r="559" spans="2:6" ht="12.75">
      <c r="B559" s="128"/>
      <c r="C559" s="129"/>
      <c r="D559" s="130"/>
      <c r="E559" s="131"/>
      <c r="F559" s="92"/>
    </row>
    <row r="560" spans="2:6" ht="12.75">
      <c r="B560" s="128"/>
      <c r="C560" s="129"/>
      <c r="D560" s="130"/>
      <c r="E560" s="126"/>
      <c r="F560" s="98"/>
    </row>
    <row r="561" spans="2:6" ht="12.75">
      <c r="B561" s="128"/>
      <c r="C561" s="129"/>
      <c r="D561" s="130"/>
      <c r="E561" s="126"/>
      <c r="F561" s="98"/>
    </row>
    <row r="562" spans="2:6" ht="12.75">
      <c r="B562" s="128"/>
      <c r="C562" s="129"/>
      <c r="D562" s="130"/>
      <c r="E562" s="131"/>
      <c r="F562" s="92"/>
    </row>
    <row r="563" spans="2:6" ht="12.75">
      <c r="B563" s="128"/>
      <c r="C563" s="129"/>
      <c r="D563" s="130"/>
      <c r="E563" s="131"/>
      <c r="F563" s="92"/>
    </row>
    <row r="564" spans="2:6" ht="12.75">
      <c r="B564" s="128"/>
      <c r="C564" s="129"/>
      <c r="D564" s="130"/>
      <c r="E564" s="131"/>
      <c r="F564" s="92"/>
    </row>
    <row r="565" spans="2:6" ht="12.75">
      <c r="B565" s="128"/>
      <c r="C565" s="129"/>
      <c r="D565" s="130"/>
      <c r="E565" s="131"/>
      <c r="F565" s="92"/>
    </row>
    <row r="566" spans="2:6" ht="12.75">
      <c r="B566" s="128"/>
      <c r="C566" s="129"/>
      <c r="D566" s="130"/>
      <c r="E566" s="131"/>
      <c r="F566" s="92"/>
    </row>
    <row r="567" spans="1:6" ht="12.75">
      <c r="A567" s="132"/>
      <c r="B567" s="128"/>
      <c r="C567" s="129"/>
      <c r="D567" s="130"/>
      <c r="E567" s="131"/>
      <c r="F567" s="92"/>
    </row>
    <row r="568" spans="2:6" ht="12.75">
      <c r="B568" s="128"/>
      <c r="C568" s="129"/>
      <c r="D568" s="130"/>
      <c r="E568" s="131"/>
      <c r="F568" s="92"/>
    </row>
    <row r="569" spans="2:6" ht="12.75">
      <c r="B569" s="128"/>
      <c r="C569" s="129"/>
      <c r="D569" s="130"/>
      <c r="E569" s="131"/>
      <c r="F569" s="92"/>
    </row>
    <row r="570" spans="2:6" ht="12.75">
      <c r="B570" s="128"/>
      <c r="C570" s="129"/>
      <c r="D570" s="130"/>
      <c r="E570" s="131"/>
      <c r="F570" s="92"/>
    </row>
    <row r="571" spans="2:6" ht="12.75">
      <c r="B571" s="128"/>
      <c r="C571" s="129"/>
      <c r="D571" s="130"/>
      <c r="E571" s="131"/>
      <c r="F571" s="92"/>
    </row>
    <row r="572" spans="2:6" ht="12.75">
      <c r="B572" s="128"/>
      <c r="C572" s="129"/>
      <c r="D572" s="130"/>
      <c r="E572" s="126"/>
      <c r="F572" s="98"/>
    </row>
    <row r="573" spans="2:6" ht="12.75">
      <c r="B573" s="128"/>
      <c r="C573" s="129"/>
      <c r="D573" s="130"/>
      <c r="E573" s="131"/>
      <c r="F573" s="92"/>
    </row>
    <row r="574" spans="2:6" ht="12.75">
      <c r="B574" s="128"/>
      <c r="C574" s="129"/>
      <c r="D574" s="130"/>
      <c r="E574" s="131"/>
      <c r="F574" s="92"/>
    </row>
    <row r="575" spans="2:6" ht="12.75">
      <c r="B575" s="128"/>
      <c r="C575" s="129"/>
      <c r="D575" s="130"/>
      <c r="E575" s="126"/>
      <c r="F575" s="98"/>
    </row>
    <row r="576" spans="2:6" ht="12.75">
      <c r="B576" s="128"/>
      <c r="C576" s="129"/>
      <c r="D576" s="130"/>
      <c r="E576" s="131"/>
      <c r="F576" s="92"/>
    </row>
    <row r="577" spans="2:6" ht="12.75">
      <c r="B577" s="128"/>
      <c r="C577" s="129"/>
      <c r="D577" s="130"/>
      <c r="E577" s="131"/>
      <c r="F577" s="92"/>
    </row>
    <row r="578" spans="2:6" ht="12.75">
      <c r="B578" s="128"/>
      <c r="C578" s="129"/>
      <c r="D578" s="130"/>
      <c r="E578" s="126"/>
      <c r="F578" s="98"/>
    </row>
    <row r="579" spans="2:6" ht="12.75">
      <c r="B579" s="128"/>
      <c r="C579" s="129"/>
      <c r="D579" s="130"/>
      <c r="E579" s="126"/>
      <c r="F579" s="98"/>
    </row>
    <row r="580" spans="2:6" ht="12.75">
      <c r="B580" s="128"/>
      <c r="C580" s="129"/>
      <c r="D580" s="130"/>
      <c r="E580" s="131"/>
      <c r="F580" s="92"/>
    </row>
    <row r="581" spans="1:6" ht="12.75">
      <c r="A581" s="132"/>
      <c r="B581" s="128"/>
      <c r="C581" s="129"/>
      <c r="D581" s="130"/>
      <c r="E581" s="131"/>
      <c r="F581" s="92"/>
    </row>
    <row r="582" spans="2:6" ht="12.75">
      <c r="B582" s="128"/>
      <c r="C582" s="129"/>
      <c r="D582" s="130"/>
      <c r="E582" s="131"/>
      <c r="F582" s="92"/>
    </row>
    <row r="583" spans="2:6" ht="12.75">
      <c r="B583" s="128"/>
      <c r="C583" s="129"/>
      <c r="D583" s="130"/>
      <c r="E583" s="131"/>
      <c r="F583" s="92"/>
    </row>
    <row r="584" spans="2:6" ht="12.75">
      <c r="B584" s="128"/>
      <c r="C584" s="129"/>
      <c r="D584" s="130"/>
      <c r="E584" s="126"/>
      <c r="F584" s="98"/>
    </row>
    <row r="585" spans="2:6" ht="12.75">
      <c r="B585" s="128"/>
      <c r="C585" s="129"/>
      <c r="D585" s="130"/>
      <c r="E585" s="126"/>
      <c r="F585" s="98"/>
    </row>
    <row r="586" spans="2:6" ht="12.75">
      <c r="B586" s="128"/>
      <c r="C586" s="129"/>
      <c r="D586" s="130"/>
      <c r="E586" s="126"/>
      <c r="F586" s="98"/>
    </row>
    <row r="587" spans="2:6" ht="12.75">
      <c r="B587" s="128"/>
      <c r="C587" s="129"/>
      <c r="D587" s="130"/>
      <c r="E587" s="131"/>
      <c r="F587" s="92"/>
    </row>
    <row r="588" spans="2:6" ht="12.75">
      <c r="B588" s="128"/>
      <c r="C588" s="129"/>
      <c r="D588" s="130"/>
      <c r="E588" s="131"/>
      <c r="F588" s="92"/>
    </row>
    <row r="589" spans="2:6" ht="12.75">
      <c r="B589" s="128"/>
      <c r="C589" s="129"/>
      <c r="D589" s="130"/>
      <c r="E589" s="126"/>
      <c r="F589" s="98"/>
    </row>
    <row r="590" spans="2:6" ht="12.75">
      <c r="B590" s="128"/>
      <c r="C590" s="129"/>
      <c r="D590" s="130"/>
      <c r="E590" s="131"/>
      <c r="F590" s="92"/>
    </row>
    <row r="591" spans="2:6" ht="12.75">
      <c r="B591" s="128"/>
      <c r="C591" s="129"/>
      <c r="D591" s="130"/>
      <c r="E591" s="126"/>
      <c r="F591" s="98"/>
    </row>
    <row r="592" spans="2:6" ht="12.75">
      <c r="B592" s="128"/>
      <c r="C592" s="129"/>
      <c r="D592" s="130"/>
      <c r="E592" s="126"/>
      <c r="F592" s="98"/>
    </row>
    <row r="593" spans="2:6" ht="12.75">
      <c r="B593" s="128"/>
      <c r="C593" s="129"/>
      <c r="D593" s="130"/>
      <c r="E593" s="126"/>
      <c r="F593" s="98"/>
    </row>
    <row r="594" spans="2:6" ht="12.75">
      <c r="B594" s="128"/>
      <c r="C594" s="129"/>
      <c r="D594" s="130"/>
      <c r="E594" s="126"/>
      <c r="F594" s="98"/>
    </row>
    <row r="595" spans="2:6" ht="12.75">
      <c r="B595" s="128"/>
      <c r="C595" s="129"/>
      <c r="D595" s="130"/>
      <c r="E595" s="126"/>
      <c r="F595" s="98"/>
    </row>
    <row r="596" spans="2:6" ht="12.75">
      <c r="B596" s="128"/>
      <c r="C596" s="129"/>
      <c r="D596" s="130"/>
      <c r="E596" s="131"/>
      <c r="F596" s="92"/>
    </row>
    <row r="597" spans="2:6" ht="12.75">
      <c r="B597" s="128"/>
      <c r="C597" s="129"/>
      <c r="D597" s="130"/>
      <c r="E597" s="131"/>
      <c r="F597" s="92"/>
    </row>
    <row r="598" spans="2:6" ht="12.75">
      <c r="B598" s="128"/>
      <c r="C598" s="129"/>
      <c r="D598" s="130"/>
      <c r="E598" s="131"/>
      <c r="F598" s="92"/>
    </row>
    <row r="599" spans="2:6" ht="12.75">
      <c r="B599" s="128"/>
      <c r="C599" s="129"/>
      <c r="D599" s="130"/>
      <c r="E599" s="131"/>
      <c r="F599" s="92"/>
    </row>
    <row r="600" spans="2:6" ht="12.75">
      <c r="B600" s="128"/>
      <c r="C600" s="129"/>
      <c r="D600" s="130"/>
      <c r="E600" s="131"/>
      <c r="F600" s="92"/>
    </row>
    <row r="601" spans="1:6" ht="12.75">
      <c r="A601" s="132"/>
      <c r="B601" s="128"/>
      <c r="C601" s="129"/>
      <c r="D601" s="130"/>
      <c r="E601" s="131"/>
      <c r="F601" s="92"/>
    </row>
    <row r="602" spans="2:6" ht="12.75">
      <c r="B602" s="128"/>
      <c r="C602" s="129"/>
      <c r="D602" s="130"/>
      <c r="E602" s="131"/>
      <c r="F602" s="92"/>
    </row>
    <row r="603" spans="2:6" ht="12.75">
      <c r="B603" s="128"/>
      <c r="C603" s="129"/>
      <c r="D603" s="130"/>
      <c r="E603" s="131"/>
      <c r="F603" s="92"/>
    </row>
    <row r="604" spans="2:6" ht="12.75">
      <c r="B604" s="128"/>
      <c r="C604" s="129"/>
      <c r="D604" s="130"/>
      <c r="E604" s="131"/>
      <c r="F604" s="92"/>
    </row>
    <row r="605" spans="2:6" ht="12.75">
      <c r="B605" s="128"/>
      <c r="C605" s="129"/>
      <c r="D605" s="130"/>
      <c r="E605" s="131"/>
      <c r="F605" s="92"/>
    </row>
    <row r="606" spans="2:6" ht="12.75">
      <c r="B606" s="128"/>
      <c r="C606" s="129"/>
      <c r="D606" s="130"/>
      <c r="E606" s="131"/>
      <c r="F606" s="92"/>
    </row>
    <row r="607" spans="2:6" ht="12.75">
      <c r="B607" s="128"/>
      <c r="C607" s="129"/>
      <c r="D607" s="130"/>
      <c r="E607" s="126"/>
      <c r="F607" s="98"/>
    </row>
    <row r="608" spans="2:6" ht="12.75">
      <c r="B608" s="128"/>
      <c r="C608" s="129"/>
      <c r="D608" s="130"/>
      <c r="E608" s="126"/>
      <c r="F608" s="98"/>
    </row>
    <row r="609" spans="2:6" ht="12.75">
      <c r="B609" s="128"/>
      <c r="C609" s="129"/>
      <c r="D609" s="130"/>
      <c r="E609" s="131"/>
      <c r="F609" s="92"/>
    </row>
    <row r="610" spans="2:6" ht="12.75">
      <c r="B610" s="128"/>
      <c r="C610" s="129"/>
      <c r="D610" s="130"/>
      <c r="E610" s="126"/>
      <c r="F610" s="98"/>
    </row>
    <row r="611" spans="2:6" ht="12.75">
      <c r="B611" s="128"/>
      <c r="C611" s="129"/>
      <c r="D611" s="130"/>
      <c r="E611" s="126"/>
      <c r="F611" s="98"/>
    </row>
    <row r="612" spans="2:6" ht="12.75">
      <c r="B612" s="128"/>
      <c r="C612" s="129"/>
      <c r="D612" s="130"/>
      <c r="E612" s="131"/>
      <c r="F612" s="92"/>
    </row>
    <row r="613" spans="2:6" ht="12.75">
      <c r="B613" s="128"/>
      <c r="C613" s="129"/>
      <c r="D613" s="130"/>
      <c r="E613" s="131"/>
      <c r="F613" s="92"/>
    </row>
    <row r="614" spans="2:6" ht="12.75">
      <c r="B614" s="128"/>
      <c r="C614" s="129"/>
      <c r="D614" s="130"/>
      <c r="E614" s="131"/>
      <c r="F614" s="92"/>
    </row>
    <row r="615" spans="2:6" ht="12.75">
      <c r="B615" s="128"/>
      <c r="C615" s="129"/>
      <c r="D615" s="130"/>
      <c r="E615" s="131"/>
      <c r="F615" s="92"/>
    </row>
    <row r="616" spans="2:6" ht="12.75">
      <c r="B616" s="128"/>
      <c r="C616" s="129"/>
      <c r="D616" s="130"/>
      <c r="E616" s="131"/>
      <c r="F616" s="92"/>
    </row>
    <row r="617" spans="1:6" ht="12.75">
      <c r="A617" s="132"/>
      <c r="B617" s="128"/>
      <c r="C617" s="129"/>
      <c r="D617" s="130"/>
      <c r="E617" s="131"/>
      <c r="F617" s="92"/>
    </row>
    <row r="618" spans="2:6" ht="12.75">
      <c r="B618" s="128"/>
      <c r="C618" s="129"/>
      <c r="D618" s="130"/>
      <c r="E618" s="131"/>
      <c r="F618" s="92"/>
    </row>
    <row r="619" spans="2:6" ht="12.75">
      <c r="B619" s="128"/>
      <c r="C619" s="129"/>
      <c r="D619" s="130"/>
      <c r="E619" s="131"/>
      <c r="F619" s="92"/>
    </row>
    <row r="620" spans="2:6" ht="12.75">
      <c r="B620" s="128"/>
      <c r="C620" s="129"/>
      <c r="D620" s="130"/>
      <c r="E620" s="131"/>
      <c r="F620" s="92"/>
    </row>
    <row r="621" spans="2:6" ht="12.75">
      <c r="B621" s="128"/>
      <c r="C621" s="129"/>
      <c r="D621" s="130"/>
      <c r="E621" s="131"/>
      <c r="F621" s="92"/>
    </row>
    <row r="622" spans="2:6" ht="12.75">
      <c r="B622" s="128"/>
      <c r="C622" s="129"/>
      <c r="D622" s="130"/>
      <c r="E622" s="131"/>
      <c r="F622" s="92"/>
    </row>
    <row r="623" spans="2:6" ht="12.75">
      <c r="B623" s="128"/>
      <c r="C623" s="129"/>
      <c r="D623" s="130"/>
      <c r="E623" s="126"/>
      <c r="F623" s="98"/>
    </row>
    <row r="624" spans="2:6" ht="12.75">
      <c r="B624" s="128"/>
      <c r="C624" s="129"/>
      <c r="D624" s="130"/>
      <c r="E624" s="131"/>
      <c r="F624" s="92"/>
    </row>
    <row r="625" spans="2:6" ht="12.75">
      <c r="B625" s="128"/>
      <c r="C625" s="129"/>
      <c r="D625" s="130"/>
      <c r="E625" s="126"/>
      <c r="F625" s="98"/>
    </row>
    <row r="626" spans="2:6" ht="12.75">
      <c r="B626" s="128"/>
      <c r="C626" s="129"/>
      <c r="D626" s="130"/>
      <c r="E626" s="131"/>
      <c r="F626" s="92"/>
    </row>
    <row r="627" spans="2:6" ht="12.75">
      <c r="B627" s="128"/>
      <c r="C627" s="129"/>
      <c r="D627" s="130"/>
      <c r="E627" s="126"/>
      <c r="F627" s="98"/>
    </row>
    <row r="628" spans="2:6" ht="12.75">
      <c r="B628" s="128"/>
      <c r="C628" s="129"/>
      <c r="D628" s="130"/>
      <c r="E628" s="131"/>
      <c r="F628" s="92"/>
    </row>
    <row r="629" spans="2:6" ht="12.75">
      <c r="B629" s="128"/>
      <c r="C629" s="129"/>
      <c r="D629" s="130"/>
      <c r="E629" s="126"/>
      <c r="F629" s="98"/>
    </row>
    <row r="630" spans="2:6" ht="12.75">
      <c r="B630" s="128"/>
      <c r="C630" s="129"/>
      <c r="D630" s="130"/>
      <c r="E630" s="131"/>
      <c r="F630" s="92"/>
    </row>
    <row r="631" spans="2:6" ht="12.75">
      <c r="B631" s="128"/>
      <c r="C631" s="129"/>
      <c r="D631" s="130"/>
      <c r="E631" s="126"/>
      <c r="F631" s="98"/>
    </row>
    <row r="632" spans="2:6" ht="12.75">
      <c r="B632" s="128"/>
      <c r="C632" s="129"/>
      <c r="D632" s="130"/>
      <c r="E632" s="131"/>
      <c r="F632" s="92"/>
    </row>
    <row r="633" spans="2:6" ht="12.75">
      <c r="B633" s="128"/>
      <c r="C633" s="129"/>
      <c r="D633" s="130"/>
      <c r="E633" s="131"/>
      <c r="F633" s="92"/>
    </row>
    <row r="634" spans="2:6" ht="12.75">
      <c r="B634" s="128"/>
      <c r="C634" s="129"/>
      <c r="D634" s="130"/>
      <c r="E634" s="131"/>
      <c r="F634" s="92"/>
    </row>
    <row r="635" spans="2:6" ht="12.75">
      <c r="B635" s="128"/>
      <c r="C635" s="129"/>
      <c r="D635" s="130"/>
      <c r="E635" s="131"/>
      <c r="F635" s="92"/>
    </row>
    <row r="636" spans="2:6" ht="12.75">
      <c r="B636" s="128"/>
      <c r="C636" s="129"/>
      <c r="D636" s="130"/>
      <c r="E636" s="131"/>
      <c r="F636" s="92"/>
    </row>
    <row r="637" spans="2:6" ht="12.75">
      <c r="B637" s="128"/>
      <c r="C637" s="129"/>
      <c r="D637" s="130"/>
      <c r="E637" s="131"/>
      <c r="F637" s="92"/>
    </row>
    <row r="638" spans="2:6" ht="12.75">
      <c r="B638" s="128"/>
      <c r="C638" s="129"/>
      <c r="D638" s="130"/>
      <c r="E638" s="126"/>
      <c r="F638" s="98"/>
    </row>
    <row r="639" spans="2:6" ht="12.75">
      <c r="B639" s="128"/>
      <c r="C639" s="129"/>
      <c r="D639" s="130"/>
      <c r="E639" s="131"/>
      <c r="F639" s="92"/>
    </row>
    <row r="640" spans="2:6" ht="12.75">
      <c r="B640" s="128"/>
      <c r="C640" s="129"/>
      <c r="D640" s="130"/>
      <c r="E640" s="126"/>
      <c r="F640" s="98"/>
    </row>
    <row r="641" spans="2:6" ht="12.75">
      <c r="B641" s="128"/>
      <c r="C641" s="129"/>
      <c r="D641" s="130"/>
      <c r="E641" s="131"/>
      <c r="F641" s="92"/>
    </row>
    <row r="642" spans="2:6" ht="12.75">
      <c r="B642" s="128"/>
      <c r="C642" s="129"/>
      <c r="D642" s="130"/>
      <c r="E642" s="126"/>
      <c r="F642" s="98"/>
    </row>
    <row r="643" spans="2:6" ht="12.75">
      <c r="B643" s="128"/>
      <c r="C643" s="129"/>
      <c r="D643" s="130"/>
      <c r="E643" s="131"/>
      <c r="F643" s="92"/>
    </row>
    <row r="644" spans="2:6" ht="12.75">
      <c r="B644" s="128"/>
      <c r="C644" s="129"/>
      <c r="D644" s="130"/>
      <c r="E644" s="126"/>
      <c r="F644" s="98"/>
    </row>
    <row r="645" spans="2:6" ht="12.75">
      <c r="B645" s="128"/>
      <c r="C645" s="129"/>
      <c r="D645" s="130"/>
      <c r="E645" s="131"/>
      <c r="F645" s="92"/>
    </row>
    <row r="646" spans="2:6" ht="12.75">
      <c r="B646" s="128"/>
      <c r="C646" s="129"/>
      <c r="D646" s="130"/>
      <c r="E646" s="126"/>
      <c r="F646" s="98"/>
    </row>
    <row r="647" spans="2:6" ht="12.75">
      <c r="B647" s="128"/>
      <c r="C647" s="129"/>
      <c r="D647" s="130"/>
      <c r="E647" s="131"/>
      <c r="F647" s="92"/>
    </row>
    <row r="648" spans="2:6" ht="12.75">
      <c r="B648" s="128"/>
      <c r="C648" s="129"/>
      <c r="D648" s="130"/>
      <c r="E648" s="131"/>
      <c r="F648" s="92"/>
    </row>
    <row r="649" spans="2:6" ht="12.75">
      <c r="B649" s="128"/>
      <c r="C649" s="129"/>
      <c r="D649" s="130"/>
      <c r="E649" s="131"/>
      <c r="F649" s="92"/>
    </row>
    <row r="650" spans="2:6" ht="12.75">
      <c r="B650" s="128"/>
      <c r="C650" s="129"/>
      <c r="D650" s="130"/>
      <c r="E650" s="131"/>
      <c r="F650" s="92"/>
    </row>
    <row r="651" spans="2:6" ht="12.75">
      <c r="B651" s="128"/>
      <c r="C651" s="129"/>
      <c r="D651" s="130"/>
      <c r="E651" s="131"/>
      <c r="F651" s="92"/>
    </row>
    <row r="652" spans="1:6" ht="12.75">
      <c r="A652" s="132"/>
      <c r="B652" s="128"/>
      <c r="C652" s="129"/>
      <c r="D652" s="130"/>
      <c r="E652" s="131"/>
      <c r="F652" s="92"/>
    </row>
    <row r="653" spans="2:6" ht="12.75">
      <c r="B653" s="128"/>
      <c r="C653" s="129"/>
      <c r="D653" s="130"/>
      <c r="E653" s="126"/>
      <c r="F653" s="98"/>
    </row>
    <row r="654" spans="2:6" ht="12.75">
      <c r="B654" s="128"/>
      <c r="C654" s="129"/>
      <c r="D654" s="130"/>
      <c r="E654" s="131"/>
      <c r="F654" s="92"/>
    </row>
    <row r="655" spans="2:6" ht="12.75">
      <c r="B655" s="128"/>
      <c r="C655" s="129"/>
      <c r="D655" s="130"/>
      <c r="E655" s="131"/>
      <c r="F655" s="92"/>
    </row>
    <row r="656" spans="2:6" ht="12.75">
      <c r="B656" s="128"/>
      <c r="C656" s="129"/>
      <c r="D656" s="130"/>
      <c r="E656" s="131"/>
      <c r="F656" s="92"/>
    </row>
    <row r="657" spans="2:6" ht="12.75">
      <c r="B657" s="128"/>
      <c r="C657" s="129"/>
      <c r="D657" s="130"/>
      <c r="E657" s="131"/>
      <c r="F657" s="92"/>
    </row>
    <row r="658" spans="2:6" ht="12.75">
      <c r="B658" s="128"/>
      <c r="C658" s="129"/>
      <c r="D658" s="130"/>
      <c r="E658" s="131"/>
      <c r="F658" s="92"/>
    </row>
    <row r="659" spans="2:6" ht="12.75">
      <c r="B659" s="128"/>
      <c r="C659" s="129"/>
      <c r="D659" s="130"/>
      <c r="E659" s="131"/>
      <c r="F659" s="92"/>
    </row>
    <row r="660" spans="2:6" ht="12.75">
      <c r="B660" s="128"/>
      <c r="C660" s="129"/>
      <c r="D660" s="130"/>
      <c r="E660" s="126"/>
      <c r="F660" s="98"/>
    </row>
    <row r="661" spans="2:6" ht="12.75">
      <c r="B661" s="128"/>
      <c r="C661" s="129"/>
      <c r="D661" s="130"/>
      <c r="E661" s="131"/>
      <c r="F661" s="92"/>
    </row>
    <row r="662" spans="2:6" ht="12.75">
      <c r="B662" s="128"/>
      <c r="C662" s="129"/>
      <c r="D662" s="130"/>
      <c r="E662" s="131"/>
      <c r="F662" s="92"/>
    </row>
    <row r="663" spans="2:6" ht="12.75">
      <c r="B663" s="128"/>
      <c r="C663" s="129"/>
      <c r="D663" s="130"/>
      <c r="E663" s="131"/>
      <c r="F663" s="92"/>
    </row>
    <row r="664" spans="2:6" ht="12.75">
      <c r="B664" s="128"/>
      <c r="C664" s="129"/>
      <c r="D664" s="130"/>
      <c r="E664" s="131"/>
      <c r="F664" s="92"/>
    </row>
    <row r="665" spans="2:6" ht="12.75">
      <c r="B665" s="128"/>
      <c r="C665" s="129"/>
      <c r="D665" s="130"/>
      <c r="E665" s="131"/>
      <c r="F665" s="92"/>
    </row>
    <row r="666" spans="2:6" ht="12.75">
      <c r="B666" s="128"/>
      <c r="C666" s="129"/>
      <c r="D666" s="130"/>
      <c r="E666" s="131"/>
      <c r="F666" s="92"/>
    </row>
    <row r="667" spans="1:6" ht="51.75" customHeight="1">
      <c r="A667" s="132"/>
      <c r="B667" s="128"/>
      <c r="C667" s="129"/>
      <c r="D667" s="130"/>
      <c r="E667" s="126"/>
      <c r="F667" s="98"/>
    </row>
    <row r="668" spans="2:6" ht="12.75">
      <c r="B668" s="128"/>
      <c r="C668" s="129"/>
      <c r="D668" s="130"/>
      <c r="E668" s="131"/>
      <c r="F668" s="92"/>
    </row>
    <row r="669" spans="1:6" ht="12.75">
      <c r="A669" s="132"/>
      <c r="B669" s="128"/>
      <c r="C669" s="129"/>
      <c r="D669" s="130"/>
      <c r="E669" s="131"/>
      <c r="F669" s="92"/>
    </row>
    <row r="670" spans="2:6" ht="12.75">
      <c r="B670" s="128"/>
      <c r="C670" s="129"/>
      <c r="D670" s="130"/>
      <c r="E670" s="126"/>
      <c r="F670" s="98"/>
    </row>
    <row r="671" spans="2:6" ht="12.75">
      <c r="B671" s="128"/>
      <c r="C671" s="129"/>
      <c r="D671" s="130"/>
      <c r="E671" s="131"/>
      <c r="F671" s="92"/>
    </row>
    <row r="672" spans="2:6" ht="12.75">
      <c r="B672" s="128"/>
      <c r="C672" s="129"/>
      <c r="D672" s="130"/>
      <c r="E672" s="131"/>
      <c r="F672" s="92"/>
    </row>
    <row r="673" spans="2:6" ht="12.75">
      <c r="B673" s="128"/>
      <c r="C673" s="129"/>
      <c r="D673" s="130"/>
      <c r="E673" s="131"/>
      <c r="F673" s="92"/>
    </row>
    <row r="674" spans="2:6" ht="12.75">
      <c r="B674" s="128"/>
      <c r="C674" s="129"/>
      <c r="D674" s="130"/>
      <c r="E674" s="131"/>
      <c r="F674" s="92"/>
    </row>
    <row r="675" spans="1:6" ht="12.75">
      <c r="A675" s="132"/>
      <c r="B675" s="128"/>
      <c r="C675" s="129"/>
      <c r="D675" s="130"/>
      <c r="E675" s="126"/>
      <c r="F675" s="98"/>
    </row>
    <row r="676" spans="2:6" ht="12.75">
      <c r="B676" s="128"/>
      <c r="C676" s="129"/>
      <c r="D676" s="130"/>
      <c r="E676" s="131"/>
      <c r="F676" s="92"/>
    </row>
    <row r="677" spans="2:6" ht="12.75">
      <c r="B677" s="128"/>
      <c r="C677" s="129"/>
      <c r="D677" s="130"/>
      <c r="E677" s="131"/>
      <c r="F677" s="92"/>
    </row>
    <row r="678" spans="1:6" ht="12.75">
      <c r="A678" s="132"/>
      <c r="B678" s="128"/>
      <c r="C678" s="129"/>
      <c r="D678" s="130"/>
      <c r="E678" s="126"/>
      <c r="F678" s="98"/>
    </row>
    <row r="679" spans="2:6" ht="12.75">
      <c r="B679" s="128"/>
      <c r="C679" s="129"/>
      <c r="D679" s="130"/>
      <c r="E679" s="131"/>
      <c r="F679" s="92"/>
    </row>
    <row r="680" spans="2:6" ht="12.75">
      <c r="B680" s="135"/>
      <c r="C680" s="129"/>
      <c r="D680" s="130"/>
      <c r="E680" s="91"/>
      <c r="F680" s="92"/>
    </row>
    <row r="681" spans="2:6" ht="12.75">
      <c r="B681" s="128"/>
      <c r="C681" s="129"/>
      <c r="D681" s="130"/>
      <c r="E681" s="91"/>
      <c r="F681" s="92"/>
    </row>
    <row r="682" spans="2:6" ht="12.75">
      <c r="B682" s="128"/>
      <c r="C682" s="129"/>
      <c r="D682" s="130"/>
      <c r="E682" s="91"/>
      <c r="F682" s="92"/>
    </row>
    <row r="683" spans="2:6" ht="12.75">
      <c r="B683" s="128"/>
      <c r="C683" s="129"/>
      <c r="D683" s="130"/>
      <c r="E683" s="91"/>
      <c r="F683" s="92"/>
    </row>
    <row r="684" spans="1:6" ht="12.75">
      <c r="A684" s="136"/>
      <c r="B684" s="137"/>
      <c r="C684" s="138"/>
      <c r="D684" s="139"/>
      <c r="E684" s="91"/>
      <c r="F684" s="98"/>
    </row>
    <row r="685" spans="5:6" ht="12.75">
      <c r="E685" s="91"/>
      <c r="F685" s="92"/>
    </row>
    <row r="686" spans="1:6" ht="12.75">
      <c r="A686" s="132"/>
      <c r="B686" s="128"/>
      <c r="E686" s="91"/>
      <c r="F686" s="92"/>
    </row>
    <row r="687" spans="2:6" ht="13.5" customHeight="1">
      <c r="B687" s="128"/>
      <c r="E687" s="91"/>
      <c r="F687" s="92"/>
    </row>
    <row r="688" spans="2:6" ht="13.5" customHeight="1">
      <c r="B688" s="128"/>
      <c r="E688" s="91"/>
      <c r="F688" s="92"/>
    </row>
    <row r="689" spans="2:6" ht="13.5" customHeight="1">
      <c r="B689" s="128"/>
      <c r="E689" s="91"/>
      <c r="F689" s="92"/>
    </row>
    <row r="690" spans="2:6" ht="13.5" customHeight="1">
      <c r="B690" s="128"/>
      <c r="E690" s="91"/>
      <c r="F690" s="92"/>
    </row>
    <row r="691" spans="2:6" ht="13.5" customHeight="1">
      <c r="B691" s="128"/>
      <c r="E691" s="91"/>
      <c r="F691" s="92"/>
    </row>
    <row r="692" spans="2:6" ht="13.5" customHeight="1">
      <c r="B692" s="128"/>
      <c r="E692" s="91"/>
      <c r="F692" s="92"/>
    </row>
    <row r="693" spans="2:6" ht="13.5" customHeight="1">
      <c r="B693" s="128"/>
      <c r="E693" s="91"/>
      <c r="F693" s="92"/>
    </row>
    <row r="694" spans="2:6" ht="13.5" customHeight="1">
      <c r="B694" s="128"/>
      <c r="E694" s="126"/>
      <c r="F694" s="98"/>
    </row>
    <row r="695" spans="2:6" ht="13.5" customHeight="1">
      <c r="B695" s="128"/>
      <c r="E695" s="91"/>
      <c r="F695" s="92"/>
    </row>
    <row r="696" spans="2:6" ht="13.5" customHeight="1">
      <c r="B696" s="128"/>
      <c r="E696" s="91"/>
      <c r="F696" s="92"/>
    </row>
    <row r="697" spans="2:6" ht="13.5" customHeight="1">
      <c r="B697" s="128"/>
      <c r="E697" s="91"/>
      <c r="F697" s="92"/>
    </row>
    <row r="698" spans="2:6" ht="13.5" customHeight="1">
      <c r="B698" s="128"/>
      <c r="E698" s="91"/>
      <c r="F698" s="92"/>
    </row>
    <row r="699" spans="1:6" ht="13.5" customHeight="1">
      <c r="A699" s="132"/>
      <c r="B699" s="128"/>
      <c r="E699" s="91"/>
      <c r="F699" s="92"/>
    </row>
    <row r="700" spans="2:6" ht="13.5" customHeight="1">
      <c r="B700" s="128"/>
      <c r="E700" s="91"/>
      <c r="F700" s="92"/>
    </row>
    <row r="701" spans="2:6" ht="13.5" customHeight="1">
      <c r="B701" s="128"/>
      <c r="E701" s="91"/>
      <c r="F701" s="92"/>
    </row>
    <row r="702" spans="2:6" ht="13.5" customHeight="1">
      <c r="B702" s="128"/>
      <c r="E702" s="91"/>
      <c r="F702" s="92"/>
    </row>
    <row r="703" spans="2:6" ht="13.5" customHeight="1">
      <c r="B703" s="128"/>
      <c r="E703" s="91"/>
      <c r="F703" s="92"/>
    </row>
    <row r="704" spans="2:6" ht="13.5" customHeight="1">
      <c r="B704" s="128"/>
      <c r="E704" s="91"/>
      <c r="F704" s="92"/>
    </row>
    <row r="705" spans="2:6" ht="13.5" customHeight="1">
      <c r="B705" s="128"/>
      <c r="E705" s="91"/>
      <c r="F705" s="92"/>
    </row>
    <row r="706" spans="2:6" ht="13.5" customHeight="1">
      <c r="B706" s="128"/>
      <c r="E706" s="91"/>
      <c r="F706" s="92"/>
    </row>
    <row r="707" spans="2:6" ht="13.5" customHeight="1">
      <c r="B707" s="128"/>
      <c r="E707" s="126"/>
      <c r="F707" s="98"/>
    </row>
    <row r="708" spans="2:6" ht="13.5" customHeight="1">
      <c r="B708" s="128"/>
      <c r="E708" s="91"/>
      <c r="F708" s="92"/>
    </row>
    <row r="709" spans="2:6" ht="13.5" customHeight="1">
      <c r="B709" s="128"/>
      <c r="E709" s="91"/>
      <c r="F709" s="92"/>
    </row>
    <row r="710" spans="2:6" ht="13.5" customHeight="1">
      <c r="B710" s="128"/>
      <c r="E710" s="91"/>
      <c r="F710" s="92"/>
    </row>
    <row r="711" spans="2:6" ht="13.5" customHeight="1">
      <c r="B711" s="128"/>
      <c r="E711" s="91"/>
      <c r="F711" s="92"/>
    </row>
    <row r="712" spans="1:6" ht="13.5" customHeight="1">
      <c r="A712" s="132"/>
      <c r="B712" s="128"/>
      <c r="E712" s="91"/>
      <c r="F712" s="92"/>
    </row>
    <row r="713" spans="2:6" ht="13.5" customHeight="1">
      <c r="B713" s="128"/>
      <c r="E713" s="91"/>
      <c r="F713" s="92"/>
    </row>
    <row r="714" spans="2:6" ht="13.5" customHeight="1">
      <c r="B714" s="128"/>
      <c r="E714" s="91"/>
      <c r="F714" s="92"/>
    </row>
    <row r="715" spans="2:6" ht="13.5" customHeight="1">
      <c r="B715" s="128"/>
      <c r="E715" s="91"/>
      <c r="F715" s="92"/>
    </row>
    <row r="716" spans="2:6" ht="13.5" customHeight="1">
      <c r="B716" s="128"/>
      <c r="E716" s="126"/>
      <c r="F716" s="98"/>
    </row>
    <row r="717" spans="2:6" ht="13.5" customHeight="1">
      <c r="B717" s="128"/>
      <c r="E717" s="91"/>
      <c r="F717" s="92"/>
    </row>
    <row r="718" spans="2:6" ht="13.5" customHeight="1">
      <c r="B718" s="128"/>
      <c r="E718" s="91"/>
      <c r="F718" s="92"/>
    </row>
    <row r="719" spans="2:6" ht="13.5" customHeight="1">
      <c r="B719" s="128"/>
      <c r="E719" s="91"/>
      <c r="F719" s="92"/>
    </row>
    <row r="720" spans="2:6" ht="13.5" customHeight="1">
      <c r="B720" s="128"/>
      <c r="E720" s="91"/>
      <c r="F720" s="92"/>
    </row>
    <row r="721" spans="1:6" ht="13.5" customHeight="1">
      <c r="A721" s="132"/>
      <c r="B721" s="128"/>
      <c r="E721" s="91"/>
      <c r="F721" s="92"/>
    </row>
    <row r="722" spans="2:6" ht="13.5" customHeight="1">
      <c r="B722" s="128"/>
      <c r="E722" s="91"/>
      <c r="F722" s="92"/>
    </row>
    <row r="723" spans="2:6" ht="13.5" customHeight="1">
      <c r="B723" s="128"/>
      <c r="E723" s="126"/>
      <c r="F723" s="98"/>
    </row>
    <row r="724" spans="2:6" ht="13.5" customHeight="1">
      <c r="B724" s="128"/>
      <c r="E724" s="126"/>
      <c r="F724" s="98"/>
    </row>
    <row r="725" spans="2:6" ht="13.5" customHeight="1">
      <c r="B725" s="128"/>
      <c r="E725" s="126"/>
      <c r="F725" s="98"/>
    </row>
    <row r="726" spans="2:6" ht="13.5" customHeight="1">
      <c r="B726" s="128"/>
      <c r="E726" s="126"/>
      <c r="F726" s="98"/>
    </row>
    <row r="727" spans="2:6" ht="13.5" customHeight="1">
      <c r="B727" s="128"/>
      <c r="E727" s="91"/>
      <c r="F727" s="92"/>
    </row>
    <row r="728" spans="2:6" ht="13.5" customHeight="1">
      <c r="B728" s="128"/>
      <c r="E728" s="91"/>
      <c r="F728" s="92"/>
    </row>
    <row r="729" spans="2:6" ht="13.5" customHeight="1">
      <c r="B729" s="128"/>
      <c r="E729" s="91"/>
      <c r="F729" s="92"/>
    </row>
    <row r="730" spans="2:6" ht="13.5" customHeight="1">
      <c r="B730" s="128"/>
      <c r="E730" s="91"/>
      <c r="F730" s="92"/>
    </row>
    <row r="731" spans="2:6" ht="13.5" customHeight="1">
      <c r="B731" s="128"/>
      <c r="E731" s="91"/>
      <c r="F731" s="92"/>
    </row>
    <row r="732" spans="2:6" ht="13.5" customHeight="1">
      <c r="B732" s="128"/>
      <c r="E732" s="91"/>
      <c r="F732" s="92"/>
    </row>
    <row r="733" spans="1:6" ht="13.5" customHeight="1">
      <c r="A733" s="132"/>
      <c r="B733" s="128"/>
      <c r="E733" s="91"/>
      <c r="F733" s="92"/>
    </row>
    <row r="734" spans="2:6" ht="13.5" customHeight="1">
      <c r="B734" s="128"/>
      <c r="E734" s="91"/>
      <c r="F734" s="92"/>
    </row>
    <row r="735" spans="2:6" ht="13.5" customHeight="1">
      <c r="B735" s="128"/>
      <c r="E735" s="126"/>
      <c r="F735" s="98"/>
    </row>
    <row r="736" spans="2:6" ht="13.5" customHeight="1">
      <c r="B736" s="128"/>
      <c r="E736" s="91"/>
      <c r="F736" s="92"/>
    </row>
    <row r="737" spans="2:6" ht="13.5" customHeight="1">
      <c r="B737" s="128"/>
      <c r="E737" s="91"/>
      <c r="F737" s="92"/>
    </row>
    <row r="738" spans="2:6" ht="13.5" customHeight="1">
      <c r="B738" s="128"/>
      <c r="E738" s="91"/>
      <c r="F738" s="92"/>
    </row>
    <row r="739" spans="2:6" ht="13.5" customHeight="1">
      <c r="B739" s="128"/>
      <c r="E739" s="91"/>
      <c r="F739" s="92"/>
    </row>
    <row r="740" spans="2:6" ht="13.5" customHeight="1">
      <c r="B740" s="128"/>
      <c r="E740" s="91"/>
      <c r="F740" s="92"/>
    </row>
    <row r="741" spans="2:6" ht="13.5" customHeight="1">
      <c r="B741" s="128"/>
      <c r="E741" s="91"/>
      <c r="F741" s="92"/>
    </row>
    <row r="742" spans="1:6" ht="13.5" customHeight="1">
      <c r="A742" s="132"/>
      <c r="B742" s="128"/>
      <c r="E742" s="91"/>
      <c r="F742" s="92"/>
    </row>
    <row r="743" spans="2:6" ht="13.5" customHeight="1">
      <c r="B743" s="128"/>
      <c r="E743" s="126"/>
      <c r="F743" s="98"/>
    </row>
    <row r="744" spans="2:6" ht="13.5" customHeight="1">
      <c r="B744" s="128"/>
      <c r="E744" s="126"/>
      <c r="F744" s="98"/>
    </row>
    <row r="745" spans="2:6" ht="13.5" customHeight="1">
      <c r="B745" s="128"/>
      <c r="E745" s="126"/>
      <c r="F745" s="98"/>
    </row>
    <row r="746" spans="2:6" ht="13.5" customHeight="1">
      <c r="B746" s="128"/>
      <c r="E746" s="126"/>
      <c r="F746" s="98"/>
    </row>
    <row r="747" spans="2:6" ht="13.5" customHeight="1">
      <c r="B747" s="128"/>
      <c r="E747" s="91"/>
      <c r="F747" s="92"/>
    </row>
    <row r="748" spans="1:6" ht="13.5" customHeight="1">
      <c r="A748" s="132"/>
      <c r="B748" s="128"/>
      <c r="E748" s="91"/>
      <c r="F748" s="92"/>
    </row>
    <row r="749" spans="2:6" ht="13.5" customHeight="1">
      <c r="B749" s="128"/>
      <c r="E749" s="126"/>
      <c r="F749" s="98"/>
    </row>
    <row r="750" spans="2:6" ht="13.5" customHeight="1">
      <c r="B750" s="128"/>
      <c r="E750" s="91"/>
      <c r="F750" s="92"/>
    </row>
    <row r="751" spans="1:6" ht="13.5" customHeight="1">
      <c r="A751" s="132"/>
      <c r="B751" s="128"/>
      <c r="E751" s="91"/>
      <c r="F751" s="92"/>
    </row>
    <row r="752" spans="2:6" ht="13.5" customHeight="1">
      <c r="B752" s="128"/>
      <c r="E752" s="126"/>
      <c r="F752" s="98"/>
    </row>
    <row r="753" spans="2:6" ht="13.5" customHeight="1">
      <c r="B753" s="128"/>
      <c r="E753" s="126"/>
      <c r="F753" s="98"/>
    </row>
    <row r="754" spans="2:6" ht="13.5" customHeight="1">
      <c r="B754" s="128"/>
      <c r="E754" s="126"/>
      <c r="F754" s="98"/>
    </row>
    <row r="755" spans="2:6" ht="13.5" customHeight="1">
      <c r="B755" s="128"/>
      <c r="E755" s="126"/>
      <c r="F755" s="98"/>
    </row>
    <row r="756" spans="2:6" ht="13.5" customHeight="1">
      <c r="B756" s="128"/>
      <c r="E756" s="91"/>
      <c r="F756" s="92"/>
    </row>
    <row r="757" spans="1:6" ht="13.5" customHeight="1">
      <c r="A757" s="132"/>
      <c r="B757" s="128"/>
      <c r="E757" s="126"/>
      <c r="F757" s="98"/>
    </row>
    <row r="758" spans="2:6" ht="13.5" customHeight="1">
      <c r="B758" s="128"/>
      <c r="E758" s="91"/>
      <c r="F758" s="92"/>
    </row>
    <row r="759" spans="1:6" ht="13.5" customHeight="1">
      <c r="A759" s="132"/>
      <c r="B759" s="128"/>
      <c r="E759" s="91"/>
      <c r="F759" s="92"/>
    </row>
    <row r="760" spans="2:6" ht="13.5" customHeight="1">
      <c r="B760" s="128"/>
      <c r="E760" s="126"/>
      <c r="F760" s="98"/>
    </row>
    <row r="761" spans="2:6" ht="13.5" customHeight="1">
      <c r="B761" s="128"/>
      <c r="E761" s="126"/>
      <c r="F761" s="98"/>
    </row>
    <row r="762" spans="2:6" ht="13.5" customHeight="1">
      <c r="B762" s="128"/>
      <c r="E762" s="91"/>
      <c r="F762" s="92"/>
    </row>
    <row r="763" spans="1:6" ht="13.5" customHeight="1">
      <c r="A763" s="132"/>
      <c r="B763" s="128"/>
      <c r="E763" s="126"/>
      <c r="F763" s="98"/>
    </row>
    <row r="764" spans="2:6" ht="13.5" customHeight="1">
      <c r="B764" s="128"/>
      <c r="E764" s="91"/>
      <c r="F764" s="92"/>
    </row>
    <row r="765" spans="1:6" ht="12.75">
      <c r="A765" s="136"/>
      <c r="B765" s="128"/>
      <c r="C765" s="138"/>
      <c r="D765" s="139"/>
      <c r="E765" s="91"/>
      <c r="F765" s="98"/>
    </row>
    <row r="766" spans="2:6" ht="12.75">
      <c r="B766" s="128"/>
      <c r="E766" s="91"/>
      <c r="F766" s="92"/>
    </row>
    <row r="767" spans="1:6" ht="12.75">
      <c r="A767" s="132"/>
      <c r="B767" s="128"/>
      <c r="E767" s="91"/>
      <c r="F767" s="92"/>
    </row>
    <row r="768" spans="2:6" ht="12.75">
      <c r="B768" s="128"/>
      <c r="E768" s="91"/>
      <c r="F768" s="92"/>
    </row>
    <row r="769" spans="2:6" ht="12.75">
      <c r="B769" s="128"/>
      <c r="E769" s="91"/>
      <c r="F769" s="92"/>
    </row>
    <row r="770" spans="2:6" ht="12.75">
      <c r="B770" s="128"/>
      <c r="E770" s="91"/>
      <c r="F770" s="98"/>
    </row>
    <row r="771" spans="2:6" ht="12.75">
      <c r="B771" s="128"/>
      <c r="E771" s="91"/>
      <c r="F771" s="92"/>
    </row>
    <row r="772" spans="1:6" ht="12.75">
      <c r="A772" s="132"/>
      <c r="B772" s="128"/>
      <c r="E772" s="91"/>
      <c r="F772" s="92"/>
    </row>
    <row r="773" spans="1:6" ht="12.75">
      <c r="A773" s="132"/>
      <c r="B773" s="128"/>
      <c r="E773" s="91"/>
      <c r="F773" s="92"/>
    </row>
    <row r="774" spans="2:6" ht="12.75">
      <c r="B774" s="128"/>
      <c r="E774" s="91"/>
      <c r="F774" s="92"/>
    </row>
    <row r="775" spans="2:6" ht="12.75">
      <c r="B775" s="128"/>
      <c r="E775" s="126"/>
      <c r="F775" s="98"/>
    </row>
    <row r="776" spans="1:6" s="78" customFormat="1" ht="12.75">
      <c r="A776" s="127"/>
      <c r="B776" s="128"/>
      <c r="C776" s="141"/>
      <c r="D776" s="142"/>
      <c r="E776" s="91"/>
      <c r="F776" s="92"/>
    </row>
    <row r="777" spans="2:6" ht="12.75">
      <c r="B777" s="128"/>
      <c r="E777" s="91"/>
      <c r="F777" s="92"/>
    </row>
    <row r="778" spans="2:6" ht="12.75">
      <c r="B778" s="128"/>
      <c r="E778" s="91"/>
      <c r="F778" s="98"/>
    </row>
    <row r="779" spans="2:6" ht="12.75">
      <c r="B779" s="128"/>
      <c r="E779" s="91"/>
      <c r="F779" s="92"/>
    </row>
    <row r="780" spans="1:6" ht="12.75">
      <c r="A780" s="132"/>
      <c r="B780" s="128"/>
      <c r="E780" s="91"/>
      <c r="F780" s="92"/>
    </row>
    <row r="781" spans="2:6" ht="12.75">
      <c r="B781" s="128"/>
      <c r="E781" s="91"/>
      <c r="F781" s="98"/>
    </row>
    <row r="782" spans="1:6" ht="12.75">
      <c r="A782" s="132"/>
      <c r="B782" s="128"/>
      <c r="E782" s="91"/>
      <c r="F782" s="92"/>
    </row>
    <row r="783" spans="1:6" ht="12.75">
      <c r="A783" s="132"/>
      <c r="B783" s="128"/>
      <c r="E783" s="91"/>
      <c r="F783" s="92"/>
    </row>
    <row r="784" spans="2:6" ht="12.75">
      <c r="B784" s="128"/>
      <c r="E784" s="91"/>
      <c r="F784" s="98"/>
    </row>
    <row r="785" spans="2:6" ht="12.75">
      <c r="B785" s="128"/>
      <c r="E785" s="126"/>
      <c r="F785" s="98"/>
    </row>
    <row r="786" spans="2:6" ht="12.75">
      <c r="B786" s="128"/>
      <c r="E786" s="91"/>
      <c r="F786" s="92"/>
    </row>
    <row r="787" spans="1:6" ht="12.75">
      <c r="A787" s="132"/>
      <c r="B787" s="128"/>
      <c r="E787" s="91"/>
      <c r="F787" s="92"/>
    </row>
    <row r="788" spans="2:6" ht="12.75">
      <c r="B788" s="128"/>
      <c r="E788" s="91"/>
      <c r="F788" s="98"/>
    </row>
    <row r="789" spans="2:6" ht="12.75">
      <c r="B789" s="128"/>
      <c r="E789" s="91"/>
      <c r="F789" s="98"/>
    </row>
    <row r="790" spans="2:6" ht="12.75">
      <c r="B790" s="128"/>
      <c r="E790" s="91"/>
      <c r="F790" s="92"/>
    </row>
    <row r="791" spans="2:6" ht="12.75">
      <c r="B791" s="128"/>
      <c r="E791" s="91"/>
      <c r="F791" s="92"/>
    </row>
    <row r="792" spans="1:6" ht="12.75">
      <c r="A792" s="132"/>
      <c r="B792" s="128"/>
      <c r="E792" s="91"/>
      <c r="F792" s="92"/>
    </row>
    <row r="793" spans="2:6" ht="12.75">
      <c r="B793" s="128"/>
      <c r="E793" s="126"/>
      <c r="F793" s="98"/>
    </row>
    <row r="794" spans="2:6" ht="12.75">
      <c r="B794" s="128"/>
      <c r="E794" s="91"/>
      <c r="F794" s="92"/>
    </row>
    <row r="795" spans="1:6" ht="12.75">
      <c r="A795" s="132"/>
      <c r="B795" s="128"/>
      <c r="E795" s="126"/>
      <c r="F795" s="98"/>
    </row>
    <row r="796" spans="2:6" ht="12.75">
      <c r="B796" s="128"/>
      <c r="E796" s="91"/>
      <c r="F796" s="92"/>
    </row>
    <row r="797" spans="2:6" ht="12.75">
      <c r="B797" s="128"/>
      <c r="E797" s="91"/>
      <c r="F797" s="92"/>
    </row>
    <row r="798" spans="1:6" ht="12.75">
      <c r="A798" s="132"/>
      <c r="B798" s="128"/>
      <c r="E798" s="126"/>
      <c r="F798" s="98"/>
    </row>
    <row r="799" spans="2:6" ht="12.75">
      <c r="B799" s="128"/>
      <c r="E799" s="91"/>
      <c r="F799" s="92"/>
    </row>
  </sheetData>
  <sheetProtection/>
  <printOptions/>
  <pageMargins left="0.7480314960629921" right="0.7480314960629921" top="0.4330708661417323" bottom="0.4330708661417323" header="0" footer="0"/>
  <pageSetup horizontalDpi="600" verticalDpi="600" orientation="portrait" paperSize="9" scale="85" r:id="rId1"/>
  <headerFooter alignWithMargins="0">
    <oddFooter>&amp;L&amp;F, &amp;A&amp;R&amp;P/&amp;N</oddFooter>
  </headerFooter>
</worksheet>
</file>

<file path=xl/worksheets/sheet8.xml><?xml version="1.0" encoding="utf-8"?>
<worksheet xmlns="http://schemas.openxmlformats.org/spreadsheetml/2006/main" xmlns:r="http://schemas.openxmlformats.org/officeDocument/2006/relationships">
  <sheetPr>
    <tabColor rgb="FFC00000"/>
  </sheetPr>
  <dimension ref="A1:J755"/>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E41" sqref="E41:E42"/>
    </sheetView>
  </sheetViews>
  <sheetFormatPr defaultColWidth="9.00390625" defaultRowHeight="15"/>
  <cols>
    <col min="1" max="1" width="4.421875" style="127" customWidth="1"/>
    <col min="2" max="2" width="50.00390625" style="140" customWidth="1"/>
    <col min="3" max="3" width="7.140625" style="141" customWidth="1"/>
    <col min="4" max="4" width="8.57421875" style="142" customWidth="1"/>
    <col min="5" max="5" width="11.57421875" style="143" customWidth="1"/>
    <col min="6" max="6" width="10.7109375" style="144" bestFit="1" customWidth="1"/>
    <col min="7" max="9" width="9.00390625" style="77" customWidth="1"/>
    <col min="10" max="10" width="11.57421875" style="77" customWidth="1"/>
    <col min="11" max="16384" width="9.00390625" style="77" customWidth="1"/>
  </cols>
  <sheetData>
    <row r="1" spans="1:7" s="49" customFormat="1" ht="12.75">
      <c r="A1" s="42" t="s">
        <v>22</v>
      </c>
      <c r="B1" s="43" t="s">
        <v>293</v>
      </c>
      <c r="C1" s="44"/>
      <c r="D1" s="83"/>
      <c r="E1" s="84"/>
      <c r="F1" s="40">
        <f>SUBTOTAL(9,F6:F23)</f>
        <v>0</v>
      </c>
      <c r="G1" s="48"/>
    </row>
    <row r="2" spans="1:7" s="49" customFormat="1" ht="12.75">
      <c r="A2" s="50"/>
      <c r="B2" s="51"/>
      <c r="C2" s="52"/>
      <c r="D2" s="85"/>
      <c r="E2" s="86"/>
      <c r="F2" s="87"/>
      <c r="G2" s="48"/>
    </row>
    <row r="3" spans="1:6" s="61" customFormat="1" ht="12.75">
      <c r="A3" s="55"/>
      <c r="B3" s="56" t="s">
        <v>4</v>
      </c>
      <c r="C3" s="57" t="s">
        <v>5</v>
      </c>
      <c r="D3" s="58" t="s">
        <v>8</v>
      </c>
      <c r="E3" s="59" t="s">
        <v>6</v>
      </c>
      <c r="F3" s="60" t="s">
        <v>7</v>
      </c>
    </row>
    <row r="4" spans="1:6" s="61" customFormat="1" ht="12.75">
      <c r="A4" s="55"/>
      <c r="B4" s="145"/>
      <c r="C4" s="52"/>
      <c r="D4" s="85"/>
      <c r="E4" s="146"/>
      <c r="F4" s="147"/>
    </row>
    <row r="5" spans="1:6" ht="25.5">
      <c r="A5" s="167">
        <f>MAX($A$2:$A4)+1</f>
        <v>1</v>
      </c>
      <c r="B5" s="161" t="s">
        <v>76</v>
      </c>
      <c r="C5" s="168"/>
      <c r="D5" s="169"/>
      <c r="E5" s="91"/>
      <c r="F5" s="92"/>
    </row>
    <row r="6" spans="1:7" ht="12.75">
      <c r="A6" s="170"/>
      <c r="B6" s="161" t="s">
        <v>44</v>
      </c>
      <c r="C6" s="95" t="s">
        <v>0</v>
      </c>
      <c r="D6" s="171">
        <v>1</v>
      </c>
      <c r="E6" s="97"/>
      <c r="F6" s="172">
        <f>E6*D6</f>
        <v>0</v>
      </c>
      <c r="G6" s="78"/>
    </row>
    <row r="7" spans="1:7" ht="12.75">
      <c r="A7" s="170"/>
      <c r="B7" s="161" t="s">
        <v>45</v>
      </c>
      <c r="C7" s="95"/>
      <c r="D7" s="171"/>
      <c r="E7" s="146"/>
      <c r="F7" s="172"/>
      <c r="G7" s="78"/>
    </row>
    <row r="8" spans="1:7" ht="12.75">
      <c r="A8" s="170"/>
      <c r="B8" s="173"/>
      <c r="C8" s="95"/>
      <c r="D8" s="171"/>
      <c r="E8" s="146"/>
      <c r="F8" s="172"/>
      <c r="G8" s="78"/>
    </row>
    <row r="9" spans="1:7" ht="12.75">
      <c r="A9" s="167">
        <f>MAX($A$2:$A8)+1</f>
        <v>2</v>
      </c>
      <c r="B9" s="173" t="s">
        <v>128</v>
      </c>
      <c r="C9" s="95" t="s">
        <v>2</v>
      </c>
      <c r="D9" s="171">
        <v>3</v>
      </c>
      <c r="E9" s="97"/>
      <c r="F9" s="172">
        <f>E9*D9</f>
        <v>0</v>
      </c>
      <c r="G9" s="78"/>
    </row>
    <row r="10" spans="1:7" ht="12.75">
      <c r="A10" s="170"/>
      <c r="B10" s="173"/>
      <c r="C10" s="168"/>
      <c r="D10" s="171"/>
      <c r="E10" s="146"/>
      <c r="F10" s="172"/>
      <c r="G10" s="78"/>
    </row>
    <row r="11" spans="1:7" ht="12.75">
      <c r="A11" s="167">
        <f>MAX($A$2:$A10)+1</f>
        <v>3</v>
      </c>
      <c r="B11" s="161" t="s">
        <v>46</v>
      </c>
      <c r="C11" s="95" t="s">
        <v>2</v>
      </c>
      <c r="D11" s="171">
        <v>1</v>
      </c>
      <c r="E11" s="97"/>
      <c r="F11" s="172">
        <f>E11*D11</f>
        <v>0</v>
      </c>
      <c r="G11" s="78"/>
    </row>
    <row r="12" spans="1:7" ht="12.75">
      <c r="A12" s="170"/>
      <c r="B12" s="161"/>
      <c r="C12" s="95"/>
      <c r="D12" s="171"/>
      <c r="E12" s="126"/>
      <c r="F12" s="172"/>
      <c r="G12" s="78"/>
    </row>
    <row r="13" spans="1:7" ht="12.75">
      <c r="A13" s="167">
        <f>MAX($A$2:$A12)+1</f>
        <v>4</v>
      </c>
      <c r="B13" s="173" t="s">
        <v>242</v>
      </c>
      <c r="C13" s="168"/>
      <c r="D13" s="171"/>
      <c r="E13" s="91"/>
      <c r="F13" s="172"/>
      <c r="G13" s="78"/>
    </row>
    <row r="14" spans="1:7" ht="12.75">
      <c r="A14" s="170"/>
      <c r="B14" s="173" t="s">
        <v>47</v>
      </c>
      <c r="C14" s="168" t="s">
        <v>2</v>
      </c>
      <c r="D14" s="171">
        <v>20</v>
      </c>
      <c r="E14" s="97"/>
      <c r="F14" s="172">
        <f>E14*D14</f>
        <v>0</v>
      </c>
      <c r="G14" s="78"/>
    </row>
    <row r="15" spans="1:7" ht="12.75">
      <c r="A15" s="167"/>
      <c r="B15" s="161"/>
      <c r="C15" s="95"/>
      <c r="D15" s="171"/>
      <c r="E15" s="126"/>
      <c r="F15" s="172"/>
      <c r="G15" s="78"/>
    </row>
    <row r="16" spans="1:7" ht="12.75">
      <c r="A16" s="167">
        <f>MAX($A$2:$A15)+1</f>
        <v>5</v>
      </c>
      <c r="B16" s="161" t="s">
        <v>48</v>
      </c>
      <c r="C16" s="95" t="s">
        <v>2</v>
      </c>
      <c r="D16" s="171">
        <v>4</v>
      </c>
      <c r="E16" s="97"/>
      <c r="F16" s="172">
        <f>E16*D16</f>
        <v>0</v>
      </c>
      <c r="G16" s="78"/>
    </row>
    <row r="17" spans="1:7" ht="12.75">
      <c r="A17" s="167"/>
      <c r="B17" s="161"/>
      <c r="C17" s="95"/>
      <c r="D17" s="171"/>
      <c r="E17" s="126"/>
      <c r="F17" s="172"/>
      <c r="G17" s="78"/>
    </row>
    <row r="18" spans="1:7" ht="12.75">
      <c r="A18" s="167">
        <f>MAX($A$2:$A17)+1</f>
        <v>6</v>
      </c>
      <c r="B18" s="161" t="s">
        <v>49</v>
      </c>
      <c r="C18" s="95" t="s">
        <v>2</v>
      </c>
      <c r="D18" s="171">
        <v>1</v>
      </c>
      <c r="E18" s="97"/>
      <c r="F18" s="172">
        <f>E18*D18</f>
        <v>0</v>
      </c>
      <c r="G18" s="78"/>
    </row>
    <row r="19" spans="1:7" ht="12.75">
      <c r="A19" s="167"/>
      <c r="B19" s="65"/>
      <c r="C19" s="95"/>
      <c r="D19" s="174"/>
      <c r="E19" s="126"/>
      <c r="F19" s="98"/>
      <c r="G19" s="78"/>
    </row>
    <row r="20" spans="1:6" ht="12.75">
      <c r="A20" s="116">
        <f>MAX($A$2:$A19)+1</f>
        <v>7</v>
      </c>
      <c r="B20" s="117" t="s">
        <v>139</v>
      </c>
      <c r="C20" s="118" t="s">
        <v>140</v>
      </c>
      <c r="D20" s="119">
        <v>5</v>
      </c>
      <c r="E20" s="120"/>
      <c r="F20" s="121">
        <f>SUM(F6:F18)*D20%</f>
        <v>0</v>
      </c>
    </row>
    <row r="21" spans="1:6" ht="12.75">
      <c r="A21" s="55"/>
      <c r="B21" s="117"/>
      <c r="C21" s="118"/>
      <c r="D21" s="119"/>
      <c r="E21" s="122"/>
      <c r="F21" s="121"/>
    </row>
    <row r="22" spans="1:6" ht="12.75">
      <c r="A22" s="116">
        <f>MAX($A$2:$A21)+1</f>
        <v>8</v>
      </c>
      <c r="B22" s="117" t="s">
        <v>141</v>
      </c>
      <c r="C22" s="118" t="s">
        <v>140</v>
      </c>
      <c r="D22" s="119">
        <v>3</v>
      </c>
      <c r="E22" s="120"/>
      <c r="F22" s="121">
        <f>SUM(F6:F20)*D22%</f>
        <v>0</v>
      </c>
    </row>
    <row r="23" spans="1:7" ht="12.75">
      <c r="A23" s="163"/>
      <c r="B23" s="123"/>
      <c r="C23" s="124"/>
      <c r="D23" s="125"/>
      <c r="E23" s="126"/>
      <c r="F23" s="98"/>
      <c r="G23" s="78"/>
    </row>
    <row r="24" spans="1:7" ht="12.75">
      <c r="A24" s="175"/>
      <c r="B24" s="137"/>
      <c r="C24" s="176"/>
      <c r="D24" s="177"/>
      <c r="E24" s="131"/>
      <c r="F24" s="92"/>
      <c r="G24" s="78"/>
    </row>
    <row r="25" spans="2:6" ht="12.75">
      <c r="B25" s="128"/>
      <c r="C25" s="129"/>
      <c r="D25" s="130"/>
      <c r="E25" s="131"/>
      <c r="F25" s="92"/>
    </row>
    <row r="26" spans="2:6" ht="12.75">
      <c r="B26" s="128"/>
      <c r="C26" s="129"/>
      <c r="D26" s="130"/>
      <c r="E26" s="131"/>
      <c r="F26" s="92"/>
    </row>
    <row r="27" spans="2:6" ht="12.75">
      <c r="B27" s="128"/>
      <c r="C27" s="129"/>
      <c r="D27" s="130"/>
      <c r="E27" s="131"/>
      <c r="F27" s="92"/>
    </row>
    <row r="28" spans="2:6" ht="12.75">
      <c r="B28" s="128"/>
      <c r="C28" s="129"/>
      <c r="D28" s="130"/>
      <c r="E28" s="131"/>
      <c r="F28" s="92"/>
    </row>
    <row r="29" spans="2:6" ht="12.75">
      <c r="B29" s="128"/>
      <c r="C29" s="129"/>
      <c r="D29" s="130"/>
      <c r="E29" s="131"/>
      <c r="F29" s="92"/>
    </row>
    <row r="30" spans="2:6" ht="12.75">
      <c r="B30" s="128"/>
      <c r="C30" s="129"/>
      <c r="D30" s="130"/>
      <c r="E30" s="131"/>
      <c r="F30" s="92"/>
    </row>
    <row r="31" spans="2:6" ht="12.75">
      <c r="B31" s="128"/>
      <c r="C31" s="129"/>
      <c r="D31" s="130"/>
      <c r="E31" s="131"/>
      <c r="F31" s="92"/>
    </row>
    <row r="32" spans="2:6" ht="12.75">
      <c r="B32" s="128"/>
      <c r="C32" s="129"/>
      <c r="D32" s="130"/>
      <c r="E32" s="131"/>
      <c r="F32" s="92"/>
    </row>
    <row r="33" spans="2:6" ht="12.75">
      <c r="B33" s="128"/>
      <c r="C33" s="129"/>
      <c r="D33" s="130"/>
      <c r="E33" s="131"/>
      <c r="F33" s="92"/>
    </row>
    <row r="34" spans="2:6" ht="12.75">
      <c r="B34" s="128"/>
      <c r="C34" s="129"/>
      <c r="D34" s="130"/>
      <c r="E34" s="131"/>
      <c r="F34" s="92"/>
    </row>
    <row r="35" spans="2:6" ht="12.75">
      <c r="B35" s="128"/>
      <c r="C35" s="129"/>
      <c r="D35" s="130"/>
      <c r="E35" s="131"/>
      <c r="F35" s="92"/>
    </row>
    <row r="36" spans="2:6" ht="12.75">
      <c r="B36" s="128"/>
      <c r="C36" s="129"/>
      <c r="D36" s="130"/>
      <c r="E36" s="131"/>
      <c r="F36" s="92"/>
    </row>
    <row r="37" spans="2:6" ht="12.75">
      <c r="B37" s="128"/>
      <c r="C37" s="129"/>
      <c r="D37" s="130"/>
      <c r="E37" s="131"/>
      <c r="F37" s="92"/>
    </row>
    <row r="38" spans="2:6" ht="12.75">
      <c r="B38" s="128"/>
      <c r="C38" s="129"/>
      <c r="D38" s="130"/>
      <c r="E38" s="131"/>
      <c r="F38" s="92"/>
    </row>
    <row r="39" spans="2:6" ht="12.75">
      <c r="B39" s="128"/>
      <c r="C39" s="129"/>
      <c r="D39" s="130"/>
      <c r="E39" s="131"/>
      <c r="F39" s="92"/>
    </row>
    <row r="40" spans="2:6" ht="12.75">
      <c r="B40" s="128"/>
      <c r="C40" s="129"/>
      <c r="D40" s="130"/>
      <c r="E40" s="131"/>
      <c r="F40" s="92"/>
    </row>
    <row r="41" spans="2:6" ht="12.75">
      <c r="B41" s="128"/>
      <c r="C41" s="129"/>
      <c r="D41" s="130"/>
      <c r="E41" s="126"/>
      <c r="F41" s="98"/>
    </row>
    <row r="42" spans="2:6" ht="12.75">
      <c r="B42" s="128"/>
      <c r="C42" s="129"/>
      <c r="D42" s="130"/>
      <c r="E42" s="131"/>
      <c r="F42" s="92"/>
    </row>
    <row r="43" spans="2:6" ht="12.75">
      <c r="B43" s="128"/>
      <c r="C43" s="129"/>
      <c r="D43" s="130"/>
      <c r="E43" s="131"/>
      <c r="F43" s="92"/>
    </row>
    <row r="44" spans="2:6" ht="12.75">
      <c r="B44" s="128"/>
      <c r="C44" s="129"/>
      <c r="D44" s="130"/>
      <c r="E44" s="131"/>
      <c r="F44" s="92"/>
    </row>
    <row r="45" spans="2:6" ht="12.75">
      <c r="B45" s="128"/>
      <c r="C45" s="129"/>
      <c r="D45" s="130"/>
      <c r="E45" s="131"/>
      <c r="F45" s="92"/>
    </row>
    <row r="46" spans="2:6" ht="12.75">
      <c r="B46" s="128"/>
      <c r="C46" s="129"/>
      <c r="D46" s="130"/>
      <c r="E46" s="131"/>
      <c r="F46" s="92"/>
    </row>
    <row r="47" spans="2:6" ht="12.75">
      <c r="B47" s="128"/>
      <c r="C47" s="129"/>
      <c r="D47" s="130"/>
      <c r="E47" s="131"/>
      <c r="F47" s="92"/>
    </row>
    <row r="48" spans="1:6" ht="12.75">
      <c r="A48" s="132"/>
      <c r="B48" s="128"/>
      <c r="C48" s="129"/>
      <c r="D48" s="130"/>
      <c r="E48" s="131"/>
      <c r="F48" s="92"/>
    </row>
    <row r="49" spans="2:6" ht="12.75">
      <c r="B49" s="128"/>
      <c r="C49" s="129"/>
      <c r="D49" s="130"/>
      <c r="E49" s="131"/>
      <c r="F49" s="92"/>
    </row>
    <row r="50" spans="2:6" ht="12.75">
      <c r="B50" s="128"/>
      <c r="C50" s="129"/>
      <c r="D50" s="130"/>
      <c r="E50" s="131"/>
      <c r="F50" s="92"/>
    </row>
    <row r="51" spans="2:6" ht="12.75">
      <c r="B51" s="128"/>
      <c r="C51" s="129"/>
      <c r="D51" s="130"/>
      <c r="E51" s="131"/>
      <c r="F51" s="92"/>
    </row>
    <row r="52" spans="2:6" ht="12.75">
      <c r="B52" s="128"/>
      <c r="C52" s="129"/>
      <c r="D52" s="130"/>
      <c r="E52" s="131"/>
      <c r="F52" s="92"/>
    </row>
    <row r="53" spans="2:6" ht="12.75">
      <c r="B53" s="128"/>
      <c r="C53" s="129"/>
      <c r="D53" s="130"/>
      <c r="E53" s="131"/>
      <c r="F53" s="92"/>
    </row>
    <row r="54" spans="2:6" ht="12.75">
      <c r="B54" s="128"/>
      <c r="C54" s="129"/>
      <c r="D54" s="130"/>
      <c r="E54" s="131"/>
      <c r="F54" s="92"/>
    </row>
    <row r="55" spans="2:6" ht="12.75">
      <c r="B55" s="128"/>
      <c r="C55" s="129"/>
      <c r="D55" s="130"/>
      <c r="E55" s="131"/>
      <c r="F55" s="92"/>
    </row>
    <row r="56" spans="2:6" ht="12.75">
      <c r="B56" s="128"/>
      <c r="C56" s="129"/>
      <c r="D56" s="130"/>
      <c r="E56" s="131"/>
      <c r="F56" s="92"/>
    </row>
    <row r="57" spans="2:6" ht="12.75">
      <c r="B57" s="128"/>
      <c r="C57" s="129"/>
      <c r="D57" s="130"/>
      <c r="E57" s="131"/>
      <c r="F57" s="92"/>
    </row>
    <row r="58" spans="2:6" ht="12.75">
      <c r="B58" s="128"/>
      <c r="C58" s="129"/>
      <c r="D58" s="130"/>
      <c r="E58" s="131"/>
      <c r="F58" s="92"/>
    </row>
    <row r="59" spans="2:6" ht="12.75">
      <c r="B59" s="128"/>
      <c r="C59" s="129"/>
      <c r="D59" s="130"/>
      <c r="E59" s="131"/>
      <c r="F59" s="92"/>
    </row>
    <row r="60" spans="2:6" ht="12.75">
      <c r="B60" s="128"/>
      <c r="C60" s="129"/>
      <c r="D60" s="130"/>
      <c r="E60" s="131"/>
      <c r="F60" s="92"/>
    </row>
    <row r="61" spans="2:6" ht="12.75">
      <c r="B61" s="128"/>
      <c r="C61" s="129"/>
      <c r="D61" s="130"/>
      <c r="E61" s="131"/>
      <c r="F61" s="92"/>
    </row>
    <row r="62" spans="2:6" ht="12.75">
      <c r="B62" s="128"/>
      <c r="C62" s="129"/>
      <c r="D62" s="130"/>
      <c r="E62" s="131"/>
      <c r="F62" s="92"/>
    </row>
    <row r="63" spans="2:6" ht="12.75">
      <c r="B63" s="128"/>
      <c r="C63" s="129"/>
      <c r="D63" s="130"/>
      <c r="E63" s="131"/>
      <c r="F63" s="92"/>
    </row>
    <row r="64" spans="2:6" ht="12.75">
      <c r="B64" s="128"/>
      <c r="C64" s="129"/>
      <c r="D64" s="130"/>
      <c r="E64" s="131"/>
      <c r="F64" s="92"/>
    </row>
    <row r="65" spans="2:6" ht="12.75">
      <c r="B65" s="128"/>
      <c r="C65" s="129"/>
      <c r="D65" s="130"/>
      <c r="E65" s="131"/>
      <c r="F65" s="92"/>
    </row>
    <row r="66" spans="2:6" ht="12.75">
      <c r="B66" s="128"/>
      <c r="C66" s="129"/>
      <c r="D66" s="130"/>
      <c r="E66" s="126"/>
      <c r="F66" s="98"/>
    </row>
    <row r="67" spans="2:6" ht="12.75">
      <c r="B67" s="128"/>
      <c r="C67" s="129"/>
      <c r="D67" s="130"/>
      <c r="E67" s="131"/>
      <c r="F67" s="92"/>
    </row>
    <row r="68" spans="2:6" ht="12.75">
      <c r="B68" s="128"/>
      <c r="C68" s="129"/>
      <c r="D68" s="130"/>
      <c r="E68" s="131"/>
      <c r="F68" s="92"/>
    </row>
    <row r="69" spans="2:6" ht="12.75">
      <c r="B69" s="128"/>
      <c r="C69" s="129"/>
      <c r="D69" s="130"/>
      <c r="E69" s="131"/>
      <c r="F69" s="92"/>
    </row>
    <row r="70" spans="2:6" ht="12.75">
      <c r="B70" s="128"/>
      <c r="C70" s="129"/>
      <c r="D70" s="130"/>
      <c r="E70" s="131"/>
      <c r="F70" s="92"/>
    </row>
    <row r="71" spans="2:6" ht="12.75">
      <c r="B71" s="128"/>
      <c r="C71" s="129"/>
      <c r="D71" s="130"/>
      <c r="E71" s="131"/>
      <c r="F71" s="92"/>
    </row>
    <row r="72" spans="2:6" ht="12.75">
      <c r="B72" s="128"/>
      <c r="C72" s="129"/>
      <c r="D72" s="130"/>
      <c r="E72" s="131"/>
      <c r="F72" s="92"/>
    </row>
    <row r="73" spans="2:6" ht="12.75">
      <c r="B73" s="128"/>
      <c r="C73" s="129"/>
      <c r="D73" s="130"/>
      <c r="E73" s="131"/>
      <c r="F73" s="92"/>
    </row>
    <row r="74" spans="2:6" ht="12.75">
      <c r="B74" s="128"/>
      <c r="C74" s="129"/>
      <c r="D74" s="130"/>
      <c r="E74" s="131"/>
      <c r="F74" s="92"/>
    </row>
    <row r="75" spans="2:6" ht="12.75">
      <c r="B75" s="128"/>
      <c r="C75" s="129"/>
      <c r="D75" s="130"/>
      <c r="E75" s="126"/>
      <c r="F75" s="98"/>
    </row>
    <row r="76" spans="2:6" ht="12.75">
      <c r="B76" s="128"/>
      <c r="C76" s="129"/>
      <c r="D76" s="130"/>
      <c r="E76" s="131"/>
      <c r="F76" s="92"/>
    </row>
    <row r="77" spans="2:6" ht="12.75">
      <c r="B77" s="128"/>
      <c r="C77" s="129"/>
      <c r="D77" s="130"/>
      <c r="E77" s="131"/>
      <c r="F77" s="92"/>
    </row>
    <row r="78" spans="2:6" ht="12.75">
      <c r="B78" s="128"/>
      <c r="C78" s="129"/>
      <c r="D78" s="130"/>
      <c r="E78" s="131"/>
      <c r="F78" s="92"/>
    </row>
    <row r="79" spans="2:6" ht="12.75">
      <c r="B79" s="128"/>
      <c r="C79" s="129"/>
      <c r="D79" s="130"/>
      <c r="E79" s="131"/>
      <c r="F79" s="92"/>
    </row>
    <row r="80" spans="2:6" ht="12.75">
      <c r="B80" s="128"/>
      <c r="C80" s="129"/>
      <c r="D80" s="130"/>
      <c r="E80" s="131"/>
      <c r="F80" s="92"/>
    </row>
    <row r="81" spans="2:6" ht="12.75">
      <c r="B81" s="128"/>
      <c r="C81" s="129"/>
      <c r="D81" s="130"/>
      <c r="E81" s="131"/>
      <c r="F81" s="92"/>
    </row>
    <row r="82" spans="2:6" ht="12.75">
      <c r="B82" s="128"/>
      <c r="C82" s="129"/>
      <c r="D82" s="130"/>
      <c r="E82" s="131"/>
      <c r="F82" s="92"/>
    </row>
    <row r="83" spans="2:6" ht="12.75">
      <c r="B83" s="128"/>
      <c r="C83" s="129"/>
      <c r="D83" s="130"/>
      <c r="E83" s="131"/>
      <c r="F83" s="92"/>
    </row>
    <row r="84" spans="2:6" ht="12.75">
      <c r="B84" s="128"/>
      <c r="C84" s="129"/>
      <c r="D84" s="130"/>
      <c r="E84" s="126"/>
      <c r="F84" s="98"/>
    </row>
    <row r="85" spans="2:6" ht="12.75">
      <c r="B85" s="128"/>
      <c r="C85" s="129"/>
      <c r="D85" s="130"/>
      <c r="E85" s="131"/>
      <c r="F85" s="92"/>
    </row>
    <row r="86" spans="2:6" ht="12.75">
      <c r="B86" s="128"/>
      <c r="C86" s="129"/>
      <c r="D86" s="130"/>
      <c r="E86" s="131"/>
      <c r="F86" s="92"/>
    </row>
    <row r="87" spans="2:6" ht="12.75">
      <c r="B87" s="128"/>
      <c r="C87" s="129"/>
      <c r="D87" s="130"/>
      <c r="E87" s="131"/>
      <c r="F87" s="92"/>
    </row>
    <row r="88" spans="2:6" ht="12.75">
      <c r="B88" s="128"/>
      <c r="C88" s="129"/>
      <c r="D88" s="130"/>
      <c r="E88" s="131"/>
      <c r="F88" s="92"/>
    </row>
    <row r="89" spans="2:6" ht="12.75">
      <c r="B89" s="128"/>
      <c r="C89" s="129"/>
      <c r="D89" s="130"/>
      <c r="E89" s="131"/>
      <c r="F89" s="92"/>
    </row>
    <row r="90" spans="2:6" ht="12.75">
      <c r="B90" s="128"/>
      <c r="C90" s="129"/>
      <c r="D90" s="130"/>
      <c r="E90" s="131"/>
      <c r="F90" s="92"/>
    </row>
    <row r="91" spans="1:6" ht="12.75">
      <c r="A91" s="132"/>
      <c r="B91" s="128"/>
      <c r="C91" s="129"/>
      <c r="D91" s="130"/>
      <c r="E91" s="131"/>
      <c r="F91" s="92"/>
    </row>
    <row r="92" spans="2:6" ht="12.75">
      <c r="B92" s="128"/>
      <c r="C92" s="129"/>
      <c r="D92" s="130"/>
      <c r="E92" s="131"/>
      <c r="F92" s="92"/>
    </row>
    <row r="93" spans="2:6" ht="12.75">
      <c r="B93" s="128"/>
      <c r="C93" s="129"/>
      <c r="D93" s="130"/>
      <c r="E93" s="131"/>
      <c r="F93" s="92"/>
    </row>
    <row r="94" spans="2:6" ht="12.75">
      <c r="B94" s="128"/>
      <c r="C94" s="129"/>
      <c r="D94" s="130"/>
      <c r="E94" s="131"/>
      <c r="F94" s="92"/>
    </row>
    <row r="95" spans="2:6" ht="12.75">
      <c r="B95" s="128"/>
      <c r="C95" s="129"/>
      <c r="D95" s="130"/>
      <c r="E95" s="131"/>
      <c r="F95" s="92"/>
    </row>
    <row r="96" spans="2:6" ht="12.75">
      <c r="B96" s="128"/>
      <c r="C96" s="129"/>
      <c r="D96" s="130"/>
      <c r="E96" s="131"/>
      <c r="F96" s="92"/>
    </row>
    <row r="97" spans="2:6" ht="12.75">
      <c r="B97" s="128"/>
      <c r="C97" s="129"/>
      <c r="D97" s="130"/>
      <c r="E97" s="131"/>
      <c r="F97" s="92"/>
    </row>
    <row r="98" spans="2:6" ht="12.75">
      <c r="B98" s="128"/>
      <c r="C98" s="129"/>
      <c r="D98" s="130"/>
      <c r="E98" s="131"/>
      <c r="F98" s="92"/>
    </row>
    <row r="99" spans="2:6" ht="12.75">
      <c r="B99" s="128"/>
      <c r="C99" s="129"/>
      <c r="D99" s="130"/>
      <c r="E99" s="131"/>
      <c r="F99" s="92"/>
    </row>
    <row r="100" spans="2:6" ht="12.75">
      <c r="B100" s="128"/>
      <c r="C100" s="129"/>
      <c r="D100" s="130"/>
      <c r="E100" s="131"/>
      <c r="F100" s="92"/>
    </row>
    <row r="101" spans="2:6" ht="12.75">
      <c r="B101" s="128"/>
      <c r="C101" s="129"/>
      <c r="D101" s="130"/>
      <c r="E101" s="131"/>
      <c r="F101" s="92"/>
    </row>
    <row r="102" spans="2:6" ht="12.75">
      <c r="B102" s="128"/>
      <c r="C102" s="129"/>
      <c r="D102" s="130"/>
      <c r="E102" s="131"/>
      <c r="F102" s="92"/>
    </row>
    <row r="103" spans="2:6" ht="12.75">
      <c r="B103" s="128"/>
      <c r="C103" s="129"/>
      <c r="D103" s="130"/>
      <c r="E103" s="131"/>
      <c r="F103" s="92"/>
    </row>
    <row r="104" spans="2:6" ht="12.75">
      <c r="B104" s="128"/>
      <c r="C104" s="129"/>
      <c r="D104" s="130"/>
      <c r="E104" s="131"/>
      <c r="F104" s="92"/>
    </row>
    <row r="105" spans="2:6" ht="12.75">
      <c r="B105" s="128"/>
      <c r="C105" s="129"/>
      <c r="D105" s="130"/>
      <c r="E105" s="131"/>
      <c r="F105" s="92"/>
    </row>
    <row r="106" spans="2:6" ht="12.75">
      <c r="B106" s="128"/>
      <c r="C106" s="129"/>
      <c r="D106" s="130"/>
      <c r="E106" s="131"/>
      <c r="F106" s="92"/>
    </row>
    <row r="107" spans="2:6" ht="12.75">
      <c r="B107" s="128"/>
      <c r="C107" s="129"/>
      <c r="D107" s="130"/>
      <c r="E107" s="131"/>
      <c r="F107" s="92"/>
    </row>
    <row r="108" spans="2:6" ht="12.75">
      <c r="B108" s="128"/>
      <c r="C108" s="129"/>
      <c r="D108" s="130"/>
      <c r="E108" s="131"/>
      <c r="F108" s="92"/>
    </row>
    <row r="109" spans="2:6" ht="12.75">
      <c r="B109" s="128"/>
      <c r="C109" s="129"/>
      <c r="D109" s="130"/>
      <c r="E109" s="126"/>
      <c r="F109" s="98"/>
    </row>
    <row r="110" spans="2:6" ht="12.75">
      <c r="B110" s="128"/>
      <c r="C110" s="129"/>
      <c r="D110" s="130"/>
      <c r="E110" s="131"/>
      <c r="F110" s="92"/>
    </row>
    <row r="111" spans="2:6" ht="12.75">
      <c r="B111" s="128"/>
      <c r="C111" s="129"/>
      <c r="D111" s="130"/>
      <c r="E111" s="131"/>
      <c r="F111" s="92"/>
    </row>
    <row r="112" spans="2:6" ht="12.75">
      <c r="B112" s="128"/>
      <c r="C112" s="129"/>
      <c r="D112" s="130"/>
      <c r="E112" s="131"/>
      <c r="F112" s="92"/>
    </row>
    <row r="113" spans="2:6" ht="12.75">
      <c r="B113" s="128"/>
      <c r="C113" s="129"/>
      <c r="D113" s="130"/>
      <c r="E113" s="131"/>
      <c r="F113" s="92"/>
    </row>
    <row r="114" spans="2:6" ht="12.75">
      <c r="B114" s="128"/>
      <c r="C114" s="129"/>
      <c r="D114" s="130"/>
      <c r="E114" s="131"/>
      <c r="F114" s="92"/>
    </row>
    <row r="115" spans="2:6" ht="12.75">
      <c r="B115" s="128"/>
      <c r="C115" s="129"/>
      <c r="D115" s="130"/>
      <c r="E115" s="131"/>
      <c r="F115" s="92"/>
    </row>
    <row r="116" spans="2:6" ht="12.75">
      <c r="B116" s="128"/>
      <c r="C116" s="129"/>
      <c r="D116" s="130"/>
      <c r="E116" s="131"/>
      <c r="F116" s="92"/>
    </row>
    <row r="117" spans="1:6" ht="12.75">
      <c r="A117" s="132"/>
      <c r="B117" s="128"/>
      <c r="C117" s="129"/>
      <c r="D117" s="130"/>
      <c r="E117" s="131"/>
      <c r="F117" s="92"/>
    </row>
    <row r="118" spans="2:6" ht="12.75">
      <c r="B118" s="128"/>
      <c r="C118" s="129"/>
      <c r="D118" s="130"/>
      <c r="E118" s="131"/>
      <c r="F118" s="92"/>
    </row>
    <row r="119" spans="2:6" ht="12.75">
      <c r="B119" s="128"/>
      <c r="C119" s="129"/>
      <c r="D119" s="130"/>
      <c r="E119" s="131"/>
      <c r="F119" s="92"/>
    </row>
    <row r="120" spans="2:6" ht="12.75">
      <c r="B120" s="128"/>
      <c r="C120" s="129"/>
      <c r="D120" s="130"/>
      <c r="E120" s="131"/>
      <c r="F120" s="92"/>
    </row>
    <row r="121" spans="2:6" ht="12.75">
      <c r="B121" s="128"/>
      <c r="C121" s="129"/>
      <c r="D121" s="130"/>
      <c r="E121" s="131"/>
      <c r="F121" s="92"/>
    </row>
    <row r="122" spans="2:6" ht="12.75">
      <c r="B122" s="128"/>
      <c r="C122" s="129"/>
      <c r="D122" s="130"/>
      <c r="E122" s="131"/>
      <c r="F122" s="92"/>
    </row>
    <row r="123" spans="2:6" ht="12.75">
      <c r="B123" s="128"/>
      <c r="C123" s="129"/>
      <c r="D123" s="130"/>
      <c r="E123" s="131"/>
      <c r="F123" s="92"/>
    </row>
    <row r="124" spans="2:6" ht="12.75">
      <c r="B124" s="128"/>
      <c r="C124" s="129"/>
      <c r="D124" s="130"/>
      <c r="E124" s="131"/>
      <c r="F124" s="92"/>
    </row>
    <row r="125" spans="2:6" ht="12.75">
      <c r="B125" s="128"/>
      <c r="C125" s="129"/>
      <c r="D125" s="130"/>
      <c r="E125" s="131"/>
      <c r="F125" s="92"/>
    </row>
    <row r="126" spans="2:6" ht="12.75">
      <c r="B126" s="128"/>
      <c r="C126" s="129"/>
      <c r="D126" s="130"/>
      <c r="E126" s="131"/>
      <c r="F126" s="92"/>
    </row>
    <row r="127" spans="2:6" ht="12.75">
      <c r="B127" s="128"/>
      <c r="C127" s="129"/>
      <c r="D127" s="130"/>
      <c r="E127" s="131"/>
      <c r="F127" s="92"/>
    </row>
    <row r="128" spans="2:6" ht="12.75">
      <c r="B128" s="128"/>
      <c r="C128" s="129"/>
      <c r="D128" s="130"/>
      <c r="E128" s="131"/>
      <c r="F128" s="92"/>
    </row>
    <row r="129" spans="2:6" ht="12.75">
      <c r="B129" s="128"/>
      <c r="C129" s="129"/>
      <c r="D129" s="130"/>
      <c r="E129" s="131"/>
      <c r="F129" s="92"/>
    </row>
    <row r="130" spans="2:6" ht="12.75">
      <c r="B130" s="128"/>
      <c r="C130" s="129"/>
      <c r="D130" s="130"/>
      <c r="E130" s="131"/>
      <c r="F130" s="92"/>
    </row>
    <row r="131" spans="2:6" ht="12.75">
      <c r="B131" s="128"/>
      <c r="C131" s="129"/>
      <c r="D131" s="130"/>
      <c r="E131" s="131"/>
      <c r="F131" s="92"/>
    </row>
    <row r="132" spans="2:6" ht="12.75">
      <c r="B132" s="128"/>
      <c r="C132" s="129"/>
      <c r="D132" s="130"/>
      <c r="E132" s="131"/>
      <c r="F132" s="92"/>
    </row>
    <row r="133" spans="2:6" ht="12.75">
      <c r="B133" s="128"/>
      <c r="C133" s="129"/>
      <c r="D133" s="130"/>
      <c r="E133" s="131"/>
      <c r="F133" s="92"/>
    </row>
    <row r="134" spans="2:6" ht="12.75">
      <c r="B134" s="128"/>
      <c r="C134" s="129"/>
      <c r="D134" s="130"/>
      <c r="E134" s="131"/>
      <c r="F134" s="92"/>
    </row>
    <row r="135" spans="2:6" ht="12.75">
      <c r="B135" s="128"/>
      <c r="C135" s="129"/>
      <c r="D135" s="130"/>
      <c r="E135" s="126"/>
      <c r="F135" s="98"/>
    </row>
    <row r="136" spans="2:6" ht="12.75">
      <c r="B136" s="128"/>
      <c r="C136" s="129"/>
      <c r="D136" s="130"/>
      <c r="E136" s="131"/>
      <c r="F136" s="92"/>
    </row>
    <row r="137" spans="2:6" ht="12.75">
      <c r="B137" s="128"/>
      <c r="C137" s="129"/>
      <c r="D137" s="130"/>
      <c r="E137" s="131"/>
      <c r="F137" s="92"/>
    </row>
    <row r="138" spans="2:6" ht="12.75">
      <c r="B138" s="128"/>
      <c r="C138" s="129"/>
      <c r="D138" s="130"/>
      <c r="E138" s="131"/>
      <c r="F138" s="92"/>
    </row>
    <row r="139" spans="2:6" ht="12.75">
      <c r="B139" s="128"/>
      <c r="C139" s="129"/>
      <c r="D139" s="130"/>
      <c r="E139" s="131"/>
      <c r="F139" s="92"/>
    </row>
    <row r="140" spans="2:6" ht="12.75">
      <c r="B140" s="128"/>
      <c r="C140" s="129"/>
      <c r="D140" s="130"/>
      <c r="E140" s="131"/>
      <c r="F140" s="92"/>
    </row>
    <row r="141" spans="2:6" ht="12.75">
      <c r="B141" s="128"/>
      <c r="C141" s="129"/>
      <c r="D141" s="130"/>
      <c r="E141" s="131"/>
      <c r="F141" s="92"/>
    </row>
    <row r="142" spans="2:6" ht="12.75">
      <c r="B142" s="128"/>
      <c r="C142" s="129"/>
      <c r="D142" s="130"/>
      <c r="E142" s="131"/>
      <c r="F142" s="92"/>
    </row>
    <row r="143" spans="1:6" ht="12.75">
      <c r="A143" s="132"/>
      <c r="B143" s="128"/>
      <c r="C143" s="129"/>
      <c r="D143" s="130"/>
      <c r="E143" s="131"/>
      <c r="F143" s="92"/>
    </row>
    <row r="144" spans="2:6" ht="12.75">
      <c r="B144" s="128"/>
      <c r="C144" s="129"/>
      <c r="D144" s="130"/>
      <c r="E144" s="131"/>
      <c r="F144" s="92"/>
    </row>
    <row r="145" spans="2:6" ht="12.75">
      <c r="B145" s="128"/>
      <c r="C145" s="129"/>
      <c r="D145" s="130"/>
      <c r="E145" s="131"/>
      <c r="F145" s="92"/>
    </row>
    <row r="146" spans="2:6" ht="12.75">
      <c r="B146" s="128"/>
      <c r="C146" s="129"/>
      <c r="D146" s="130"/>
      <c r="E146" s="131"/>
      <c r="F146" s="92"/>
    </row>
    <row r="147" spans="2:6" ht="12.75">
      <c r="B147" s="128"/>
      <c r="C147" s="129"/>
      <c r="D147" s="130"/>
      <c r="E147" s="131"/>
      <c r="F147" s="92"/>
    </row>
    <row r="148" spans="2:6" ht="12.75">
      <c r="B148" s="128"/>
      <c r="C148" s="129"/>
      <c r="D148" s="130"/>
      <c r="E148" s="131"/>
      <c r="F148" s="92"/>
    </row>
    <row r="149" spans="2:6" ht="12.75">
      <c r="B149" s="128"/>
      <c r="C149" s="129"/>
      <c r="D149" s="130"/>
      <c r="E149" s="131"/>
      <c r="F149" s="92"/>
    </row>
    <row r="150" spans="2:6" ht="12.75">
      <c r="B150" s="128"/>
      <c r="C150" s="129"/>
      <c r="D150" s="130"/>
      <c r="E150" s="131"/>
      <c r="F150" s="92"/>
    </row>
    <row r="151" spans="2:6" ht="12.75">
      <c r="B151" s="128"/>
      <c r="C151" s="129"/>
      <c r="D151" s="130"/>
      <c r="E151" s="131"/>
      <c r="F151" s="92"/>
    </row>
    <row r="152" spans="2:6" ht="12.75">
      <c r="B152" s="128"/>
      <c r="C152" s="129"/>
      <c r="D152" s="130"/>
      <c r="E152" s="131"/>
      <c r="F152" s="92"/>
    </row>
    <row r="153" spans="2:6" ht="12.75">
      <c r="B153" s="128"/>
      <c r="C153" s="129"/>
      <c r="D153" s="130"/>
      <c r="E153" s="131"/>
      <c r="F153" s="92"/>
    </row>
    <row r="154" spans="2:6" ht="12.75">
      <c r="B154" s="128"/>
      <c r="C154" s="129"/>
      <c r="D154" s="130"/>
      <c r="E154" s="131"/>
      <c r="F154" s="92"/>
    </row>
    <row r="155" spans="2:6" ht="12.75">
      <c r="B155" s="128"/>
      <c r="C155" s="129"/>
      <c r="D155" s="130"/>
      <c r="E155" s="131"/>
      <c r="F155" s="92"/>
    </row>
    <row r="156" spans="2:6" ht="12.75">
      <c r="B156" s="128"/>
      <c r="C156" s="129"/>
      <c r="D156" s="130"/>
      <c r="E156" s="131"/>
      <c r="F156" s="92"/>
    </row>
    <row r="157" spans="2:6" ht="12.75">
      <c r="B157" s="128"/>
      <c r="C157" s="129"/>
      <c r="D157" s="130"/>
      <c r="E157" s="131"/>
      <c r="F157" s="92"/>
    </row>
    <row r="158" spans="2:6" ht="12.75">
      <c r="B158" s="128"/>
      <c r="C158" s="129"/>
      <c r="D158" s="130"/>
      <c r="E158" s="131"/>
      <c r="F158" s="92"/>
    </row>
    <row r="159" spans="2:6" ht="12.75">
      <c r="B159" s="128"/>
      <c r="C159" s="129"/>
      <c r="D159" s="130"/>
      <c r="E159" s="131"/>
      <c r="F159" s="92"/>
    </row>
    <row r="160" spans="2:6" ht="12.75">
      <c r="B160" s="128"/>
      <c r="C160" s="129"/>
      <c r="D160" s="130"/>
      <c r="E160" s="126"/>
      <c r="F160" s="98"/>
    </row>
    <row r="161" spans="2:6" ht="12.75">
      <c r="B161" s="128"/>
      <c r="C161" s="129"/>
      <c r="D161" s="130"/>
      <c r="E161" s="131"/>
      <c r="F161" s="92"/>
    </row>
    <row r="162" spans="2:6" ht="12.75">
      <c r="B162" s="128"/>
      <c r="C162" s="129"/>
      <c r="D162" s="130"/>
      <c r="E162" s="131"/>
      <c r="F162" s="92"/>
    </row>
    <row r="163" spans="2:6" ht="12.75">
      <c r="B163" s="128"/>
      <c r="C163" s="129"/>
      <c r="D163" s="130"/>
      <c r="E163" s="131"/>
      <c r="F163" s="92"/>
    </row>
    <row r="164" spans="2:6" ht="12.75">
      <c r="B164" s="128"/>
      <c r="C164" s="129"/>
      <c r="D164" s="130"/>
      <c r="E164" s="131"/>
      <c r="F164" s="92"/>
    </row>
    <row r="165" spans="2:6" ht="12.75">
      <c r="B165" s="128"/>
      <c r="C165" s="129"/>
      <c r="D165" s="130"/>
      <c r="E165" s="131"/>
      <c r="F165" s="92"/>
    </row>
    <row r="166" spans="2:6" ht="12.75">
      <c r="B166" s="128"/>
      <c r="C166" s="129"/>
      <c r="D166" s="130"/>
      <c r="E166" s="131"/>
      <c r="F166" s="92"/>
    </row>
    <row r="167" spans="2:6" ht="12.75">
      <c r="B167" s="128"/>
      <c r="C167" s="129"/>
      <c r="D167" s="130"/>
      <c r="E167" s="131"/>
      <c r="F167" s="92"/>
    </row>
    <row r="168" spans="2:6" ht="12.75">
      <c r="B168" s="128"/>
      <c r="C168" s="129"/>
      <c r="D168" s="130"/>
      <c r="E168" s="131"/>
      <c r="F168" s="92"/>
    </row>
    <row r="169" spans="2:6" ht="12.75">
      <c r="B169" s="128"/>
      <c r="C169" s="129"/>
      <c r="D169" s="130"/>
      <c r="E169" s="126"/>
      <c r="F169" s="98"/>
    </row>
    <row r="170" spans="2:6" ht="12.75">
      <c r="B170" s="128"/>
      <c r="C170" s="129"/>
      <c r="D170" s="130"/>
      <c r="E170" s="131"/>
      <c r="F170" s="92"/>
    </row>
    <row r="171" spans="2:6" ht="12.75">
      <c r="B171" s="128"/>
      <c r="C171" s="129"/>
      <c r="D171" s="130"/>
      <c r="E171" s="131"/>
      <c r="F171" s="92"/>
    </row>
    <row r="172" spans="2:6" ht="12.75">
      <c r="B172" s="128"/>
      <c r="C172" s="129"/>
      <c r="D172" s="130"/>
      <c r="E172" s="131"/>
      <c r="F172" s="92"/>
    </row>
    <row r="173" spans="2:6" ht="12.75">
      <c r="B173" s="128"/>
      <c r="C173" s="129"/>
      <c r="D173" s="130"/>
      <c r="E173" s="131"/>
      <c r="F173" s="92"/>
    </row>
    <row r="174" spans="2:6" ht="12.75">
      <c r="B174" s="128"/>
      <c r="C174" s="129"/>
      <c r="D174" s="130"/>
      <c r="E174" s="131"/>
      <c r="F174" s="92"/>
    </row>
    <row r="175" spans="2:6" ht="12.75">
      <c r="B175" s="128"/>
      <c r="C175" s="129"/>
      <c r="D175" s="130"/>
      <c r="E175" s="131"/>
      <c r="F175" s="92"/>
    </row>
    <row r="176" spans="2:6" ht="12.75">
      <c r="B176" s="128"/>
      <c r="C176" s="129"/>
      <c r="D176" s="130"/>
      <c r="E176" s="131"/>
      <c r="F176" s="92"/>
    </row>
    <row r="177" spans="2:6" ht="12.75">
      <c r="B177" s="128"/>
      <c r="C177" s="129"/>
      <c r="D177" s="130"/>
      <c r="E177" s="131"/>
      <c r="F177" s="92"/>
    </row>
    <row r="178" spans="2:6" ht="12.75">
      <c r="B178" s="128"/>
      <c r="C178" s="129"/>
      <c r="D178" s="130"/>
      <c r="E178" s="126"/>
      <c r="F178" s="98"/>
    </row>
    <row r="179" spans="2:6" ht="12.75">
      <c r="B179" s="128"/>
      <c r="C179" s="129"/>
      <c r="D179" s="130"/>
      <c r="E179" s="131"/>
      <c r="F179" s="92"/>
    </row>
    <row r="180" spans="2:6" ht="12.75">
      <c r="B180" s="128"/>
      <c r="C180" s="129"/>
      <c r="D180" s="130"/>
      <c r="E180" s="131"/>
      <c r="F180" s="92"/>
    </row>
    <row r="181" spans="2:6" ht="12.75">
      <c r="B181" s="128"/>
      <c r="C181" s="129"/>
      <c r="D181" s="130"/>
      <c r="E181" s="131"/>
      <c r="F181" s="92"/>
    </row>
    <row r="182" spans="2:6" ht="12.75">
      <c r="B182" s="128"/>
      <c r="C182" s="129"/>
      <c r="D182" s="130"/>
      <c r="E182" s="131"/>
      <c r="F182" s="92"/>
    </row>
    <row r="183" spans="2:6" ht="12.75">
      <c r="B183" s="128"/>
      <c r="C183" s="129"/>
      <c r="D183" s="130"/>
      <c r="E183" s="131"/>
      <c r="F183" s="92"/>
    </row>
    <row r="184" spans="2:6" ht="12.75">
      <c r="B184" s="128"/>
      <c r="C184" s="129"/>
      <c r="D184" s="130"/>
      <c r="E184" s="131"/>
      <c r="F184" s="92"/>
    </row>
    <row r="185" spans="2:6" ht="12.75">
      <c r="B185" s="128"/>
      <c r="C185" s="129"/>
      <c r="D185" s="130"/>
      <c r="E185" s="131"/>
      <c r="F185" s="92"/>
    </row>
    <row r="186" spans="1:6" ht="12.75">
      <c r="A186" s="132"/>
      <c r="B186" s="128"/>
      <c r="C186" s="129"/>
      <c r="D186" s="130"/>
      <c r="E186" s="131"/>
      <c r="F186" s="92"/>
    </row>
    <row r="187" spans="2:6" ht="12.75">
      <c r="B187" s="128"/>
      <c r="C187" s="129"/>
      <c r="D187" s="130"/>
      <c r="E187" s="131"/>
      <c r="F187" s="92"/>
    </row>
    <row r="188" spans="2:6" ht="12.75">
      <c r="B188" s="128"/>
      <c r="C188" s="129"/>
      <c r="D188" s="130"/>
      <c r="E188" s="131"/>
      <c r="F188" s="92"/>
    </row>
    <row r="189" spans="2:6" ht="12.75">
      <c r="B189" s="128"/>
      <c r="C189" s="129"/>
      <c r="D189" s="130"/>
      <c r="E189" s="131"/>
      <c r="F189" s="92"/>
    </row>
    <row r="190" spans="2:6" ht="12.75">
      <c r="B190" s="128"/>
      <c r="C190" s="129"/>
      <c r="D190" s="130"/>
      <c r="E190" s="131"/>
      <c r="F190" s="92"/>
    </row>
    <row r="191" spans="2:6" ht="12.75">
      <c r="B191" s="128"/>
      <c r="C191" s="129"/>
      <c r="D191" s="130"/>
      <c r="E191" s="131"/>
      <c r="F191" s="92"/>
    </row>
    <row r="192" spans="2:6" ht="12.75">
      <c r="B192" s="128"/>
      <c r="C192" s="129"/>
      <c r="D192" s="130"/>
      <c r="E192" s="131"/>
      <c r="F192" s="92"/>
    </row>
    <row r="193" spans="2:6" ht="12.75">
      <c r="B193" s="128"/>
      <c r="C193" s="129"/>
      <c r="D193" s="130"/>
      <c r="E193" s="131"/>
      <c r="F193" s="92"/>
    </row>
    <row r="194" spans="2:6" ht="12.75">
      <c r="B194" s="128"/>
      <c r="C194" s="129"/>
      <c r="D194" s="130"/>
      <c r="E194" s="131"/>
      <c r="F194" s="92"/>
    </row>
    <row r="195" spans="2:6" ht="12.75">
      <c r="B195" s="128"/>
      <c r="C195" s="129"/>
      <c r="D195" s="130"/>
      <c r="E195" s="131"/>
      <c r="F195" s="92"/>
    </row>
    <row r="196" spans="2:6" ht="12.75">
      <c r="B196" s="128"/>
      <c r="C196" s="129"/>
      <c r="D196" s="130"/>
      <c r="E196" s="131"/>
      <c r="F196" s="92"/>
    </row>
    <row r="197" spans="2:6" ht="12.75">
      <c r="B197" s="128"/>
      <c r="C197" s="129"/>
      <c r="D197" s="130"/>
      <c r="E197" s="131"/>
      <c r="F197" s="92"/>
    </row>
    <row r="198" spans="2:6" ht="12.75">
      <c r="B198" s="128"/>
      <c r="C198" s="129"/>
      <c r="D198" s="130"/>
      <c r="E198" s="131"/>
      <c r="F198" s="92"/>
    </row>
    <row r="199" spans="2:6" ht="12.75">
      <c r="B199" s="128"/>
      <c r="C199" s="129"/>
      <c r="D199" s="130"/>
      <c r="E199" s="131"/>
      <c r="F199" s="92"/>
    </row>
    <row r="200" spans="2:6" ht="12.75">
      <c r="B200" s="128"/>
      <c r="C200" s="129"/>
      <c r="D200" s="130"/>
      <c r="E200" s="131"/>
      <c r="F200" s="92"/>
    </row>
    <row r="201" spans="2:6" ht="12.75">
      <c r="B201" s="128"/>
      <c r="C201" s="129"/>
      <c r="D201" s="130"/>
      <c r="E201" s="131"/>
      <c r="F201" s="92"/>
    </row>
    <row r="202" spans="2:6" ht="12.75">
      <c r="B202" s="128"/>
      <c r="C202" s="129"/>
      <c r="D202" s="130"/>
      <c r="E202" s="131"/>
      <c r="F202" s="92"/>
    </row>
    <row r="203" spans="2:6" ht="12.75">
      <c r="B203" s="128"/>
      <c r="C203" s="129"/>
      <c r="D203" s="130"/>
      <c r="E203" s="126"/>
      <c r="F203" s="98"/>
    </row>
    <row r="204" spans="2:6" ht="12.75">
      <c r="B204" s="128"/>
      <c r="C204" s="129"/>
      <c r="D204" s="130"/>
      <c r="E204" s="131"/>
      <c r="F204" s="92"/>
    </row>
    <row r="205" spans="2:6" ht="12.75">
      <c r="B205" s="128"/>
      <c r="C205" s="129"/>
      <c r="D205" s="130"/>
      <c r="E205" s="131"/>
      <c r="F205" s="92"/>
    </row>
    <row r="206" spans="2:6" ht="12.75">
      <c r="B206" s="128"/>
      <c r="C206" s="129"/>
      <c r="D206" s="130"/>
      <c r="E206" s="131"/>
      <c r="F206" s="92"/>
    </row>
    <row r="207" spans="2:6" ht="12.75">
      <c r="B207" s="128"/>
      <c r="C207" s="129"/>
      <c r="D207" s="130"/>
      <c r="E207" s="131"/>
      <c r="F207" s="92"/>
    </row>
    <row r="208" spans="2:6" ht="12.75">
      <c r="B208" s="128"/>
      <c r="C208" s="129"/>
      <c r="D208" s="130"/>
      <c r="E208" s="131"/>
      <c r="F208" s="92"/>
    </row>
    <row r="209" spans="2:6" ht="12.75">
      <c r="B209" s="128"/>
      <c r="C209" s="129"/>
      <c r="D209" s="130"/>
      <c r="E209" s="131"/>
      <c r="F209" s="92"/>
    </row>
    <row r="210" spans="2:6" ht="12.75">
      <c r="B210" s="128"/>
      <c r="C210" s="129"/>
      <c r="D210" s="130"/>
      <c r="E210" s="131"/>
      <c r="F210" s="92"/>
    </row>
    <row r="211" spans="1:6" ht="135.75" customHeight="1">
      <c r="A211" s="132"/>
      <c r="B211" s="128"/>
      <c r="C211" s="129"/>
      <c r="D211" s="130"/>
      <c r="E211" s="131"/>
      <c r="F211" s="92"/>
    </row>
    <row r="212" spans="2:6" ht="12.75">
      <c r="B212" s="128"/>
      <c r="C212" s="129"/>
      <c r="D212" s="130"/>
      <c r="E212" s="131"/>
      <c r="F212" s="92"/>
    </row>
    <row r="213" spans="2:6" ht="12.75">
      <c r="B213" s="128"/>
      <c r="C213" s="129"/>
      <c r="D213" s="130"/>
      <c r="E213" s="126"/>
      <c r="F213" s="98"/>
    </row>
    <row r="214" spans="2:6" ht="12.75">
      <c r="B214" s="128"/>
      <c r="C214" s="129"/>
      <c r="D214" s="130"/>
      <c r="E214" s="126"/>
      <c r="F214" s="98"/>
    </row>
    <row r="215" spans="2:6" ht="12.75">
      <c r="B215" s="128"/>
      <c r="C215" s="129"/>
      <c r="D215" s="130"/>
      <c r="E215" s="126"/>
      <c r="F215" s="98"/>
    </row>
    <row r="216" spans="2:6" ht="12.75">
      <c r="B216" s="128"/>
      <c r="C216" s="129"/>
      <c r="D216" s="130"/>
      <c r="E216" s="126"/>
      <c r="F216" s="98"/>
    </row>
    <row r="217" spans="2:6" ht="12.75">
      <c r="B217" s="128"/>
      <c r="C217" s="129"/>
      <c r="D217" s="130"/>
      <c r="E217" s="126"/>
      <c r="F217" s="98"/>
    </row>
    <row r="218" spans="2:6" ht="12.75">
      <c r="B218" s="128"/>
      <c r="C218" s="129"/>
      <c r="D218" s="130"/>
      <c r="E218" s="131"/>
      <c r="F218" s="92"/>
    </row>
    <row r="219" spans="2:6" ht="12.75">
      <c r="B219" s="128"/>
      <c r="C219" s="129"/>
      <c r="D219" s="130"/>
      <c r="E219" s="131"/>
      <c r="F219" s="92"/>
    </row>
    <row r="220" spans="2:6" ht="12.75">
      <c r="B220" s="128"/>
      <c r="C220" s="129"/>
      <c r="D220" s="130"/>
      <c r="E220" s="131"/>
      <c r="F220" s="92"/>
    </row>
    <row r="221" spans="2:6" ht="12.75">
      <c r="B221" s="128"/>
      <c r="C221" s="129"/>
      <c r="D221" s="130"/>
      <c r="E221" s="131"/>
      <c r="F221" s="92"/>
    </row>
    <row r="222" spans="2:6" ht="12.75">
      <c r="B222" s="128"/>
      <c r="C222" s="129"/>
      <c r="D222" s="130"/>
      <c r="E222" s="131"/>
      <c r="F222" s="92"/>
    </row>
    <row r="223" spans="2:6" ht="12.75">
      <c r="B223" s="128"/>
      <c r="C223" s="129"/>
      <c r="D223" s="130"/>
      <c r="E223" s="131"/>
      <c r="F223" s="92"/>
    </row>
    <row r="224" spans="1:6" ht="12.75">
      <c r="A224" s="132"/>
      <c r="B224" s="128"/>
      <c r="C224" s="129"/>
      <c r="D224" s="130"/>
      <c r="E224" s="131"/>
      <c r="F224" s="92"/>
    </row>
    <row r="225" spans="2:6" ht="12.75">
      <c r="B225" s="128"/>
      <c r="C225" s="129"/>
      <c r="D225" s="130"/>
      <c r="E225" s="126"/>
      <c r="F225" s="98"/>
    </row>
    <row r="226" spans="2:6" ht="12.75">
      <c r="B226" s="128"/>
      <c r="C226" s="129"/>
      <c r="D226" s="130"/>
      <c r="E226" s="126"/>
      <c r="F226" s="98"/>
    </row>
    <row r="227" spans="2:6" ht="12.75">
      <c r="B227" s="128"/>
      <c r="C227" s="129"/>
      <c r="D227" s="130"/>
      <c r="E227" s="131"/>
      <c r="F227" s="92"/>
    </row>
    <row r="228" spans="2:6" ht="12.75">
      <c r="B228" s="128"/>
      <c r="C228" s="129"/>
      <c r="D228" s="130"/>
      <c r="E228" s="131"/>
      <c r="F228" s="92"/>
    </row>
    <row r="229" spans="1:6" ht="12.75">
      <c r="A229" s="132"/>
      <c r="B229" s="128"/>
      <c r="C229" s="129"/>
      <c r="D229" s="130"/>
      <c r="E229" s="131"/>
      <c r="F229" s="92"/>
    </row>
    <row r="230" spans="2:6" ht="12.75">
      <c r="B230" s="128"/>
      <c r="C230" s="129"/>
      <c r="D230" s="130"/>
      <c r="E230" s="126"/>
      <c r="F230" s="98"/>
    </row>
    <row r="231" spans="2:6" ht="12.75">
      <c r="B231" s="128"/>
      <c r="C231" s="129"/>
      <c r="D231" s="130"/>
      <c r="E231" s="126"/>
      <c r="F231" s="98"/>
    </row>
    <row r="232" spans="2:6" ht="12.75">
      <c r="B232" s="128"/>
      <c r="C232" s="129"/>
      <c r="D232" s="130"/>
      <c r="E232" s="131"/>
      <c r="F232" s="92"/>
    </row>
    <row r="233" spans="2:6" ht="12.75">
      <c r="B233" s="128"/>
      <c r="C233" s="129"/>
      <c r="D233" s="130"/>
      <c r="E233" s="131"/>
      <c r="F233" s="92"/>
    </row>
    <row r="234" spans="1:6" ht="105" customHeight="1">
      <c r="A234" s="132"/>
      <c r="B234" s="128"/>
      <c r="C234" s="129"/>
      <c r="D234" s="130"/>
      <c r="E234" s="131"/>
      <c r="F234" s="92"/>
    </row>
    <row r="235" spans="2:6" ht="12.75">
      <c r="B235" s="128"/>
      <c r="C235" s="129"/>
      <c r="D235" s="130"/>
      <c r="E235" s="131"/>
      <c r="F235" s="92"/>
    </row>
    <row r="236" spans="2:10" ht="12.75">
      <c r="B236" s="128"/>
      <c r="C236" s="129"/>
      <c r="D236" s="130"/>
      <c r="E236" s="126"/>
      <c r="F236" s="98"/>
      <c r="J236" s="133"/>
    </row>
    <row r="237" spans="2:6" ht="12.75">
      <c r="B237" s="128"/>
      <c r="C237" s="129"/>
      <c r="D237" s="130"/>
      <c r="E237" s="131"/>
      <c r="F237" s="92"/>
    </row>
    <row r="238" spans="2:10" ht="12.75">
      <c r="B238" s="128"/>
      <c r="C238" s="129"/>
      <c r="D238" s="130"/>
      <c r="E238" s="126"/>
      <c r="F238" s="98"/>
      <c r="J238" s="133"/>
    </row>
    <row r="239" spans="2:10" ht="12.75">
      <c r="B239" s="128"/>
      <c r="C239" s="129"/>
      <c r="D239" s="130"/>
      <c r="E239" s="126"/>
      <c r="F239" s="98"/>
      <c r="J239" s="133"/>
    </row>
    <row r="240" spans="2:10" ht="12.75">
      <c r="B240" s="128"/>
      <c r="C240" s="129"/>
      <c r="D240" s="130"/>
      <c r="E240" s="126"/>
      <c r="F240" s="98"/>
      <c r="J240" s="133"/>
    </row>
    <row r="241" spans="2:10" ht="12.75">
      <c r="B241" s="128"/>
      <c r="C241" s="129"/>
      <c r="D241" s="130"/>
      <c r="E241" s="126"/>
      <c r="F241" s="98"/>
      <c r="J241" s="133"/>
    </row>
    <row r="242" spans="2:6" ht="12.75">
      <c r="B242" s="128"/>
      <c r="C242" s="129"/>
      <c r="D242" s="130"/>
      <c r="E242" s="131"/>
      <c r="F242" s="92"/>
    </row>
    <row r="243" spans="2:10" ht="12.75">
      <c r="B243" s="128"/>
      <c r="C243" s="129"/>
      <c r="D243" s="130"/>
      <c r="E243" s="126"/>
      <c r="F243" s="98"/>
      <c r="J243" s="133"/>
    </row>
    <row r="244" spans="2:10" ht="12.75">
      <c r="B244" s="128"/>
      <c r="C244" s="129"/>
      <c r="D244" s="130"/>
      <c r="E244" s="126"/>
      <c r="F244" s="98"/>
      <c r="J244" s="133"/>
    </row>
    <row r="245" spans="2:10" ht="12.75">
      <c r="B245" s="128"/>
      <c r="C245" s="129"/>
      <c r="D245" s="130"/>
      <c r="E245" s="126"/>
      <c r="F245" s="98"/>
      <c r="J245" s="133"/>
    </row>
    <row r="246" spans="2:10" ht="12.75">
      <c r="B246" s="128"/>
      <c r="C246" s="129"/>
      <c r="D246" s="130"/>
      <c r="E246" s="126"/>
      <c r="F246" s="98"/>
      <c r="J246" s="133"/>
    </row>
    <row r="247" spans="2:10" ht="12.75">
      <c r="B247" s="128"/>
      <c r="C247" s="129"/>
      <c r="D247" s="130"/>
      <c r="E247" s="126"/>
      <c r="F247" s="98"/>
      <c r="J247" s="133"/>
    </row>
    <row r="248" spans="2:6" ht="12.75">
      <c r="B248" s="128"/>
      <c r="C248" s="129"/>
      <c r="D248" s="130"/>
      <c r="E248" s="131"/>
      <c r="F248" s="92"/>
    </row>
    <row r="249" spans="2:10" ht="12.75">
      <c r="B249" s="128"/>
      <c r="C249" s="129"/>
      <c r="D249" s="130"/>
      <c r="E249" s="126"/>
      <c r="F249" s="98"/>
      <c r="J249" s="133"/>
    </row>
    <row r="250" spans="2:10" ht="12.75">
      <c r="B250" s="128"/>
      <c r="C250" s="129"/>
      <c r="D250" s="130"/>
      <c r="E250" s="126"/>
      <c r="F250" s="98"/>
      <c r="J250" s="133"/>
    </row>
    <row r="251" spans="2:10" ht="12.75">
      <c r="B251" s="128"/>
      <c r="C251" s="129"/>
      <c r="D251" s="130"/>
      <c r="E251" s="126"/>
      <c r="F251" s="98"/>
      <c r="J251" s="133"/>
    </row>
    <row r="252" spans="2:10" ht="12.75">
      <c r="B252" s="128"/>
      <c r="C252" s="129"/>
      <c r="D252" s="130"/>
      <c r="E252" s="126"/>
      <c r="F252" s="98"/>
      <c r="J252" s="133"/>
    </row>
    <row r="253" spans="2:10" ht="12.75">
      <c r="B253" s="128"/>
      <c r="C253" s="129"/>
      <c r="D253" s="130"/>
      <c r="E253" s="126"/>
      <c r="F253" s="98"/>
      <c r="J253" s="133"/>
    </row>
    <row r="254" spans="2:10" ht="12.75">
      <c r="B254" s="128"/>
      <c r="C254" s="129"/>
      <c r="D254" s="130"/>
      <c r="E254" s="126"/>
      <c r="F254" s="98"/>
      <c r="J254" s="133"/>
    </row>
    <row r="255" spans="2:6" ht="12.75">
      <c r="B255" s="128"/>
      <c r="C255" s="129"/>
      <c r="D255" s="130"/>
      <c r="E255" s="131"/>
      <c r="F255" s="92"/>
    </row>
    <row r="256" spans="2:10" ht="12.75">
      <c r="B256" s="128"/>
      <c r="C256" s="129"/>
      <c r="D256" s="130"/>
      <c r="E256" s="126"/>
      <c r="F256" s="98"/>
      <c r="J256" s="133"/>
    </row>
    <row r="257" spans="2:10" ht="12.75">
      <c r="B257" s="128"/>
      <c r="C257" s="129"/>
      <c r="D257" s="130"/>
      <c r="E257" s="126"/>
      <c r="F257" s="98"/>
      <c r="J257" s="133"/>
    </row>
    <row r="258" spans="2:6" ht="12.75">
      <c r="B258" s="128"/>
      <c r="C258" s="129"/>
      <c r="D258" s="130"/>
      <c r="E258" s="131"/>
      <c r="F258" s="92"/>
    </row>
    <row r="259" spans="2:6" ht="12.75">
      <c r="B259" s="128"/>
      <c r="C259" s="129"/>
      <c r="D259" s="130"/>
      <c r="E259" s="131"/>
      <c r="F259" s="92"/>
    </row>
    <row r="260" spans="2:6" ht="12.75">
      <c r="B260" s="128"/>
      <c r="C260" s="129"/>
      <c r="D260" s="130"/>
      <c r="E260" s="131"/>
      <c r="F260" s="92"/>
    </row>
    <row r="261" spans="2:6" ht="12.75">
      <c r="B261" s="128"/>
      <c r="C261" s="129"/>
      <c r="D261" s="130"/>
      <c r="E261" s="131"/>
      <c r="F261" s="92"/>
    </row>
    <row r="262" spans="2:6" ht="12.75">
      <c r="B262" s="128"/>
      <c r="C262" s="129"/>
      <c r="D262" s="130"/>
      <c r="E262" s="131"/>
      <c r="F262" s="92"/>
    </row>
    <row r="263" spans="2:6" ht="12.75">
      <c r="B263" s="128"/>
      <c r="C263" s="129"/>
      <c r="D263" s="130"/>
      <c r="E263" s="131"/>
      <c r="F263" s="92"/>
    </row>
    <row r="264" spans="1:6" ht="12.75">
      <c r="A264" s="132"/>
      <c r="B264" s="128"/>
      <c r="C264" s="129"/>
      <c r="D264" s="130"/>
      <c r="E264" s="131"/>
      <c r="F264" s="92"/>
    </row>
    <row r="265" spans="2:6" ht="12.75">
      <c r="B265" s="128"/>
      <c r="C265" s="129"/>
      <c r="D265" s="130"/>
      <c r="E265" s="131"/>
      <c r="F265" s="92"/>
    </row>
    <row r="266" spans="2:10" ht="12.75">
      <c r="B266" s="128"/>
      <c r="C266" s="129"/>
      <c r="D266" s="130"/>
      <c r="E266" s="126"/>
      <c r="F266" s="98"/>
      <c r="J266" s="133"/>
    </row>
    <row r="267" spans="2:10" ht="12.75">
      <c r="B267" s="128"/>
      <c r="C267" s="129"/>
      <c r="D267" s="130"/>
      <c r="E267" s="126"/>
      <c r="F267" s="98"/>
      <c r="J267" s="133"/>
    </row>
    <row r="268" spans="2:10" ht="12.75">
      <c r="B268" s="128"/>
      <c r="C268" s="129"/>
      <c r="D268" s="130"/>
      <c r="E268" s="131"/>
      <c r="F268" s="92"/>
      <c r="J268" s="134"/>
    </row>
    <row r="269" spans="2:6" ht="12.75">
      <c r="B269" s="128"/>
      <c r="C269" s="129"/>
      <c r="D269" s="130"/>
      <c r="E269" s="131"/>
      <c r="F269" s="92"/>
    </row>
    <row r="270" spans="2:6" ht="12.75">
      <c r="B270" s="128"/>
      <c r="C270" s="129"/>
      <c r="D270" s="130"/>
      <c r="E270" s="131"/>
      <c r="F270" s="92"/>
    </row>
    <row r="271" spans="2:6" ht="12.75">
      <c r="B271" s="128"/>
      <c r="C271" s="129"/>
      <c r="D271" s="130"/>
      <c r="E271" s="131"/>
      <c r="F271" s="92"/>
    </row>
    <row r="272" spans="2:6" ht="12.75">
      <c r="B272" s="128"/>
      <c r="C272" s="129"/>
      <c r="D272" s="130"/>
      <c r="E272" s="131"/>
      <c r="F272" s="92"/>
    </row>
    <row r="273" spans="2:6" ht="12.75">
      <c r="B273" s="128"/>
      <c r="C273" s="129"/>
      <c r="D273" s="130"/>
      <c r="E273" s="131"/>
      <c r="F273" s="92"/>
    </row>
    <row r="274" spans="1:6" ht="12.75">
      <c r="A274" s="132"/>
      <c r="B274" s="128"/>
      <c r="C274" s="129"/>
      <c r="D274" s="130"/>
      <c r="E274" s="126"/>
      <c r="F274" s="98"/>
    </row>
    <row r="275" spans="2:6" ht="12.75">
      <c r="B275" s="128"/>
      <c r="C275" s="129"/>
      <c r="D275" s="130"/>
      <c r="E275" s="131"/>
      <c r="F275" s="92"/>
    </row>
    <row r="276" spans="2:6" ht="12.75">
      <c r="B276" s="128"/>
      <c r="C276" s="129"/>
      <c r="D276" s="130"/>
      <c r="E276" s="131"/>
      <c r="F276" s="92"/>
    </row>
    <row r="277" spans="2:6" ht="12.75">
      <c r="B277" s="128"/>
      <c r="C277" s="129"/>
      <c r="D277" s="130"/>
      <c r="E277" s="131"/>
      <c r="F277" s="92"/>
    </row>
    <row r="278" spans="2:6" ht="12.75">
      <c r="B278" s="128"/>
      <c r="C278" s="129"/>
      <c r="D278" s="130"/>
      <c r="E278" s="131"/>
      <c r="F278" s="92"/>
    </row>
    <row r="279" spans="1:6" ht="12.75">
      <c r="A279" s="132"/>
      <c r="B279" s="128"/>
      <c r="C279" s="129"/>
      <c r="D279" s="130"/>
      <c r="E279" s="131"/>
      <c r="F279" s="92"/>
    </row>
    <row r="280" spans="2:6" ht="12.75">
      <c r="B280" s="128"/>
      <c r="C280" s="129"/>
      <c r="D280" s="130"/>
      <c r="E280" s="126"/>
      <c r="F280" s="98"/>
    </row>
    <row r="281" spans="2:6" ht="12.75">
      <c r="B281" s="128"/>
      <c r="C281" s="129"/>
      <c r="D281" s="130"/>
      <c r="E281" s="131"/>
      <c r="F281" s="92"/>
    </row>
    <row r="282" spans="2:6" ht="12.75">
      <c r="B282" s="128"/>
      <c r="C282" s="129"/>
      <c r="D282" s="130"/>
      <c r="E282" s="131"/>
      <c r="F282" s="92"/>
    </row>
    <row r="283" spans="2:6" ht="12.75">
      <c r="B283" s="128"/>
      <c r="C283" s="129"/>
      <c r="D283" s="130"/>
      <c r="E283" s="131"/>
      <c r="F283" s="92"/>
    </row>
    <row r="284" spans="2:6" ht="12.75">
      <c r="B284" s="128"/>
      <c r="C284" s="129"/>
      <c r="D284" s="130"/>
      <c r="E284" s="131"/>
      <c r="F284" s="92"/>
    </row>
    <row r="285" spans="1:6" ht="12.75">
      <c r="A285" s="132"/>
      <c r="B285" s="128"/>
      <c r="C285" s="129"/>
      <c r="D285" s="130"/>
      <c r="E285" s="131"/>
      <c r="F285" s="92"/>
    </row>
    <row r="286" spans="2:6" ht="12.75">
      <c r="B286" s="128"/>
      <c r="C286" s="129"/>
      <c r="D286" s="130"/>
      <c r="E286" s="126"/>
      <c r="F286" s="98"/>
    </row>
    <row r="287" spans="2:6" ht="12.75">
      <c r="B287" s="128"/>
      <c r="C287" s="129"/>
      <c r="D287" s="130"/>
      <c r="E287" s="131"/>
      <c r="F287" s="92"/>
    </row>
    <row r="288" spans="2:6" ht="12.75">
      <c r="B288" s="128"/>
      <c r="C288" s="129"/>
      <c r="D288" s="130"/>
      <c r="E288" s="131"/>
      <c r="F288" s="92"/>
    </row>
    <row r="289" spans="2:6" ht="12.75">
      <c r="B289" s="128"/>
      <c r="C289" s="129"/>
      <c r="D289" s="130"/>
      <c r="E289" s="131"/>
      <c r="F289" s="92"/>
    </row>
    <row r="290" spans="2:6" ht="12.75">
      <c r="B290" s="128"/>
      <c r="C290" s="129"/>
      <c r="D290" s="130"/>
      <c r="E290" s="131"/>
      <c r="F290" s="92"/>
    </row>
    <row r="291" spans="1:6" ht="12.75">
      <c r="A291" s="132"/>
      <c r="B291" s="128"/>
      <c r="C291" s="129"/>
      <c r="D291" s="130"/>
      <c r="E291" s="131"/>
      <c r="F291" s="92"/>
    </row>
    <row r="292" spans="2:6" ht="12.75">
      <c r="B292" s="128"/>
      <c r="C292" s="129"/>
      <c r="D292" s="130"/>
      <c r="E292" s="131"/>
      <c r="F292" s="92"/>
    </row>
    <row r="293" spans="2:6" ht="12.75">
      <c r="B293" s="128"/>
      <c r="C293" s="129"/>
      <c r="D293" s="130"/>
      <c r="E293" s="131"/>
      <c r="F293" s="92"/>
    </row>
    <row r="294" spans="2:6" ht="12.75">
      <c r="B294" s="128"/>
      <c r="C294" s="129"/>
      <c r="D294" s="130"/>
      <c r="E294" s="126"/>
      <c r="F294" s="98"/>
    </row>
    <row r="295" spans="2:6" ht="12.75">
      <c r="B295" s="128"/>
      <c r="C295" s="129"/>
      <c r="D295" s="130"/>
      <c r="E295" s="126"/>
      <c r="F295" s="98"/>
    </row>
    <row r="296" spans="2:6" ht="12.75">
      <c r="B296" s="128"/>
      <c r="C296" s="129"/>
      <c r="D296" s="130"/>
      <c r="E296" s="126"/>
      <c r="F296" s="98"/>
    </row>
    <row r="297" spans="2:6" ht="12.75">
      <c r="B297" s="128"/>
      <c r="C297" s="129"/>
      <c r="D297" s="130"/>
      <c r="E297" s="131"/>
      <c r="F297" s="92"/>
    </row>
    <row r="298" spans="2:6" ht="12.75">
      <c r="B298" s="128"/>
      <c r="C298" s="129"/>
      <c r="D298" s="130"/>
      <c r="E298" s="131"/>
      <c r="F298" s="92"/>
    </row>
    <row r="299" spans="2:6" ht="12.75">
      <c r="B299" s="128"/>
      <c r="C299" s="129"/>
      <c r="D299" s="130"/>
      <c r="E299" s="131"/>
      <c r="F299" s="92"/>
    </row>
    <row r="300" spans="2:6" ht="12.75">
      <c r="B300" s="128"/>
      <c r="C300" s="129"/>
      <c r="D300" s="130"/>
      <c r="E300" s="131"/>
      <c r="F300" s="92"/>
    </row>
    <row r="301" spans="1:6" ht="12.75">
      <c r="A301" s="132"/>
      <c r="B301" s="128"/>
      <c r="C301" s="129"/>
      <c r="D301" s="130"/>
      <c r="E301" s="131"/>
      <c r="F301" s="92"/>
    </row>
    <row r="302" spans="2:6" ht="12.75">
      <c r="B302" s="128"/>
      <c r="C302" s="129"/>
      <c r="D302" s="130"/>
      <c r="E302" s="131"/>
      <c r="F302" s="92"/>
    </row>
    <row r="303" spans="2:6" ht="12.75">
      <c r="B303" s="128"/>
      <c r="C303" s="129"/>
      <c r="D303" s="130"/>
      <c r="E303" s="131"/>
      <c r="F303" s="92"/>
    </row>
    <row r="304" spans="2:6" ht="12.75">
      <c r="B304" s="128"/>
      <c r="C304" s="129"/>
      <c r="D304" s="130"/>
      <c r="E304" s="126"/>
      <c r="F304" s="98"/>
    </row>
    <row r="305" spans="2:6" ht="12.75">
      <c r="B305" s="128"/>
      <c r="C305" s="129"/>
      <c r="D305" s="130"/>
      <c r="E305" s="126"/>
      <c r="F305" s="98"/>
    </row>
    <row r="306" spans="2:6" ht="12.75">
      <c r="B306" s="128"/>
      <c r="C306" s="129"/>
      <c r="D306" s="130"/>
      <c r="E306" s="126"/>
      <c r="F306" s="98"/>
    </row>
    <row r="307" spans="2:6" ht="12.75">
      <c r="B307" s="128"/>
      <c r="C307" s="129"/>
      <c r="D307" s="130"/>
      <c r="E307" s="131"/>
      <c r="F307" s="92"/>
    </row>
    <row r="308" spans="2:6" ht="12.75">
      <c r="B308" s="128"/>
      <c r="C308" s="129"/>
      <c r="D308" s="130"/>
      <c r="E308" s="131"/>
      <c r="F308" s="92"/>
    </row>
    <row r="309" spans="2:6" ht="12.75">
      <c r="B309" s="128"/>
      <c r="C309" s="129"/>
      <c r="D309" s="130"/>
      <c r="E309" s="131"/>
      <c r="F309" s="92"/>
    </row>
    <row r="310" spans="2:6" ht="12.75">
      <c r="B310" s="128"/>
      <c r="C310" s="129"/>
      <c r="D310" s="130"/>
      <c r="E310" s="131"/>
      <c r="F310" s="92"/>
    </row>
    <row r="311" spans="1:6" ht="90" customHeight="1">
      <c r="A311" s="132"/>
      <c r="B311" s="128"/>
      <c r="C311" s="129"/>
      <c r="D311" s="130"/>
      <c r="E311" s="131"/>
      <c r="F311" s="92"/>
    </row>
    <row r="312" spans="2:6" ht="12.75">
      <c r="B312" s="128"/>
      <c r="C312" s="129"/>
      <c r="D312" s="130"/>
      <c r="E312" s="131"/>
      <c r="F312" s="92"/>
    </row>
    <row r="313" spans="2:6" ht="12.75">
      <c r="B313" s="128"/>
      <c r="C313" s="129"/>
      <c r="D313" s="130"/>
      <c r="E313" s="131"/>
      <c r="F313" s="92"/>
    </row>
    <row r="314" spans="2:6" ht="12.75">
      <c r="B314" s="128"/>
      <c r="C314" s="129"/>
      <c r="D314" s="130"/>
      <c r="E314" s="131"/>
      <c r="F314" s="92"/>
    </row>
    <row r="315" spans="2:6" ht="12.75">
      <c r="B315" s="128"/>
      <c r="C315" s="129"/>
      <c r="D315" s="130"/>
      <c r="E315" s="131"/>
      <c r="F315" s="92"/>
    </row>
    <row r="316" spans="2:6" ht="12.75">
      <c r="B316" s="128"/>
      <c r="C316" s="129"/>
      <c r="D316" s="130"/>
      <c r="E316" s="126"/>
      <c r="F316" s="98"/>
    </row>
    <row r="317" spans="2:6" ht="12.75">
      <c r="B317" s="128"/>
      <c r="C317" s="129"/>
      <c r="D317" s="130"/>
      <c r="E317" s="131"/>
      <c r="F317" s="92"/>
    </row>
    <row r="318" spans="2:6" ht="12.75">
      <c r="B318" s="128"/>
      <c r="C318" s="129"/>
      <c r="D318" s="130"/>
      <c r="E318" s="131"/>
      <c r="F318" s="92"/>
    </row>
    <row r="319" spans="2:6" ht="12.75">
      <c r="B319" s="128"/>
      <c r="C319" s="129"/>
      <c r="D319" s="130"/>
      <c r="E319" s="131"/>
      <c r="F319" s="92"/>
    </row>
    <row r="320" spans="2:6" ht="12.75">
      <c r="B320" s="128"/>
      <c r="C320" s="129"/>
      <c r="D320" s="130"/>
      <c r="E320" s="131"/>
      <c r="F320" s="92"/>
    </row>
    <row r="321" spans="2:6" ht="12.75">
      <c r="B321" s="128"/>
      <c r="C321" s="129"/>
      <c r="D321" s="130"/>
      <c r="E321" s="131"/>
      <c r="F321" s="92"/>
    </row>
    <row r="322" spans="2:6" ht="12.75">
      <c r="B322" s="128"/>
      <c r="C322" s="129"/>
      <c r="D322" s="130"/>
      <c r="E322" s="131"/>
      <c r="F322" s="92"/>
    </row>
    <row r="323" spans="1:6" ht="12.75">
      <c r="A323" s="132"/>
      <c r="B323" s="128"/>
      <c r="C323" s="129"/>
      <c r="D323" s="130"/>
      <c r="E323" s="131"/>
      <c r="F323" s="92"/>
    </row>
    <row r="324" spans="2:6" ht="12.75">
      <c r="B324" s="128"/>
      <c r="C324" s="129"/>
      <c r="D324" s="130"/>
      <c r="E324" s="126"/>
      <c r="F324" s="98"/>
    </row>
    <row r="325" spans="2:6" ht="12.75">
      <c r="B325" s="128"/>
      <c r="C325" s="129"/>
      <c r="D325" s="130"/>
      <c r="E325" s="131"/>
      <c r="F325" s="92"/>
    </row>
    <row r="326" spans="2:6" ht="12.75">
      <c r="B326" s="128"/>
      <c r="C326" s="129"/>
      <c r="D326" s="130"/>
      <c r="E326" s="131"/>
      <c r="F326" s="92"/>
    </row>
    <row r="327" spans="2:6" ht="12.75">
      <c r="B327" s="128"/>
      <c r="C327" s="129"/>
      <c r="D327" s="130"/>
      <c r="E327" s="131"/>
      <c r="F327" s="92"/>
    </row>
    <row r="328" spans="2:6" ht="12.75">
      <c r="B328" s="128"/>
      <c r="C328" s="129"/>
      <c r="D328" s="130"/>
      <c r="E328" s="131"/>
      <c r="F328" s="92"/>
    </row>
    <row r="329" spans="1:6" ht="12.75">
      <c r="A329" s="132"/>
      <c r="B329" s="128"/>
      <c r="C329" s="129"/>
      <c r="D329" s="130"/>
      <c r="E329" s="131"/>
      <c r="F329" s="92"/>
    </row>
    <row r="330" spans="2:6" ht="12.75">
      <c r="B330" s="128"/>
      <c r="C330" s="129"/>
      <c r="D330" s="130"/>
      <c r="E330" s="131"/>
      <c r="F330" s="92"/>
    </row>
    <row r="331" spans="2:6" ht="12.75">
      <c r="B331" s="128"/>
      <c r="C331" s="129"/>
      <c r="D331" s="130"/>
      <c r="E331" s="131"/>
      <c r="F331" s="92"/>
    </row>
    <row r="332" spans="2:6" ht="12.75">
      <c r="B332" s="128"/>
      <c r="C332" s="129"/>
      <c r="D332" s="130"/>
      <c r="E332" s="131"/>
      <c r="F332" s="92"/>
    </row>
    <row r="333" spans="2:6" ht="12.75">
      <c r="B333" s="128"/>
      <c r="C333" s="129"/>
      <c r="D333" s="130"/>
      <c r="E333" s="131"/>
      <c r="F333" s="92"/>
    </row>
    <row r="334" spans="2:6" ht="12.75">
      <c r="B334" s="128"/>
      <c r="C334" s="129"/>
      <c r="D334" s="130"/>
      <c r="E334" s="131"/>
      <c r="F334" s="92"/>
    </row>
    <row r="335" spans="2:6" ht="12.75">
      <c r="B335" s="128"/>
      <c r="C335" s="129"/>
      <c r="D335" s="130"/>
      <c r="E335" s="131"/>
      <c r="F335" s="92"/>
    </row>
    <row r="336" spans="2:6" ht="12.75">
      <c r="B336" s="128"/>
      <c r="C336" s="129"/>
      <c r="D336" s="130"/>
      <c r="E336" s="131"/>
      <c r="F336" s="92"/>
    </row>
    <row r="337" spans="2:6" ht="12.75">
      <c r="B337" s="128"/>
      <c r="C337" s="129"/>
      <c r="D337" s="130"/>
      <c r="E337" s="131"/>
      <c r="F337" s="92"/>
    </row>
    <row r="338" spans="2:6" ht="12.75">
      <c r="B338" s="128"/>
      <c r="C338" s="129"/>
      <c r="D338" s="130"/>
      <c r="E338" s="131"/>
      <c r="F338" s="92"/>
    </row>
    <row r="339" spans="2:6" ht="12.75">
      <c r="B339" s="128"/>
      <c r="C339" s="129"/>
      <c r="D339" s="130"/>
      <c r="E339" s="131"/>
      <c r="F339" s="92"/>
    </row>
    <row r="340" spans="2:6" ht="12.75">
      <c r="B340" s="128"/>
      <c r="C340" s="129"/>
      <c r="D340" s="130"/>
      <c r="E340" s="131"/>
      <c r="F340" s="92"/>
    </row>
    <row r="341" spans="2:6" ht="12.75">
      <c r="B341" s="128"/>
      <c r="C341" s="129"/>
      <c r="D341" s="130"/>
      <c r="E341" s="131"/>
      <c r="F341" s="92"/>
    </row>
    <row r="342" spans="2:6" ht="12.75">
      <c r="B342" s="128"/>
      <c r="C342" s="129"/>
      <c r="D342" s="130"/>
      <c r="E342" s="126"/>
      <c r="F342" s="98"/>
    </row>
    <row r="343" spans="2:6" ht="12.75">
      <c r="B343" s="128"/>
      <c r="C343" s="129"/>
      <c r="D343" s="130"/>
      <c r="E343" s="131"/>
      <c r="F343" s="92"/>
    </row>
    <row r="344" spans="2:6" ht="12.75">
      <c r="B344" s="128"/>
      <c r="C344" s="129"/>
      <c r="D344" s="130"/>
      <c r="E344" s="131"/>
      <c r="F344" s="92"/>
    </row>
    <row r="345" spans="2:6" ht="12.75">
      <c r="B345" s="128"/>
      <c r="C345" s="129"/>
      <c r="D345" s="130"/>
      <c r="E345" s="131"/>
      <c r="F345" s="92"/>
    </row>
    <row r="346" spans="2:6" ht="12.75">
      <c r="B346" s="128"/>
      <c r="C346" s="129"/>
      <c r="D346" s="130"/>
      <c r="E346" s="131"/>
      <c r="F346" s="92"/>
    </row>
    <row r="347" spans="2:6" ht="12.75">
      <c r="B347" s="128"/>
      <c r="C347" s="129"/>
      <c r="D347" s="130"/>
      <c r="E347" s="131"/>
      <c r="F347" s="92"/>
    </row>
    <row r="348" spans="1:6" ht="12.75">
      <c r="A348" s="132"/>
      <c r="B348" s="128"/>
      <c r="C348" s="129"/>
      <c r="D348" s="130"/>
      <c r="E348" s="131"/>
      <c r="F348" s="92"/>
    </row>
    <row r="349" spans="2:6" ht="12.75">
      <c r="B349" s="128"/>
      <c r="C349" s="129"/>
      <c r="D349" s="130"/>
      <c r="E349" s="126"/>
      <c r="F349" s="98"/>
    </row>
    <row r="350" spans="2:6" ht="12.75">
      <c r="B350" s="128"/>
      <c r="C350" s="129"/>
      <c r="D350" s="130"/>
      <c r="E350" s="131"/>
      <c r="F350" s="92"/>
    </row>
    <row r="351" spans="2:6" ht="12.75">
      <c r="B351" s="128"/>
      <c r="C351" s="129"/>
      <c r="D351" s="130"/>
      <c r="E351" s="131"/>
      <c r="F351" s="92"/>
    </row>
    <row r="352" spans="2:6" ht="12.75">
      <c r="B352" s="128"/>
      <c r="C352" s="129"/>
      <c r="D352" s="130"/>
      <c r="E352" s="131"/>
      <c r="F352" s="92"/>
    </row>
    <row r="353" spans="2:6" ht="12.75">
      <c r="B353" s="128"/>
      <c r="C353" s="129"/>
      <c r="D353" s="130"/>
      <c r="E353" s="131"/>
      <c r="F353" s="92"/>
    </row>
    <row r="354" spans="2:6" ht="12.75">
      <c r="B354" s="128"/>
      <c r="C354" s="129"/>
      <c r="D354" s="130"/>
      <c r="E354" s="131"/>
      <c r="F354" s="92"/>
    </row>
    <row r="355" spans="1:6" ht="12.75">
      <c r="A355" s="132"/>
      <c r="B355" s="128"/>
      <c r="C355" s="129"/>
      <c r="D355" s="130"/>
      <c r="E355" s="126"/>
      <c r="F355" s="98"/>
    </row>
    <row r="356" spans="2:6" ht="12.75">
      <c r="B356" s="128"/>
      <c r="C356" s="129"/>
      <c r="D356" s="130"/>
      <c r="E356" s="131"/>
      <c r="F356" s="92"/>
    </row>
    <row r="357" spans="2:6" ht="12.75">
      <c r="B357" s="128"/>
      <c r="C357" s="129"/>
      <c r="D357" s="130"/>
      <c r="E357" s="131"/>
      <c r="F357" s="92"/>
    </row>
    <row r="358" spans="2:6" ht="12.75">
      <c r="B358" s="128"/>
      <c r="C358" s="129"/>
      <c r="D358" s="130"/>
      <c r="E358" s="131"/>
      <c r="F358" s="92"/>
    </row>
    <row r="359" spans="2:6" ht="12.75">
      <c r="B359" s="128"/>
      <c r="C359" s="129"/>
      <c r="D359" s="130"/>
      <c r="E359" s="131"/>
      <c r="F359" s="92"/>
    </row>
    <row r="360" spans="2:6" ht="12.75">
      <c r="B360" s="128"/>
      <c r="C360" s="129"/>
      <c r="D360" s="130"/>
      <c r="E360" s="131"/>
      <c r="F360" s="92"/>
    </row>
    <row r="361" spans="1:6" ht="12.75">
      <c r="A361" s="132"/>
      <c r="B361" s="128"/>
      <c r="C361" s="129"/>
      <c r="D361" s="130"/>
      <c r="E361" s="131"/>
      <c r="F361" s="92"/>
    </row>
    <row r="362" spans="2:6" ht="12.75">
      <c r="B362" s="128"/>
      <c r="C362" s="129"/>
      <c r="D362" s="130"/>
      <c r="E362" s="131"/>
      <c r="F362" s="92"/>
    </row>
    <row r="363" spans="2:6" ht="12.75">
      <c r="B363" s="128"/>
      <c r="C363" s="129"/>
      <c r="D363" s="130"/>
      <c r="E363" s="131"/>
      <c r="F363" s="92"/>
    </row>
    <row r="364" spans="2:6" ht="12.75">
      <c r="B364" s="128"/>
      <c r="C364" s="129"/>
      <c r="D364" s="130"/>
      <c r="E364" s="131"/>
      <c r="F364" s="92"/>
    </row>
    <row r="365" spans="2:6" ht="12.75">
      <c r="B365" s="128"/>
      <c r="C365" s="129"/>
      <c r="D365" s="130"/>
      <c r="E365" s="131"/>
      <c r="F365" s="92"/>
    </row>
    <row r="366" spans="2:6" ht="12.75">
      <c r="B366" s="128"/>
      <c r="C366" s="129"/>
      <c r="D366" s="130"/>
      <c r="E366" s="131"/>
      <c r="F366" s="92"/>
    </row>
    <row r="367" spans="2:6" ht="12.75">
      <c r="B367" s="128"/>
      <c r="C367" s="129"/>
      <c r="D367" s="130"/>
      <c r="E367" s="131"/>
      <c r="F367" s="92"/>
    </row>
    <row r="368" spans="2:6" ht="12.75">
      <c r="B368" s="128"/>
      <c r="C368" s="129"/>
      <c r="D368" s="130"/>
      <c r="E368" s="131"/>
      <c r="F368" s="92"/>
    </row>
    <row r="369" spans="2:6" ht="12.75">
      <c r="B369" s="128"/>
      <c r="C369" s="129"/>
      <c r="D369" s="130"/>
      <c r="E369" s="126"/>
      <c r="F369" s="98"/>
    </row>
    <row r="370" spans="2:6" ht="12.75">
      <c r="B370" s="128"/>
      <c r="C370" s="129"/>
      <c r="D370" s="130"/>
      <c r="E370" s="131"/>
      <c r="F370" s="92"/>
    </row>
    <row r="371" spans="2:6" ht="12.75">
      <c r="B371" s="128"/>
      <c r="C371" s="129"/>
      <c r="D371" s="130"/>
      <c r="E371" s="131"/>
      <c r="F371" s="92"/>
    </row>
    <row r="372" spans="2:6" ht="12.75">
      <c r="B372" s="128"/>
      <c r="C372" s="129"/>
      <c r="D372" s="130"/>
      <c r="E372" s="131"/>
      <c r="F372" s="92"/>
    </row>
    <row r="373" spans="2:6" ht="12.75">
      <c r="B373" s="128"/>
      <c r="C373" s="129"/>
      <c r="D373" s="130"/>
      <c r="E373" s="131"/>
      <c r="F373" s="92"/>
    </row>
    <row r="374" spans="2:6" ht="12.75">
      <c r="B374" s="128"/>
      <c r="C374" s="129"/>
      <c r="D374" s="130"/>
      <c r="E374" s="131"/>
      <c r="F374" s="92"/>
    </row>
    <row r="375" spans="2:6" ht="12.75">
      <c r="B375" s="128"/>
      <c r="C375" s="129"/>
      <c r="D375" s="130"/>
      <c r="E375" s="131"/>
      <c r="F375" s="92"/>
    </row>
    <row r="376" spans="2:6" ht="12.75">
      <c r="B376" s="128"/>
      <c r="C376" s="129"/>
      <c r="D376" s="130"/>
      <c r="E376" s="131"/>
      <c r="F376" s="92"/>
    </row>
    <row r="377" spans="1:6" ht="12.75">
      <c r="A377" s="132"/>
      <c r="B377" s="128"/>
      <c r="C377" s="129"/>
      <c r="D377" s="130"/>
      <c r="E377" s="131"/>
      <c r="F377" s="92"/>
    </row>
    <row r="378" spans="2:6" ht="12.75">
      <c r="B378" s="128"/>
      <c r="C378" s="129"/>
      <c r="D378" s="130"/>
      <c r="E378" s="126"/>
      <c r="F378" s="98"/>
    </row>
    <row r="379" spans="2:6" ht="12.75">
      <c r="B379" s="128"/>
      <c r="C379" s="129"/>
      <c r="D379" s="130"/>
      <c r="E379" s="131"/>
      <c r="F379" s="92"/>
    </row>
    <row r="380" spans="2:6" ht="12.75">
      <c r="B380" s="128"/>
      <c r="C380" s="129"/>
      <c r="D380" s="130"/>
      <c r="E380" s="131"/>
      <c r="F380" s="92"/>
    </row>
    <row r="381" spans="2:6" ht="12.75">
      <c r="B381" s="128"/>
      <c r="C381" s="129"/>
      <c r="D381" s="130"/>
      <c r="E381" s="131"/>
      <c r="F381" s="92"/>
    </row>
    <row r="382" spans="1:6" ht="12.75">
      <c r="A382" s="132"/>
      <c r="B382" s="128"/>
      <c r="C382" s="129"/>
      <c r="D382" s="130"/>
      <c r="E382" s="131"/>
      <c r="F382" s="92"/>
    </row>
    <row r="383" spans="2:6" ht="12.75">
      <c r="B383" s="128"/>
      <c r="C383" s="129"/>
      <c r="D383" s="130"/>
      <c r="E383" s="126"/>
      <c r="F383" s="98"/>
    </row>
    <row r="384" spans="2:6" ht="12.75">
      <c r="B384" s="128"/>
      <c r="C384" s="129"/>
      <c r="D384" s="130"/>
      <c r="E384" s="131"/>
      <c r="F384" s="92"/>
    </row>
    <row r="385" spans="2:6" ht="12.75">
      <c r="B385" s="128"/>
      <c r="C385" s="129"/>
      <c r="D385" s="130"/>
      <c r="E385" s="131"/>
      <c r="F385" s="92"/>
    </row>
    <row r="386" spans="2:6" ht="12.75">
      <c r="B386" s="128"/>
      <c r="C386" s="129"/>
      <c r="D386" s="130"/>
      <c r="E386" s="131"/>
      <c r="F386" s="92"/>
    </row>
    <row r="387" spans="1:6" ht="12.75">
      <c r="A387" s="132"/>
      <c r="B387" s="128"/>
      <c r="C387" s="129"/>
      <c r="D387" s="130"/>
      <c r="E387" s="131"/>
      <c r="F387" s="92"/>
    </row>
    <row r="388" spans="2:6" ht="12.75">
      <c r="B388" s="128"/>
      <c r="C388" s="129"/>
      <c r="D388" s="130"/>
      <c r="E388" s="131"/>
      <c r="F388" s="92"/>
    </row>
    <row r="389" spans="2:6" ht="12.75">
      <c r="B389" s="128"/>
      <c r="C389" s="129"/>
      <c r="D389" s="130"/>
      <c r="E389" s="131"/>
      <c r="F389" s="92"/>
    </row>
    <row r="390" spans="2:6" ht="12.75">
      <c r="B390" s="128"/>
      <c r="C390" s="129"/>
      <c r="D390" s="130"/>
      <c r="E390" s="126"/>
      <c r="F390" s="98"/>
    </row>
    <row r="391" spans="2:6" ht="12.75">
      <c r="B391" s="128"/>
      <c r="C391" s="129"/>
      <c r="D391" s="130"/>
      <c r="E391" s="126"/>
      <c r="F391" s="98"/>
    </row>
    <row r="392" spans="2:6" ht="12.75">
      <c r="B392" s="128"/>
      <c r="C392" s="129"/>
      <c r="D392" s="130"/>
      <c r="E392" s="131"/>
      <c r="F392" s="92"/>
    </row>
    <row r="393" spans="2:6" ht="12.75">
      <c r="B393" s="128"/>
      <c r="C393" s="129"/>
      <c r="D393" s="130"/>
      <c r="E393" s="131"/>
      <c r="F393" s="92"/>
    </row>
    <row r="394" spans="2:6" ht="12.75">
      <c r="B394" s="128"/>
      <c r="C394" s="129"/>
      <c r="D394" s="130"/>
      <c r="E394" s="131"/>
      <c r="F394" s="92"/>
    </row>
    <row r="395" spans="1:6" ht="12.75">
      <c r="A395" s="132"/>
      <c r="B395" s="128"/>
      <c r="C395" s="129"/>
      <c r="D395" s="130"/>
      <c r="E395" s="131"/>
      <c r="F395" s="92"/>
    </row>
    <row r="396" spans="2:6" ht="12.75">
      <c r="B396" s="128"/>
      <c r="C396" s="129"/>
      <c r="D396" s="130"/>
      <c r="E396" s="131"/>
      <c r="F396" s="92"/>
    </row>
    <row r="397" spans="2:6" ht="12.75">
      <c r="B397" s="128"/>
      <c r="C397" s="129"/>
      <c r="D397" s="130"/>
      <c r="E397" s="131"/>
      <c r="F397" s="92"/>
    </row>
    <row r="398" spans="2:6" ht="12.75">
      <c r="B398" s="128"/>
      <c r="C398" s="129"/>
      <c r="D398" s="130"/>
      <c r="E398" s="131"/>
      <c r="F398" s="92"/>
    </row>
    <row r="399" spans="2:6" ht="12.75">
      <c r="B399" s="128"/>
      <c r="C399" s="129"/>
      <c r="D399" s="130"/>
      <c r="E399" s="126"/>
      <c r="F399" s="98"/>
    </row>
    <row r="400" spans="2:6" ht="12.75">
      <c r="B400" s="128"/>
      <c r="C400" s="129"/>
      <c r="D400" s="130"/>
      <c r="E400" s="131"/>
      <c r="F400" s="92"/>
    </row>
    <row r="401" spans="2:6" ht="12.75">
      <c r="B401" s="128"/>
      <c r="C401" s="129"/>
      <c r="D401" s="130"/>
      <c r="E401" s="131"/>
      <c r="F401" s="92"/>
    </row>
    <row r="402" spans="1:6" ht="12.75">
      <c r="A402" s="132"/>
      <c r="B402" s="128"/>
      <c r="C402" s="129"/>
      <c r="D402" s="130"/>
      <c r="E402" s="131"/>
      <c r="F402" s="92"/>
    </row>
    <row r="403" spans="2:6" ht="12.75">
      <c r="B403" s="128"/>
      <c r="C403" s="129"/>
      <c r="D403" s="130"/>
      <c r="E403" s="126"/>
      <c r="F403" s="98"/>
    </row>
    <row r="404" spans="2:6" ht="12.75">
      <c r="B404" s="128"/>
      <c r="C404" s="129"/>
      <c r="D404" s="130"/>
      <c r="E404" s="131"/>
      <c r="F404" s="92"/>
    </row>
    <row r="405" spans="2:6" ht="12.75">
      <c r="B405" s="128"/>
      <c r="C405" s="129"/>
      <c r="D405" s="130"/>
      <c r="E405" s="131"/>
      <c r="F405" s="92"/>
    </row>
    <row r="406" spans="2:6" ht="12.75">
      <c r="B406" s="128"/>
      <c r="C406" s="129"/>
      <c r="D406" s="130"/>
      <c r="E406" s="131"/>
      <c r="F406" s="92"/>
    </row>
    <row r="407" spans="1:6" ht="12.75">
      <c r="A407" s="132"/>
      <c r="B407" s="128"/>
      <c r="C407" s="129"/>
      <c r="D407" s="130"/>
      <c r="E407" s="131"/>
      <c r="F407" s="92"/>
    </row>
    <row r="408" spans="2:6" ht="12.75">
      <c r="B408" s="128"/>
      <c r="C408" s="129"/>
      <c r="D408" s="130"/>
      <c r="E408" s="131"/>
      <c r="F408" s="92"/>
    </row>
    <row r="409" spans="2:6" ht="12.75">
      <c r="B409" s="128"/>
      <c r="C409" s="129"/>
      <c r="D409" s="130"/>
      <c r="E409" s="131"/>
      <c r="F409" s="92"/>
    </row>
    <row r="410" spans="2:6" ht="12.75">
      <c r="B410" s="128"/>
      <c r="C410" s="129"/>
      <c r="D410" s="130"/>
      <c r="E410" s="131"/>
      <c r="F410" s="92"/>
    </row>
    <row r="411" spans="2:6" ht="12.75">
      <c r="B411" s="128"/>
      <c r="C411" s="129"/>
      <c r="D411" s="130"/>
      <c r="E411" s="131"/>
      <c r="F411" s="92"/>
    </row>
    <row r="412" spans="2:6" ht="12.75">
      <c r="B412" s="128"/>
      <c r="C412" s="129"/>
      <c r="D412" s="130"/>
      <c r="E412" s="131"/>
      <c r="F412" s="92"/>
    </row>
    <row r="413" spans="2:6" ht="12.75">
      <c r="B413" s="128"/>
      <c r="C413" s="129"/>
      <c r="D413" s="130"/>
      <c r="E413" s="131"/>
      <c r="F413" s="92"/>
    </row>
    <row r="414" spans="2:6" ht="12.75">
      <c r="B414" s="128"/>
      <c r="C414" s="129"/>
      <c r="D414" s="130"/>
      <c r="E414" s="131"/>
      <c r="F414" s="92"/>
    </row>
    <row r="415" spans="2:6" ht="12.75">
      <c r="B415" s="128"/>
      <c r="C415" s="129"/>
      <c r="D415" s="130"/>
      <c r="E415" s="126"/>
      <c r="F415" s="98"/>
    </row>
    <row r="416" spans="2:6" ht="12.75">
      <c r="B416" s="128"/>
      <c r="C416" s="129"/>
      <c r="D416" s="130"/>
      <c r="E416" s="131"/>
      <c r="F416" s="92"/>
    </row>
    <row r="417" spans="2:6" ht="12.75">
      <c r="B417" s="128"/>
      <c r="C417" s="129"/>
      <c r="D417" s="130"/>
      <c r="E417" s="131"/>
      <c r="F417" s="92"/>
    </row>
    <row r="418" spans="2:6" ht="12.75">
      <c r="B418" s="128"/>
      <c r="C418" s="129"/>
      <c r="D418" s="130"/>
      <c r="E418" s="131"/>
      <c r="F418" s="92"/>
    </row>
    <row r="419" spans="2:6" ht="12.75">
      <c r="B419" s="128"/>
      <c r="C419" s="129"/>
      <c r="D419" s="130"/>
      <c r="E419" s="131"/>
      <c r="F419" s="92"/>
    </row>
    <row r="420" spans="2:6" ht="12.75">
      <c r="B420" s="128"/>
      <c r="C420" s="129"/>
      <c r="D420" s="130"/>
      <c r="E420" s="131"/>
      <c r="F420" s="92"/>
    </row>
    <row r="421" spans="2:6" ht="12.75">
      <c r="B421" s="128"/>
      <c r="C421" s="129"/>
      <c r="D421" s="130"/>
      <c r="E421" s="131"/>
      <c r="F421" s="92"/>
    </row>
    <row r="422" spans="2:6" ht="12.75">
      <c r="B422" s="128"/>
      <c r="C422" s="129"/>
      <c r="D422" s="130"/>
      <c r="E422" s="131"/>
      <c r="F422" s="92"/>
    </row>
    <row r="423" spans="2:6" ht="12.75">
      <c r="B423" s="128"/>
      <c r="C423" s="129"/>
      <c r="D423" s="130"/>
      <c r="E423" s="126"/>
      <c r="F423" s="98"/>
    </row>
    <row r="424" spans="2:6" ht="12.75">
      <c r="B424" s="128"/>
      <c r="C424" s="129"/>
      <c r="D424" s="130"/>
      <c r="E424" s="131"/>
      <c r="F424" s="92"/>
    </row>
    <row r="425" spans="2:6" ht="12.75">
      <c r="B425" s="128"/>
      <c r="C425" s="129"/>
      <c r="D425" s="130"/>
      <c r="E425" s="131"/>
      <c r="F425" s="92"/>
    </row>
    <row r="426" spans="2:6" ht="12.75">
      <c r="B426" s="128"/>
      <c r="C426" s="129"/>
      <c r="D426" s="130"/>
      <c r="E426" s="131"/>
      <c r="F426" s="92"/>
    </row>
    <row r="427" spans="2:6" ht="12.75">
      <c r="B427" s="128"/>
      <c r="C427" s="129"/>
      <c r="D427" s="130"/>
      <c r="E427" s="131"/>
      <c r="F427" s="92"/>
    </row>
    <row r="428" spans="2:6" ht="12.75">
      <c r="B428" s="128"/>
      <c r="C428" s="129"/>
      <c r="D428" s="130"/>
      <c r="E428" s="131"/>
      <c r="F428" s="92"/>
    </row>
    <row r="429" spans="1:6" ht="12.75">
      <c r="A429" s="132"/>
      <c r="B429" s="128"/>
      <c r="C429" s="129"/>
      <c r="D429" s="130"/>
      <c r="E429" s="131"/>
      <c r="F429" s="92"/>
    </row>
    <row r="430" spans="2:6" ht="12.75">
      <c r="B430" s="128"/>
      <c r="C430" s="129"/>
      <c r="D430" s="130"/>
      <c r="E430" s="131"/>
      <c r="F430" s="92"/>
    </row>
    <row r="431" spans="2:6" ht="12.75">
      <c r="B431" s="128"/>
      <c r="C431" s="129"/>
      <c r="D431" s="130"/>
      <c r="E431" s="131"/>
      <c r="F431" s="92"/>
    </row>
    <row r="432" spans="2:6" ht="12.75">
      <c r="B432" s="128"/>
      <c r="C432" s="129"/>
      <c r="D432" s="130"/>
      <c r="E432" s="126"/>
      <c r="F432" s="98"/>
    </row>
    <row r="433" spans="2:6" ht="12.75">
      <c r="B433" s="128"/>
      <c r="C433" s="129"/>
      <c r="D433" s="130"/>
      <c r="E433" s="131"/>
      <c r="F433" s="92"/>
    </row>
    <row r="434" spans="2:6" ht="12.75">
      <c r="B434" s="128"/>
      <c r="C434" s="129"/>
      <c r="D434" s="130"/>
      <c r="E434" s="131"/>
      <c r="F434" s="92"/>
    </row>
    <row r="435" spans="2:6" ht="12.75">
      <c r="B435" s="128"/>
      <c r="C435" s="129"/>
      <c r="D435" s="130"/>
      <c r="E435" s="131"/>
      <c r="F435" s="92"/>
    </row>
    <row r="436" spans="2:6" ht="12.75">
      <c r="B436" s="128"/>
      <c r="C436" s="129"/>
      <c r="D436" s="130"/>
      <c r="E436" s="131"/>
      <c r="F436" s="92"/>
    </row>
    <row r="437" spans="2:6" ht="12.75">
      <c r="B437" s="128"/>
      <c r="C437" s="129"/>
      <c r="D437" s="130"/>
      <c r="E437" s="131"/>
      <c r="F437" s="92"/>
    </row>
    <row r="438" spans="2:6" ht="12.75">
      <c r="B438" s="128"/>
      <c r="C438" s="129"/>
      <c r="D438" s="130"/>
      <c r="E438" s="126"/>
      <c r="F438" s="98"/>
    </row>
    <row r="439" spans="2:6" ht="12.75">
      <c r="B439" s="128"/>
      <c r="C439" s="129"/>
      <c r="D439" s="130"/>
      <c r="E439" s="131"/>
      <c r="F439" s="92"/>
    </row>
    <row r="440" spans="2:6" ht="12.75">
      <c r="B440" s="128"/>
      <c r="C440" s="129"/>
      <c r="D440" s="130"/>
      <c r="E440" s="131"/>
      <c r="F440" s="92"/>
    </row>
    <row r="441" spans="2:6" ht="12.75">
      <c r="B441" s="128"/>
      <c r="C441" s="129"/>
      <c r="D441" s="130"/>
      <c r="E441" s="131"/>
      <c r="F441" s="92"/>
    </row>
    <row r="442" spans="2:6" ht="12.75">
      <c r="B442" s="128"/>
      <c r="C442" s="129"/>
      <c r="D442" s="130"/>
      <c r="E442" s="131"/>
      <c r="F442" s="92"/>
    </row>
    <row r="443" spans="2:6" ht="12.75">
      <c r="B443" s="128"/>
      <c r="C443" s="129"/>
      <c r="D443" s="130"/>
      <c r="E443" s="131"/>
      <c r="F443" s="92"/>
    </row>
    <row r="444" spans="1:6" ht="12.75">
      <c r="A444" s="132"/>
      <c r="B444" s="128"/>
      <c r="C444" s="129"/>
      <c r="D444" s="130"/>
      <c r="E444" s="131"/>
      <c r="F444" s="92"/>
    </row>
    <row r="445" spans="2:6" ht="12.75">
      <c r="B445" s="128"/>
      <c r="C445" s="129"/>
      <c r="D445" s="130"/>
      <c r="E445" s="131"/>
      <c r="F445" s="92"/>
    </row>
    <row r="446" spans="2:6" ht="12.75">
      <c r="B446" s="128"/>
      <c r="C446" s="129"/>
      <c r="D446" s="130"/>
      <c r="E446" s="126"/>
      <c r="F446" s="98"/>
    </row>
    <row r="447" spans="2:6" ht="12.75">
      <c r="B447" s="128"/>
      <c r="C447" s="129"/>
      <c r="D447" s="130"/>
      <c r="E447" s="126"/>
      <c r="F447" s="98"/>
    </row>
    <row r="448" spans="2:6" ht="12.75">
      <c r="B448" s="128"/>
      <c r="C448" s="129"/>
      <c r="D448" s="130"/>
      <c r="E448" s="131"/>
      <c r="F448" s="92"/>
    </row>
    <row r="449" spans="2:6" ht="12.75">
      <c r="B449" s="128"/>
      <c r="C449" s="129"/>
      <c r="D449" s="130"/>
      <c r="E449" s="131"/>
      <c r="F449" s="92"/>
    </row>
    <row r="450" spans="1:6" ht="12.75">
      <c r="A450" s="132"/>
      <c r="B450" s="128"/>
      <c r="C450" s="129"/>
      <c r="D450" s="130"/>
      <c r="E450" s="131"/>
      <c r="F450" s="92"/>
    </row>
    <row r="451" spans="2:6" ht="12.75">
      <c r="B451" s="128"/>
      <c r="C451" s="129"/>
      <c r="D451" s="130"/>
      <c r="E451" s="126"/>
      <c r="F451" s="98"/>
    </row>
    <row r="452" spans="2:6" ht="12.75">
      <c r="B452" s="128"/>
      <c r="C452" s="129"/>
      <c r="D452" s="130"/>
      <c r="E452" s="126"/>
      <c r="F452" s="98"/>
    </row>
    <row r="453" spans="2:6" ht="12.75">
      <c r="B453" s="128"/>
      <c r="C453" s="129"/>
      <c r="D453" s="130"/>
      <c r="E453" s="126"/>
      <c r="F453" s="98"/>
    </row>
    <row r="454" spans="2:6" ht="12.75">
      <c r="B454" s="128"/>
      <c r="C454" s="129"/>
      <c r="D454" s="130"/>
      <c r="E454" s="126"/>
      <c r="F454" s="98"/>
    </row>
    <row r="455" spans="2:6" ht="12.75">
      <c r="B455" s="128"/>
      <c r="C455" s="129"/>
      <c r="D455" s="130"/>
      <c r="E455" s="126"/>
      <c r="F455" s="98"/>
    </row>
    <row r="456" spans="2:6" ht="12.75">
      <c r="B456" s="128"/>
      <c r="C456" s="129"/>
      <c r="D456" s="130"/>
      <c r="E456" s="131"/>
      <c r="F456" s="92"/>
    </row>
    <row r="457" spans="2:6" ht="12.75">
      <c r="B457" s="128"/>
      <c r="C457" s="129"/>
      <c r="D457" s="130"/>
      <c r="E457" s="131"/>
      <c r="F457" s="92"/>
    </row>
    <row r="458" spans="1:6" ht="12.75">
      <c r="A458" s="132"/>
      <c r="B458" s="128"/>
      <c r="C458" s="129"/>
      <c r="D458" s="130"/>
      <c r="E458" s="131"/>
      <c r="F458" s="92"/>
    </row>
    <row r="459" spans="2:6" ht="12.75">
      <c r="B459" s="128"/>
      <c r="C459" s="129"/>
      <c r="D459" s="130"/>
      <c r="E459" s="131"/>
      <c r="F459" s="92"/>
    </row>
    <row r="460" spans="2:6" ht="12.75">
      <c r="B460" s="128"/>
      <c r="C460" s="129"/>
      <c r="D460" s="130"/>
      <c r="E460" s="126"/>
      <c r="F460" s="98"/>
    </row>
    <row r="461" spans="2:6" ht="12.75">
      <c r="B461" s="128"/>
      <c r="C461" s="129"/>
      <c r="D461" s="130"/>
      <c r="E461" s="131"/>
      <c r="F461" s="92"/>
    </row>
    <row r="462" spans="2:6" ht="12.75">
      <c r="B462" s="128"/>
      <c r="C462" s="129"/>
      <c r="D462" s="130"/>
      <c r="E462" s="131"/>
      <c r="F462" s="92"/>
    </row>
    <row r="463" spans="1:6" ht="12.75">
      <c r="A463" s="132"/>
      <c r="B463" s="128"/>
      <c r="C463" s="129"/>
      <c r="D463" s="130"/>
      <c r="E463" s="131"/>
      <c r="F463" s="92"/>
    </row>
    <row r="464" spans="2:6" ht="12.75">
      <c r="B464" s="128"/>
      <c r="C464" s="129"/>
      <c r="D464" s="130"/>
      <c r="E464" s="126"/>
      <c r="F464" s="98"/>
    </row>
    <row r="465" spans="2:6" ht="12.75">
      <c r="B465" s="128"/>
      <c r="C465" s="129"/>
      <c r="D465" s="130"/>
      <c r="E465" s="131"/>
      <c r="F465" s="92"/>
    </row>
    <row r="466" spans="2:6" ht="12.75">
      <c r="B466" s="128"/>
      <c r="C466" s="129"/>
      <c r="D466" s="130"/>
      <c r="E466" s="131"/>
      <c r="F466" s="92"/>
    </row>
    <row r="467" spans="1:6" ht="12.75">
      <c r="A467" s="132"/>
      <c r="B467" s="128"/>
      <c r="C467" s="129"/>
      <c r="D467" s="130"/>
      <c r="E467" s="126"/>
      <c r="F467" s="98"/>
    </row>
    <row r="468" spans="2:6" ht="12.75">
      <c r="B468" s="128"/>
      <c r="C468" s="129"/>
      <c r="D468" s="130"/>
      <c r="E468" s="131"/>
      <c r="F468" s="92"/>
    </row>
    <row r="469" spans="1:6" ht="12.75">
      <c r="A469" s="132"/>
      <c r="B469" s="128"/>
      <c r="C469" s="129"/>
      <c r="D469" s="130"/>
      <c r="E469" s="131"/>
      <c r="F469" s="92"/>
    </row>
    <row r="470" spans="2:6" ht="12.75">
      <c r="B470" s="128"/>
      <c r="C470" s="129"/>
      <c r="D470" s="130"/>
      <c r="E470" s="126"/>
      <c r="F470" s="98"/>
    </row>
    <row r="471" spans="2:6" ht="12.75">
      <c r="B471" s="128"/>
      <c r="C471" s="129"/>
      <c r="D471" s="130"/>
      <c r="E471" s="126"/>
      <c r="F471" s="98"/>
    </row>
    <row r="472" spans="2:6" ht="12.75">
      <c r="B472" s="128"/>
      <c r="C472" s="129"/>
      <c r="D472" s="130"/>
      <c r="E472" s="126"/>
      <c r="F472" s="98"/>
    </row>
    <row r="473" spans="2:6" ht="12.75">
      <c r="B473" s="128"/>
      <c r="C473" s="129"/>
      <c r="D473" s="130"/>
      <c r="E473" s="126"/>
      <c r="F473" s="98"/>
    </row>
    <row r="474" spans="2:6" ht="12.75">
      <c r="B474" s="128"/>
      <c r="C474" s="129"/>
      <c r="D474" s="130"/>
      <c r="E474" s="126"/>
      <c r="F474" s="98"/>
    </row>
    <row r="475" spans="2:6" ht="12.75">
      <c r="B475" s="128"/>
      <c r="C475" s="129"/>
      <c r="D475" s="130"/>
      <c r="E475" s="126"/>
      <c r="F475" s="98"/>
    </row>
    <row r="476" spans="2:6" ht="12.75">
      <c r="B476" s="128"/>
      <c r="C476" s="129"/>
      <c r="D476" s="130"/>
      <c r="E476" s="126"/>
      <c r="F476" s="98"/>
    </row>
    <row r="477" spans="2:6" ht="12.75">
      <c r="B477" s="128"/>
      <c r="C477" s="129"/>
      <c r="D477" s="130"/>
      <c r="E477" s="126"/>
      <c r="F477" s="98"/>
    </row>
    <row r="478" spans="2:6" ht="12.75">
      <c r="B478" s="128"/>
      <c r="C478" s="129"/>
      <c r="D478" s="130"/>
      <c r="E478" s="131"/>
      <c r="F478" s="92"/>
    </row>
    <row r="479" spans="1:6" ht="12.75">
      <c r="A479" s="132"/>
      <c r="B479" s="128"/>
      <c r="C479" s="129"/>
      <c r="D479" s="130"/>
      <c r="E479" s="131"/>
      <c r="F479" s="92"/>
    </row>
    <row r="480" spans="2:6" ht="12.75">
      <c r="B480" s="128"/>
      <c r="C480" s="129"/>
      <c r="D480" s="130"/>
      <c r="E480" s="126"/>
      <c r="F480" s="98"/>
    </row>
    <row r="481" spans="2:6" ht="12.75">
      <c r="B481" s="128"/>
      <c r="C481" s="129"/>
      <c r="D481" s="130"/>
      <c r="E481" s="131"/>
      <c r="F481" s="92"/>
    </row>
    <row r="482" spans="1:6" ht="12.75">
      <c r="A482" s="132"/>
      <c r="B482" s="128"/>
      <c r="C482" s="129"/>
      <c r="D482" s="130"/>
      <c r="E482" s="131"/>
      <c r="F482" s="92"/>
    </row>
    <row r="483" spans="2:6" ht="12.75">
      <c r="B483" s="128"/>
      <c r="C483" s="129"/>
      <c r="D483" s="130"/>
      <c r="E483" s="131"/>
      <c r="F483" s="92"/>
    </row>
    <row r="484" spans="2:6" ht="12.75">
      <c r="B484" s="128"/>
      <c r="C484" s="129"/>
      <c r="D484" s="130"/>
      <c r="E484" s="126"/>
      <c r="F484" s="98"/>
    </row>
    <row r="485" spans="2:6" ht="12.75">
      <c r="B485" s="128"/>
      <c r="C485" s="129"/>
      <c r="D485" s="130"/>
      <c r="E485" s="126"/>
      <c r="F485" s="98"/>
    </row>
    <row r="486" spans="2:6" ht="12.75">
      <c r="B486" s="128"/>
      <c r="C486" s="129"/>
      <c r="D486" s="130"/>
      <c r="E486" s="126"/>
      <c r="F486" s="98"/>
    </row>
    <row r="487" spans="2:6" ht="12.75">
      <c r="B487" s="128"/>
      <c r="C487" s="129"/>
      <c r="D487" s="130"/>
      <c r="E487" s="126"/>
      <c r="F487" s="98"/>
    </row>
    <row r="488" spans="2:6" ht="12.75">
      <c r="B488" s="128"/>
      <c r="C488" s="129"/>
      <c r="D488" s="130"/>
      <c r="E488" s="126"/>
      <c r="F488" s="98"/>
    </row>
    <row r="489" spans="2:6" ht="12.75">
      <c r="B489" s="128"/>
      <c r="C489" s="129"/>
      <c r="D489" s="130"/>
      <c r="E489" s="126"/>
      <c r="F489" s="98"/>
    </row>
    <row r="490" spans="2:6" ht="12.75">
      <c r="B490" s="128"/>
      <c r="C490" s="129"/>
      <c r="D490" s="130"/>
      <c r="E490" s="131"/>
      <c r="F490" s="92"/>
    </row>
    <row r="491" spans="1:6" ht="12.75">
      <c r="A491" s="132"/>
      <c r="B491" s="128"/>
      <c r="C491" s="129"/>
      <c r="D491" s="130"/>
      <c r="E491" s="131"/>
      <c r="F491" s="92"/>
    </row>
    <row r="492" spans="2:6" ht="12.75">
      <c r="B492" s="128"/>
      <c r="C492" s="129"/>
      <c r="D492" s="130"/>
      <c r="E492" s="126"/>
      <c r="F492" s="98"/>
    </row>
    <row r="493" spans="2:6" ht="12.75">
      <c r="B493" s="128"/>
      <c r="C493" s="129"/>
      <c r="D493" s="130"/>
      <c r="E493" s="126"/>
      <c r="F493" s="98"/>
    </row>
    <row r="494" spans="2:6" ht="12.75">
      <c r="B494" s="128"/>
      <c r="C494" s="129"/>
      <c r="D494" s="130"/>
      <c r="E494" s="126"/>
      <c r="F494" s="98"/>
    </row>
    <row r="495" spans="2:6" ht="12.75">
      <c r="B495" s="128"/>
      <c r="C495" s="129"/>
      <c r="D495" s="130"/>
      <c r="E495" s="126"/>
      <c r="F495" s="98"/>
    </row>
    <row r="496" spans="2:6" ht="12.75">
      <c r="B496" s="128"/>
      <c r="C496" s="129"/>
      <c r="D496" s="130"/>
      <c r="E496" s="131"/>
      <c r="F496" s="92"/>
    </row>
    <row r="497" spans="1:6" ht="12.75">
      <c r="A497" s="132"/>
      <c r="B497" s="128"/>
      <c r="C497" s="129"/>
      <c r="D497" s="130"/>
      <c r="E497" s="126"/>
      <c r="F497" s="98"/>
    </row>
    <row r="498" spans="2:6" ht="12.75">
      <c r="B498" s="128"/>
      <c r="C498" s="129"/>
      <c r="D498" s="130"/>
      <c r="E498" s="131"/>
      <c r="F498" s="92"/>
    </row>
    <row r="499" spans="1:6" ht="63" customHeight="1">
      <c r="A499" s="132"/>
      <c r="B499" s="128"/>
      <c r="C499" s="129"/>
      <c r="D499" s="130"/>
      <c r="E499" s="131"/>
      <c r="F499" s="92"/>
    </row>
    <row r="500" spans="2:6" ht="12.75">
      <c r="B500" s="128"/>
      <c r="C500" s="129"/>
      <c r="D500" s="130"/>
      <c r="E500" s="131"/>
      <c r="F500" s="92"/>
    </row>
    <row r="501" spans="2:6" ht="12.75">
      <c r="B501" s="128"/>
      <c r="C501" s="129"/>
      <c r="D501" s="130"/>
      <c r="E501" s="131"/>
      <c r="F501" s="92"/>
    </row>
    <row r="502" spans="2:6" ht="12.75">
      <c r="B502" s="128"/>
      <c r="C502" s="129"/>
      <c r="D502" s="130"/>
      <c r="E502" s="131"/>
      <c r="F502" s="92"/>
    </row>
    <row r="503" spans="2:6" ht="12.75">
      <c r="B503" s="128"/>
      <c r="C503" s="129"/>
      <c r="D503" s="130"/>
      <c r="E503" s="131"/>
      <c r="F503" s="92"/>
    </row>
    <row r="504" spans="2:6" ht="12.75">
      <c r="B504" s="128"/>
      <c r="C504" s="129"/>
      <c r="D504" s="130"/>
      <c r="E504" s="131"/>
      <c r="F504" s="92"/>
    </row>
    <row r="505" spans="2:6" ht="12.75">
      <c r="B505" s="128"/>
      <c r="C505" s="129"/>
      <c r="D505" s="130"/>
      <c r="E505" s="126"/>
      <c r="F505" s="98"/>
    </row>
    <row r="506" spans="2:6" ht="12.75">
      <c r="B506" s="128"/>
      <c r="C506" s="129"/>
      <c r="D506" s="130"/>
      <c r="E506" s="126"/>
      <c r="F506" s="98"/>
    </row>
    <row r="507" spans="2:6" ht="12.75">
      <c r="B507" s="128"/>
      <c r="C507" s="129"/>
      <c r="D507" s="130"/>
      <c r="E507" s="126"/>
      <c r="F507" s="98"/>
    </row>
    <row r="508" spans="2:6" ht="12.75">
      <c r="B508" s="128"/>
      <c r="C508" s="129"/>
      <c r="D508" s="130"/>
      <c r="E508" s="131"/>
      <c r="F508" s="92"/>
    </row>
    <row r="509" spans="2:6" ht="12.75">
      <c r="B509" s="128"/>
      <c r="C509" s="129"/>
      <c r="D509" s="130"/>
      <c r="E509" s="126"/>
      <c r="F509" s="98"/>
    </row>
    <row r="510" spans="2:6" ht="12.75">
      <c r="B510" s="128"/>
      <c r="C510" s="129"/>
      <c r="D510" s="130"/>
      <c r="E510" s="126"/>
      <c r="F510" s="98"/>
    </row>
    <row r="511" spans="2:6" ht="12.75">
      <c r="B511" s="128"/>
      <c r="C511" s="129"/>
      <c r="D511" s="130"/>
      <c r="E511" s="131"/>
      <c r="F511" s="92"/>
    </row>
    <row r="512" spans="2:6" ht="12.75">
      <c r="B512" s="128"/>
      <c r="C512" s="129"/>
      <c r="D512" s="130"/>
      <c r="E512" s="126"/>
      <c r="F512" s="98"/>
    </row>
    <row r="513" spans="2:6" ht="12.75">
      <c r="B513" s="128"/>
      <c r="C513" s="129"/>
      <c r="D513" s="130"/>
      <c r="E513" s="126"/>
      <c r="F513" s="98"/>
    </row>
    <row r="514" spans="2:6" ht="12.75">
      <c r="B514" s="128"/>
      <c r="C514" s="129"/>
      <c r="D514" s="130"/>
      <c r="E514" s="126"/>
      <c r="F514" s="98"/>
    </row>
    <row r="515" spans="2:6" ht="12.75">
      <c r="B515" s="128"/>
      <c r="C515" s="129"/>
      <c r="D515" s="130"/>
      <c r="E515" s="131"/>
      <c r="F515" s="92"/>
    </row>
    <row r="516" spans="2:6" ht="12.75">
      <c r="B516" s="128"/>
      <c r="C516" s="129"/>
      <c r="D516" s="130"/>
      <c r="E516" s="126"/>
      <c r="F516" s="98"/>
    </row>
    <row r="517" spans="2:6" ht="12.75">
      <c r="B517" s="128"/>
      <c r="C517" s="129"/>
      <c r="D517" s="130"/>
      <c r="E517" s="126"/>
      <c r="F517" s="98"/>
    </row>
    <row r="518" spans="2:6" ht="12.75">
      <c r="B518" s="128"/>
      <c r="C518" s="129"/>
      <c r="D518" s="130"/>
      <c r="E518" s="131"/>
      <c r="F518" s="92"/>
    </row>
    <row r="519" spans="2:6" ht="12.75">
      <c r="B519" s="128"/>
      <c r="C519" s="129"/>
      <c r="D519" s="130"/>
      <c r="E519" s="131"/>
      <c r="F519" s="92"/>
    </row>
    <row r="520" spans="2:6" ht="12.75">
      <c r="B520" s="128"/>
      <c r="C520" s="129"/>
      <c r="D520" s="130"/>
      <c r="E520" s="131"/>
      <c r="F520" s="92"/>
    </row>
    <row r="521" spans="2:6" ht="12.75">
      <c r="B521" s="128"/>
      <c r="C521" s="129"/>
      <c r="D521" s="130"/>
      <c r="E521" s="131"/>
      <c r="F521" s="92"/>
    </row>
    <row r="522" spans="2:6" ht="12.75">
      <c r="B522" s="128"/>
      <c r="C522" s="129"/>
      <c r="D522" s="130"/>
      <c r="E522" s="131"/>
      <c r="F522" s="92"/>
    </row>
    <row r="523" spans="1:6" ht="12.75">
      <c r="A523" s="132"/>
      <c r="B523" s="128"/>
      <c r="C523" s="129"/>
      <c r="D523" s="130"/>
      <c r="E523" s="131"/>
      <c r="F523" s="92"/>
    </row>
    <row r="524" spans="2:6" ht="12.75">
      <c r="B524" s="128"/>
      <c r="C524" s="129"/>
      <c r="D524" s="130"/>
      <c r="E524" s="131"/>
      <c r="F524" s="92"/>
    </row>
    <row r="525" spans="2:6" ht="12.75">
      <c r="B525" s="128"/>
      <c r="C525" s="129"/>
      <c r="D525" s="130"/>
      <c r="E525" s="131"/>
      <c r="F525" s="92"/>
    </row>
    <row r="526" spans="2:6" ht="12.75">
      <c r="B526" s="128"/>
      <c r="C526" s="129"/>
      <c r="D526" s="130"/>
      <c r="E526" s="131"/>
      <c r="F526" s="92"/>
    </row>
    <row r="527" spans="2:6" ht="12.75">
      <c r="B527" s="128"/>
      <c r="C527" s="129"/>
      <c r="D527" s="130"/>
      <c r="E527" s="131"/>
      <c r="F527" s="92"/>
    </row>
    <row r="528" spans="2:6" ht="12.75">
      <c r="B528" s="128"/>
      <c r="C528" s="129"/>
      <c r="D528" s="130"/>
      <c r="E528" s="126"/>
      <c r="F528" s="98"/>
    </row>
    <row r="529" spans="2:6" ht="12.75">
      <c r="B529" s="128"/>
      <c r="C529" s="129"/>
      <c r="D529" s="130"/>
      <c r="E529" s="131"/>
      <c r="F529" s="92"/>
    </row>
    <row r="530" spans="2:6" ht="12.75">
      <c r="B530" s="128"/>
      <c r="C530" s="129"/>
      <c r="D530" s="130"/>
      <c r="E530" s="131"/>
      <c r="F530" s="92"/>
    </row>
    <row r="531" spans="2:6" ht="12.75">
      <c r="B531" s="128"/>
      <c r="C531" s="129"/>
      <c r="D531" s="130"/>
      <c r="E531" s="126"/>
      <c r="F531" s="98"/>
    </row>
    <row r="532" spans="2:6" ht="12.75">
      <c r="B532" s="128"/>
      <c r="C532" s="129"/>
      <c r="D532" s="130"/>
      <c r="E532" s="131"/>
      <c r="F532" s="92"/>
    </row>
    <row r="533" spans="2:6" ht="12.75">
      <c r="B533" s="128"/>
      <c r="C533" s="129"/>
      <c r="D533" s="130"/>
      <c r="E533" s="131"/>
      <c r="F533" s="92"/>
    </row>
    <row r="534" spans="2:6" ht="12.75">
      <c r="B534" s="128"/>
      <c r="C534" s="129"/>
      <c r="D534" s="130"/>
      <c r="E534" s="126"/>
      <c r="F534" s="98"/>
    </row>
    <row r="535" spans="2:6" ht="12.75">
      <c r="B535" s="128"/>
      <c r="C535" s="129"/>
      <c r="D535" s="130"/>
      <c r="E535" s="126"/>
      <c r="F535" s="98"/>
    </row>
    <row r="536" spans="2:6" ht="12.75">
      <c r="B536" s="128"/>
      <c r="C536" s="129"/>
      <c r="D536" s="130"/>
      <c r="E536" s="131"/>
      <c r="F536" s="92"/>
    </row>
    <row r="537" spans="1:6" ht="12.75">
      <c r="A537" s="132"/>
      <c r="B537" s="128"/>
      <c r="C537" s="129"/>
      <c r="D537" s="130"/>
      <c r="E537" s="131"/>
      <c r="F537" s="92"/>
    </row>
    <row r="538" spans="2:6" ht="12.75">
      <c r="B538" s="128"/>
      <c r="C538" s="129"/>
      <c r="D538" s="130"/>
      <c r="E538" s="131"/>
      <c r="F538" s="92"/>
    </row>
    <row r="539" spans="2:6" ht="12.75">
      <c r="B539" s="128"/>
      <c r="C539" s="129"/>
      <c r="D539" s="130"/>
      <c r="E539" s="131"/>
      <c r="F539" s="92"/>
    </row>
    <row r="540" spans="2:6" ht="12.75">
      <c r="B540" s="128"/>
      <c r="C540" s="129"/>
      <c r="D540" s="130"/>
      <c r="E540" s="126"/>
      <c r="F540" s="98"/>
    </row>
    <row r="541" spans="2:6" ht="12.75">
      <c r="B541" s="128"/>
      <c r="C541" s="129"/>
      <c r="D541" s="130"/>
      <c r="E541" s="126"/>
      <c r="F541" s="98"/>
    </row>
    <row r="542" spans="2:6" ht="12.75">
      <c r="B542" s="128"/>
      <c r="C542" s="129"/>
      <c r="D542" s="130"/>
      <c r="E542" s="126"/>
      <c r="F542" s="98"/>
    </row>
    <row r="543" spans="2:6" ht="12.75">
      <c r="B543" s="128"/>
      <c r="C543" s="129"/>
      <c r="D543" s="130"/>
      <c r="E543" s="131"/>
      <c r="F543" s="92"/>
    </row>
    <row r="544" spans="2:6" ht="12.75">
      <c r="B544" s="128"/>
      <c r="C544" s="129"/>
      <c r="D544" s="130"/>
      <c r="E544" s="131"/>
      <c r="F544" s="92"/>
    </row>
    <row r="545" spans="2:6" ht="12.75">
      <c r="B545" s="128"/>
      <c r="C545" s="129"/>
      <c r="D545" s="130"/>
      <c r="E545" s="126"/>
      <c r="F545" s="98"/>
    </row>
    <row r="546" spans="2:6" ht="12.75">
      <c r="B546" s="128"/>
      <c r="C546" s="129"/>
      <c r="D546" s="130"/>
      <c r="E546" s="131"/>
      <c r="F546" s="92"/>
    </row>
    <row r="547" spans="2:6" ht="12.75">
      <c r="B547" s="128"/>
      <c r="C547" s="129"/>
      <c r="D547" s="130"/>
      <c r="E547" s="126"/>
      <c r="F547" s="98"/>
    </row>
    <row r="548" spans="2:6" ht="12.75">
      <c r="B548" s="128"/>
      <c r="C548" s="129"/>
      <c r="D548" s="130"/>
      <c r="E548" s="126"/>
      <c r="F548" s="98"/>
    </row>
    <row r="549" spans="2:6" ht="12.75">
      <c r="B549" s="128"/>
      <c r="C549" s="129"/>
      <c r="D549" s="130"/>
      <c r="E549" s="126"/>
      <c r="F549" s="98"/>
    </row>
    <row r="550" spans="2:6" ht="12.75">
      <c r="B550" s="128"/>
      <c r="C550" s="129"/>
      <c r="D550" s="130"/>
      <c r="E550" s="126"/>
      <c r="F550" s="98"/>
    </row>
    <row r="551" spans="2:6" ht="12.75">
      <c r="B551" s="128"/>
      <c r="C551" s="129"/>
      <c r="D551" s="130"/>
      <c r="E551" s="126"/>
      <c r="F551" s="98"/>
    </row>
    <row r="552" spans="2:6" ht="12.75">
      <c r="B552" s="128"/>
      <c r="C552" s="129"/>
      <c r="D552" s="130"/>
      <c r="E552" s="131"/>
      <c r="F552" s="92"/>
    </row>
    <row r="553" spans="2:6" ht="12.75">
      <c r="B553" s="128"/>
      <c r="C553" s="129"/>
      <c r="D553" s="130"/>
      <c r="E553" s="131"/>
      <c r="F553" s="92"/>
    </row>
    <row r="554" spans="2:6" ht="12.75">
      <c r="B554" s="128"/>
      <c r="C554" s="129"/>
      <c r="D554" s="130"/>
      <c r="E554" s="131"/>
      <c r="F554" s="92"/>
    </row>
    <row r="555" spans="2:6" ht="12.75">
      <c r="B555" s="128"/>
      <c r="C555" s="129"/>
      <c r="D555" s="130"/>
      <c r="E555" s="131"/>
      <c r="F555" s="92"/>
    </row>
    <row r="556" spans="2:6" ht="12.75">
      <c r="B556" s="128"/>
      <c r="C556" s="129"/>
      <c r="D556" s="130"/>
      <c r="E556" s="131"/>
      <c r="F556" s="92"/>
    </row>
    <row r="557" spans="1:6" ht="12.75">
      <c r="A557" s="132"/>
      <c r="B557" s="128"/>
      <c r="C557" s="129"/>
      <c r="D557" s="130"/>
      <c r="E557" s="131"/>
      <c r="F557" s="92"/>
    </row>
    <row r="558" spans="2:6" ht="12.75">
      <c r="B558" s="128"/>
      <c r="C558" s="129"/>
      <c r="D558" s="130"/>
      <c r="E558" s="131"/>
      <c r="F558" s="92"/>
    </row>
    <row r="559" spans="2:6" ht="12.75">
      <c r="B559" s="128"/>
      <c r="C559" s="129"/>
      <c r="D559" s="130"/>
      <c r="E559" s="131"/>
      <c r="F559" s="92"/>
    </row>
    <row r="560" spans="2:6" ht="12.75">
      <c r="B560" s="128"/>
      <c r="C560" s="129"/>
      <c r="D560" s="130"/>
      <c r="E560" s="131"/>
      <c r="F560" s="92"/>
    </row>
    <row r="561" spans="2:6" ht="12.75">
      <c r="B561" s="128"/>
      <c r="C561" s="129"/>
      <c r="D561" s="130"/>
      <c r="E561" s="131"/>
      <c r="F561" s="92"/>
    </row>
    <row r="562" spans="2:6" ht="12.75">
      <c r="B562" s="128"/>
      <c r="C562" s="129"/>
      <c r="D562" s="130"/>
      <c r="E562" s="131"/>
      <c r="F562" s="92"/>
    </row>
    <row r="563" spans="2:6" ht="12.75">
      <c r="B563" s="128"/>
      <c r="C563" s="129"/>
      <c r="D563" s="130"/>
      <c r="E563" s="126"/>
      <c r="F563" s="98"/>
    </row>
    <row r="564" spans="2:6" ht="12.75">
      <c r="B564" s="128"/>
      <c r="C564" s="129"/>
      <c r="D564" s="130"/>
      <c r="E564" s="126"/>
      <c r="F564" s="98"/>
    </row>
    <row r="565" spans="2:6" ht="12.75">
      <c r="B565" s="128"/>
      <c r="C565" s="129"/>
      <c r="D565" s="130"/>
      <c r="E565" s="131"/>
      <c r="F565" s="92"/>
    </row>
    <row r="566" spans="2:6" ht="12.75">
      <c r="B566" s="128"/>
      <c r="C566" s="129"/>
      <c r="D566" s="130"/>
      <c r="E566" s="126"/>
      <c r="F566" s="98"/>
    </row>
    <row r="567" spans="2:6" ht="12.75">
      <c r="B567" s="128"/>
      <c r="C567" s="129"/>
      <c r="D567" s="130"/>
      <c r="E567" s="126"/>
      <c r="F567" s="98"/>
    </row>
    <row r="568" spans="2:6" ht="12.75">
      <c r="B568" s="128"/>
      <c r="C568" s="129"/>
      <c r="D568" s="130"/>
      <c r="E568" s="131"/>
      <c r="F568" s="92"/>
    </row>
    <row r="569" spans="2:6" ht="12.75">
      <c r="B569" s="128"/>
      <c r="C569" s="129"/>
      <c r="D569" s="130"/>
      <c r="E569" s="131"/>
      <c r="F569" s="92"/>
    </row>
    <row r="570" spans="2:6" ht="12.75">
      <c r="B570" s="128"/>
      <c r="C570" s="129"/>
      <c r="D570" s="130"/>
      <c r="E570" s="131"/>
      <c r="F570" s="92"/>
    </row>
    <row r="571" spans="2:6" ht="12.75">
      <c r="B571" s="128"/>
      <c r="C571" s="129"/>
      <c r="D571" s="130"/>
      <c r="E571" s="131"/>
      <c r="F571" s="92"/>
    </row>
    <row r="572" spans="2:6" ht="12.75">
      <c r="B572" s="128"/>
      <c r="C572" s="129"/>
      <c r="D572" s="130"/>
      <c r="E572" s="131"/>
      <c r="F572" s="92"/>
    </row>
    <row r="573" spans="1:6" ht="12.75">
      <c r="A573" s="132"/>
      <c r="B573" s="128"/>
      <c r="C573" s="129"/>
      <c r="D573" s="130"/>
      <c r="E573" s="131"/>
      <c r="F573" s="92"/>
    </row>
    <row r="574" spans="2:6" ht="12.75">
      <c r="B574" s="128"/>
      <c r="C574" s="129"/>
      <c r="D574" s="130"/>
      <c r="E574" s="131"/>
      <c r="F574" s="92"/>
    </row>
    <row r="575" spans="2:6" ht="12.75">
      <c r="B575" s="128"/>
      <c r="C575" s="129"/>
      <c r="D575" s="130"/>
      <c r="E575" s="131"/>
      <c r="F575" s="92"/>
    </row>
    <row r="576" spans="2:6" ht="12.75">
      <c r="B576" s="128"/>
      <c r="C576" s="129"/>
      <c r="D576" s="130"/>
      <c r="E576" s="131"/>
      <c r="F576" s="92"/>
    </row>
    <row r="577" spans="2:6" ht="12.75">
      <c r="B577" s="128"/>
      <c r="C577" s="129"/>
      <c r="D577" s="130"/>
      <c r="E577" s="131"/>
      <c r="F577" s="92"/>
    </row>
    <row r="578" spans="2:6" ht="12.75">
      <c r="B578" s="128"/>
      <c r="C578" s="129"/>
      <c r="D578" s="130"/>
      <c r="E578" s="131"/>
      <c r="F578" s="92"/>
    </row>
    <row r="579" spans="2:6" ht="12.75">
      <c r="B579" s="128"/>
      <c r="C579" s="129"/>
      <c r="D579" s="130"/>
      <c r="E579" s="126"/>
      <c r="F579" s="98"/>
    </row>
    <row r="580" spans="2:6" ht="12.75">
      <c r="B580" s="128"/>
      <c r="C580" s="129"/>
      <c r="D580" s="130"/>
      <c r="E580" s="131"/>
      <c r="F580" s="92"/>
    </row>
    <row r="581" spans="2:6" ht="12.75">
      <c r="B581" s="128"/>
      <c r="C581" s="129"/>
      <c r="D581" s="130"/>
      <c r="E581" s="126"/>
      <c r="F581" s="98"/>
    </row>
    <row r="582" spans="2:6" ht="12.75">
      <c r="B582" s="128"/>
      <c r="C582" s="129"/>
      <c r="D582" s="130"/>
      <c r="E582" s="131"/>
      <c r="F582" s="92"/>
    </row>
    <row r="583" spans="2:6" ht="12.75">
      <c r="B583" s="128"/>
      <c r="C583" s="129"/>
      <c r="D583" s="130"/>
      <c r="E583" s="126"/>
      <c r="F583" s="98"/>
    </row>
    <row r="584" spans="2:6" ht="12.75">
      <c r="B584" s="128"/>
      <c r="C584" s="129"/>
      <c r="D584" s="130"/>
      <c r="E584" s="131"/>
      <c r="F584" s="92"/>
    </row>
    <row r="585" spans="2:6" ht="12.75">
      <c r="B585" s="128"/>
      <c r="C585" s="129"/>
      <c r="D585" s="130"/>
      <c r="E585" s="126"/>
      <c r="F585" s="98"/>
    </row>
    <row r="586" spans="2:6" ht="12.75">
      <c r="B586" s="128"/>
      <c r="C586" s="129"/>
      <c r="D586" s="130"/>
      <c r="E586" s="131"/>
      <c r="F586" s="92"/>
    </row>
    <row r="587" spans="2:6" ht="12.75">
      <c r="B587" s="128"/>
      <c r="C587" s="129"/>
      <c r="D587" s="130"/>
      <c r="E587" s="126"/>
      <c r="F587" s="98"/>
    </row>
    <row r="588" spans="2:6" ht="12.75">
      <c r="B588" s="128"/>
      <c r="C588" s="129"/>
      <c r="D588" s="130"/>
      <c r="E588" s="131"/>
      <c r="F588" s="92"/>
    </row>
    <row r="589" spans="2:6" ht="12.75">
      <c r="B589" s="128"/>
      <c r="C589" s="129"/>
      <c r="D589" s="130"/>
      <c r="E589" s="131"/>
      <c r="F589" s="92"/>
    </row>
    <row r="590" spans="2:6" ht="12.75">
      <c r="B590" s="128"/>
      <c r="C590" s="129"/>
      <c r="D590" s="130"/>
      <c r="E590" s="131"/>
      <c r="F590" s="92"/>
    </row>
    <row r="591" spans="2:6" ht="12.75">
      <c r="B591" s="128"/>
      <c r="C591" s="129"/>
      <c r="D591" s="130"/>
      <c r="E591" s="131"/>
      <c r="F591" s="92"/>
    </row>
    <row r="592" spans="2:6" ht="12.75">
      <c r="B592" s="128"/>
      <c r="C592" s="129"/>
      <c r="D592" s="130"/>
      <c r="E592" s="131"/>
      <c r="F592" s="92"/>
    </row>
    <row r="593" spans="2:6" ht="12.75">
      <c r="B593" s="128"/>
      <c r="C593" s="129"/>
      <c r="D593" s="130"/>
      <c r="E593" s="131"/>
      <c r="F593" s="92"/>
    </row>
    <row r="594" spans="2:6" ht="12.75">
      <c r="B594" s="128"/>
      <c r="C594" s="129"/>
      <c r="D594" s="130"/>
      <c r="E594" s="126"/>
      <c r="F594" s="98"/>
    </row>
    <row r="595" spans="2:6" ht="12.75">
      <c r="B595" s="128"/>
      <c r="C595" s="129"/>
      <c r="D595" s="130"/>
      <c r="E595" s="131"/>
      <c r="F595" s="92"/>
    </row>
    <row r="596" spans="2:6" ht="12.75">
      <c r="B596" s="128"/>
      <c r="C596" s="129"/>
      <c r="D596" s="130"/>
      <c r="E596" s="126"/>
      <c r="F596" s="98"/>
    </row>
    <row r="597" spans="2:6" ht="12.75">
      <c r="B597" s="128"/>
      <c r="C597" s="129"/>
      <c r="D597" s="130"/>
      <c r="E597" s="131"/>
      <c r="F597" s="92"/>
    </row>
    <row r="598" spans="2:6" ht="12.75">
      <c r="B598" s="128"/>
      <c r="C598" s="129"/>
      <c r="D598" s="130"/>
      <c r="E598" s="126"/>
      <c r="F598" s="98"/>
    </row>
    <row r="599" spans="2:6" ht="12.75">
      <c r="B599" s="128"/>
      <c r="C599" s="129"/>
      <c r="D599" s="130"/>
      <c r="E599" s="131"/>
      <c r="F599" s="92"/>
    </row>
    <row r="600" spans="2:6" ht="12.75">
      <c r="B600" s="128"/>
      <c r="C600" s="129"/>
      <c r="D600" s="130"/>
      <c r="E600" s="126"/>
      <c r="F600" s="98"/>
    </row>
    <row r="601" spans="2:6" ht="12.75">
      <c r="B601" s="128"/>
      <c r="C601" s="129"/>
      <c r="D601" s="130"/>
      <c r="E601" s="131"/>
      <c r="F601" s="92"/>
    </row>
    <row r="602" spans="2:6" ht="12.75">
      <c r="B602" s="128"/>
      <c r="C602" s="129"/>
      <c r="D602" s="130"/>
      <c r="E602" s="126"/>
      <c r="F602" s="98"/>
    </row>
    <row r="603" spans="2:6" ht="12.75">
      <c r="B603" s="128"/>
      <c r="C603" s="129"/>
      <c r="D603" s="130"/>
      <c r="E603" s="131"/>
      <c r="F603" s="92"/>
    </row>
    <row r="604" spans="2:6" ht="12.75">
      <c r="B604" s="128"/>
      <c r="C604" s="129"/>
      <c r="D604" s="130"/>
      <c r="E604" s="131"/>
      <c r="F604" s="92"/>
    </row>
    <row r="605" spans="2:6" ht="12.75">
      <c r="B605" s="128"/>
      <c r="C605" s="129"/>
      <c r="D605" s="130"/>
      <c r="E605" s="131"/>
      <c r="F605" s="92"/>
    </row>
    <row r="606" spans="2:6" ht="12.75">
      <c r="B606" s="128"/>
      <c r="C606" s="129"/>
      <c r="D606" s="130"/>
      <c r="E606" s="131"/>
      <c r="F606" s="92"/>
    </row>
    <row r="607" spans="2:6" ht="12.75">
      <c r="B607" s="128"/>
      <c r="C607" s="129"/>
      <c r="D607" s="130"/>
      <c r="E607" s="131"/>
      <c r="F607" s="92"/>
    </row>
    <row r="608" spans="1:6" ht="12.75">
      <c r="A608" s="132"/>
      <c r="B608" s="128"/>
      <c r="C608" s="129"/>
      <c r="D608" s="130"/>
      <c r="E608" s="131"/>
      <c r="F608" s="92"/>
    </row>
    <row r="609" spans="2:6" ht="12.75">
      <c r="B609" s="128"/>
      <c r="C609" s="129"/>
      <c r="D609" s="130"/>
      <c r="E609" s="126"/>
      <c r="F609" s="98"/>
    </row>
    <row r="610" spans="2:6" ht="12.75">
      <c r="B610" s="128"/>
      <c r="C610" s="129"/>
      <c r="D610" s="130"/>
      <c r="E610" s="131"/>
      <c r="F610" s="92"/>
    </row>
    <row r="611" spans="2:6" ht="12.75">
      <c r="B611" s="128"/>
      <c r="C611" s="129"/>
      <c r="D611" s="130"/>
      <c r="E611" s="131"/>
      <c r="F611" s="92"/>
    </row>
    <row r="612" spans="2:6" ht="12.75">
      <c r="B612" s="128"/>
      <c r="C612" s="129"/>
      <c r="D612" s="130"/>
      <c r="E612" s="131"/>
      <c r="F612" s="92"/>
    </row>
    <row r="613" spans="2:6" ht="12.75">
      <c r="B613" s="128"/>
      <c r="C613" s="129"/>
      <c r="D613" s="130"/>
      <c r="E613" s="131"/>
      <c r="F613" s="92"/>
    </row>
    <row r="614" spans="2:6" ht="12.75">
      <c r="B614" s="128"/>
      <c r="C614" s="129"/>
      <c r="D614" s="130"/>
      <c r="E614" s="131"/>
      <c r="F614" s="92"/>
    </row>
    <row r="615" spans="2:6" ht="12.75">
      <c r="B615" s="128"/>
      <c r="C615" s="129"/>
      <c r="D615" s="130"/>
      <c r="E615" s="131"/>
      <c r="F615" s="92"/>
    </row>
    <row r="616" spans="2:6" ht="12.75">
      <c r="B616" s="128"/>
      <c r="C616" s="129"/>
      <c r="D616" s="130"/>
      <c r="E616" s="126"/>
      <c r="F616" s="98"/>
    </row>
    <row r="617" spans="2:6" ht="12.75">
      <c r="B617" s="128"/>
      <c r="C617" s="129"/>
      <c r="D617" s="130"/>
      <c r="E617" s="131"/>
      <c r="F617" s="92"/>
    </row>
    <row r="618" spans="2:6" ht="12.75">
      <c r="B618" s="128"/>
      <c r="C618" s="129"/>
      <c r="D618" s="130"/>
      <c r="E618" s="131"/>
      <c r="F618" s="92"/>
    </row>
    <row r="619" spans="2:6" ht="12.75">
      <c r="B619" s="128"/>
      <c r="C619" s="129"/>
      <c r="D619" s="130"/>
      <c r="E619" s="131"/>
      <c r="F619" s="92"/>
    </row>
    <row r="620" spans="2:6" ht="12.75">
      <c r="B620" s="128"/>
      <c r="C620" s="129"/>
      <c r="D620" s="130"/>
      <c r="E620" s="131"/>
      <c r="F620" s="92"/>
    </row>
    <row r="621" spans="2:6" ht="12.75">
      <c r="B621" s="128"/>
      <c r="C621" s="129"/>
      <c r="D621" s="130"/>
      <c r="E621" s="131"/>
      <c r="F621" s="92"/>
    </row>
    <row r="622" spans="2:6" ht="12.75">
      <c r="B622" s="128"/>
      <c r="C622" s="129"/>
      <c r="D622" s="130"/>
      <c r="E622" s="131"/>
      <c r="F622" s="92"/>
    </row>
    <row r="623" spans="1:6" ht="51.75" customHeight="1">
      <c r="A623" s="132"/>
      <c r="B623" s="128"/>
      <c r="C623" s="129"/>
      <c r="D623" s="130"/>
      <c r="E623" s="126"/>
      <c r="F623" s="98"/>
    </row>
    <row r="624" spans="2:6" ht="12.75">
      <c r="B624" s="128"/>
      <c r="C624" s="129"/>
      <c r="D624" s="130"/>
      <c r="E624" s="131"/>
      <c r="F624" s="92"/>
    </row>
    <row r="625" spans="1:6" ht="12.75">
      <c r="A625" s="132"/>
      <c r="B625" s="128"/>
      <c r="C625" s="129"/>
      <c r="D625" s="130"/>
      <c r="E625" s="131"/>
      <c r="F625" s="92"/>
    </row>
    <row r="626" spans="2:6" ht="12.75">
      <c r="B626" s="128"/>
      <c r="C626" s="129"/>
      <c r="D626" s="130"/>
      <c r="E626" s="126"/>
      <c r="F626" s="98"/>
    </row>
    <row r="627" spans="2:6" ht="12.75">
      <c r="B627" s="128"/>
      <c r="C627" s="129"/>
      <c r="D627" s="130"/>
      <c r="E627" s="131"/>
      <c r="F627" s="92"/>
    </row>
    <row r="628" spans="2:6" ht="12.75">
      <c r="B628" s="128"/>
      <c r="C628" s="129"/>
      <c r="D628" s="130"/>
      <c r="E628" s="131"/>
      <c r="F628" s="92"/>
    </row>
    <row r="629" spans="2:6" ht="12.75">
      <c r="B629" s="128"/>
      <c r="C629" s="129"/>
      <c r="D629" s="130"/>
      <c r="E629" s="131"/>
      <c r="F629" s="92"/>
    </row>
    <row r="630" spans="2:6" ht="12.75">
      <c r="B630" s="128"/>
      <c r="C630" s="129"/>
      <c r="D630" s="130"/>
      <c r="E630" s="131"/>
      <c r="F630" s="92"/>
    </row>
    <row r="631" spans="1:6" ht="12.75">
      <c r="A631" s="132"/>
      <c r="B631" s="128"/>
      <c r="C631" s="129"/>
      <c r="D631" s="130"/>
      <c r="E631" s="126"/>
      <c r="F631" s="98"/>
    </row>
    <row r="632" spans="2:6" ht="12.75">
      <c r="B632" s="128"/>
      <c r="C632" s="129"/>
      <c r="D632" s="130"/>
      <c r="E632" s="131"/>
      <c r="F632" s="92"/>
    </row>
    <row r="633" spans="2:6" ht="12.75">
      <c r="B633" s="128"/>
      <c r="C633" s="129"/>
      <c r="D633" s="130"/>
      <c r="E633" s="131"/>
      <c r="F633" s="92"/>
    </row>
    <row r="634" spans="1:6" ht="12.75">
      <c r="A634" s="132"/>
      <c r="B634" s="128"/>
      <c r="C634" s="129"/>
      <c r="D634" s="130"/>
      <c r="E634" s="126"/>
      <c r="F634" s="98"/>
    </row>
    <row r="635" spans="2:6" ht="12.75">
      <c r="B635" s="128"/>
      <c r="C635" s="129"/>
      <c r="D635" s="130"/>
      <c r="E635" s="131"/>
      <c r="F635" s="92"/>
    </row>
    <row r="636" spans="2:6" ht="12.75">
      <c r="B636" s="135"/>
      <c r="C636" s="129"/>
      <c r="D636" s="130"/>
      <c r="E636" s="91"/>
      <c r="F636" s="92"/>
    </row>
    <row r="637" spans="2:6" ht="12.75">
      <c r="B637" s="128"/>
      <c r="C637" s="129"/>
      <c r="D637" s="130"/>
      <c r="E637" s="91"/>
      <c r="F637" s="92"/>
    </row>
    <row r="638" spans="2:6" ht="12.75">
      <c r="B638" s="128"/>
      <c r="C638" s="129"/>
      <c r="D638" s="130"/>
      <c r="E638" s="91"/>
      <c r="F638" s="92"/>
    </row>
    <row r="639" spans="2:6" ht="12.75">
      <c r="B639" s="128"/>
      <c r="C639" s="129"/>
      <c r="D639" s="130"/>
      <c r="E639" s="91"/>
      <c r="F639" s="92"/>
    </row>
    <row r="640" spans="1:6" ht="12.75">
      <c r="A640" s="136"/>
      <c r="B640" s="137"/>
      <c r="C640" s="138"/>
      <c r="D640" s="139"/>
      <c r="E640" s="91"/>
      <c r="F640" s="98"/>
    </row>
    <row r="641" spans="5:6" ht="12.75">
      <c r="E641" s="91"/>
      <c r="F641" s="92"/>
    </row>
    <row r="642" spans="1:6" ht="12.75">
      <c r="A642" s="132"/>
      <c r="B642" s="128"/>
      <c r="E642" s="91"/>
      <c r="F642" s="92"/>
    </row>
    <row r="643" spans="2:6" ht="13.5" customHeight="1">
      <c r="B643" s="128"/>
      <c r="E643" s="91"/>
      <c r="F643" s="92"/>
    </row>
    <row r="644" spans="2:6" ht="13.5" customHeight="1">
      <c r="B644" s="128"/>
      <c r="E644" s="91"/>
      <c r="F644" s="92"/>
    </row>
    <row r="645" spans="2:6" ht="13.5" customHeight="1">
      <c r="B645" s="128"/>
      <c r="E645" s="91"/>
      <c r="F645" s="92"/>
    </row>
    <row r="646" spans="2:6" ht="13.5" customHeight="1">
      <c r="B646" s="128"/>
      <c r="E646" s="91"/>
      <c r="F646" s="92"/>
    </row>
    <row r="647" spans="2:6" ht="13.5" customHeight="1">
      <c r="B647" s="128"/>
      <c r="E647" s="91"/>
      <c r="F647" s="92"/>
    </row>
    <row r="648" spans="2:6" ht="13.5" customHeight="1">
      <c r="B648" s="128"/>
      <c r="E648" s="91"/>
      <c r="F648" s="92"/>
    </row>
    <row r="649" spans="2:6" ht="13.5" customHeight="1">
      <c r="B649" s="128"/>
      <c r="E649" s="91"/>
      <c r="F649" s="92"/>
    </row>
    <row r="650" spans="2:6" ht="13.5" customHeight="1">
      <c r="B650" s="128"/>
      <c r="E650" s="126"/>
      <c r="F650" s="98"/>
    </row>
    <row r="651" spans="2:6" ht="13.5" customHeight="1">
      <c r="B651" s="128"/>
      <c r="E651" s="91"/>
      <c r="F651" s="92"/>
    </row>
    <row r="652" spans="2:6" ht="13.5" customHeight="1">
      <c r="B652" s="128"/>
      <c r="E652" s="91"/>
      <c r="F652" s="92"/>
    </row>
    <row r="653" spans="2:6" ht="13.5" customHeight="1">
      <c r="B653" s="128"/>
      <c r="E653" s="91"/>
      <c r="F653" s="92"/>
    </row>
    <row r="654" spans="2:6" ht="13.5" customHeight="1">
      <c r="B654" s="128"/>
      <c r="E654" s="91"/>
      <c r="F654" s="92"/>
    </row>
    <row r="655" spans="1:6" ht="13.5" customHeight="1">
      <c r="A655" s="132"/>
      <c r="B655" s="128"/>
      <c r="E655" s="91"/>
      <c r="F655" s="92"/>
    </row>
    <row r="656" spans="2:6" ht="13.5" customHeight="1">
      <c r="B656" s="128"/>
      <c r="E656" s="91"/>
      <c r="F656" s="92"/>
    </row>
    <row r="657" spans="2:6" ht="13.5" customHeight="1">
      <c r="B657" s="128"/>
      <c r="E657" s="91"/>
      <c r="F657" s="92"/>
    </row>
    <row r="658" spans="2:6" ht="13.5" customHeight="1">
      <c r="B658" s="128"/>
      <c r="E658" s="91"/>
      <c r="F658" s="92"/>
    </row>
    <row r="659" spans="2:6" ht="13.5" customHeight="1">
      <c r="B659" s="128"/>
      <c r="E659" s="91"/>
      <c r="F659" s="92"/>
    </row>
    <row r="660" spans="2:6" ht="13.5" customHeight="1">
      <c r="B660" s="128"/>
      <c r="E660" s="91"/>
      <c r="F660" s="92"/>
    </row>
    <row r="661" spans="2:6" ht="13.5" customHeight="1">
      <c r="B661" s="128"/>
      <c r="E661" s="91"/>
      <c r="F661" s="92"/>
    </row>
    <row r="662" spans="2:6" ht="13.5" customHeight="1">
      <c r="B662" s="128"/>
      <c r="E662" s="91"/>
      <c r="F662" s="92"/>
    </row>
    <row r="663" spans="2:6" ht="13.5" customHeight="1">
      <c r="B663" s="128"/>
      <c r="E663" s="126"/>
      <c r="F663" s="98"/>
    </row>
    <row r="664" spans="2:6" ht="13.5" customHeight="1">
      <c r="B664" s="128"/>
      <c r="E664" s="91"/>
      <c r="F664" s="92"/>
    </row>
    <row r="665" spans="2:6" ht="13.5" customHeight="1">
      <c r="B665" s="128"/>
      <c r="E665" s="91"/>
      <c r="F665" s="92"/>
    </row>
    <row r="666" spans="2:6" ht="13.5" customHeight="1">
      <c r="B666" s="128"/>
      <c r="E666" s="91"/>
      <c r="F666" s="92"/>
    </row>
    <row r="667" spans="2:6" ht="13.5" customHeight="1">
      <c r="B667" s="128"/>
      <c r="E667" s="91"/>
      <c r="F667" s="92"/>
    </row>
    <row r="668" spans="1:6" ht="13.5" customHeight="1">
      <c r="A668" s="132"/>
      <c r="B668" s="128"/>
      <c r="E668" s="91"/>
      <c r="F668" s="92"/>
    </row>
    <row r="669" spans="2:6" ht="13.5" customHeight="1">
      <c r="B669" s="128"/>
      <c r="E669" s="91"/>
      <c r="F669" s="92"/>
    </row>
    <row r="670" spans="2:6" ht="13.5" customHeight="1">
      <c r="B670" s="128"/>
      <c r="E670" s="91"/>
      <c r="F670" s="92"/>
    </row>
    <row r="671" spans="2:6" ht="13.5" customHeight="1">
      <c r="B671" s="128"/>
      <c r="E671" s="91"/>
      <c r="F671" s="92"/>
    </row>
    <row r="672" spans="2:6" ht="13.5" customHeight="1">
      <c r="B672" s="128"/>
      <c r="E672" s="126"/>
      <c r="F672" s="98"/>
    </row>
    <row r="673" spans="2:6" ht="13.5" customHeight="1">
      <c r="B673" s="128"/>
      <c r="E673" s="91"/>
      <c r="F673" s="92"/>
    </row>
    <row r="674" spans="2:6" ht="13.5" customHeight="1">
      <c r="B674" s="128"/>
      <c r="E674" s="91"/>
      <c r="F674" s="92"/>
    </row>
    <row r="675" spans="2:6" ht="13.5" customHeight="1">
      <c r="B675" s="128"/>
      <c r="E675" s="91"/>
      <c r="F675" s="92"/>
    </row>
    <row r="676" spans="2:6" ht="13.5" customHeight="1">
      <c r="B676" s="128"/>
      <c r="E676" s="91"/>
      <c r="F676" s="92"/>
    </row>
    <row r="677" spans="1:6" ht="13.5" customHeight="1">
      <c r="A677" s="132"/>
      <c r="B677" s="128"/>
      <c r="E677" s="91"/>
      <c r="F677" s="92"/>
    </row>
    <row r="678" spans="2:6" ht="13.5" customHeight="1">
      <c r="B678" s="128"/>
      <c r="E678" s="91"/>
      <c r="F678" s="92"/>
    </row>
    <row r="679" spans="2:6" ht="13.5" customHeight="1">
      <c r="B679" s="128"/>
      <c r="E679" s="126"/>
      <c r="F679" s="98"/>
    </row>
    <row r="680" spans="2:6" ht="13.5" customHeight="1">
      <c r="B680" s="128"/>
      <c r="E680" s="126"/>
      <c r="F680" s="98"/>
    </row>
    <row r="681" spans="2:6" ht="13.5" customHeight="1">
      <c r="B681" s="128"/>
      <c r="E681" s="126"/>
      <c r="F681" s="98"/>
    </row>
    <row r="682" spans="2:6" ht="13.5" customHeight="1">
      <c r="B682" s="128"/>
      <c r="E682" s="126"/>
      <c r="F682" s="98"/>
    </row>
    <row r="683" spans="2:6" ht="13.5" customHeight="1">
      <c r="B683" s="128"/>
      <c r="E683" s="91"/>
      <c r="F683" s="92"/>
    </row>
    <row r="684" spans="2:6" ht="13.5" customHeight="1">
      <c r="B684" s="128"/>
      <c r="E684" s="91"/>
      <c r="F684" s="92"/>
    </row>
    <row r="685" spans="2:6" ht="13.5" customHeight="1">
      <c r="B685" s="128"/>
      <c r="E685" s="91"/>
      <c r="F685" s="92"/>
    </row>
    <row r="686" spans="2:6" ht="13.5" customHeight="1">
      <c r="B686" s="128"/>
      <c r="E686" s="91"/>
      <c r="F686" s="92"/>
    </row>
    <row r="687" spans="2:6" ht="13.5" customHeight="1">
      <c r="B687" s="128"/>
      <c r="E687" s="91"/>
      <c r="F687" s="92"/>
    </row>
    <row r="688" spans="2:6" ht="13.5" customHeight="1">
      <c r="B688" s="128"/>
      <c r="E688" s="91"/>
      <c r="F688" s="92"/>
    </row>
    <row r="689" spans="1:6" ht="13.5" customHeight="1">
      <c r="A689" s="132"/>
      <c r="B689" s="128"/>
      <c r="E689" s="91"/>
      <c r="F689" s="92"/>
    </row>
    <row r="690" spans="2:6" ht="13.5" customHeight="1">
      <c r="B690" s="128"/>
      <c r="E690" s="91"/>
      <c r="F690" s="92"/>
    </row>
    <row r="691" spans="2:6" ht="13.5" customHeight="1">
      <c r="B691" s="128"/>
      <c r="E691" s="126"/>
      <c r="F691" s="98"/>
    </row>
    <row r="692" spans="2:6" ht="13.5" customHeight="1">
      <c r="B692" s="128"/>
      <c r="E692" s="91"/>
      <c r="F692" s="92"/>
    </row>
    <row r="693" spans="2:6" ht="13.5" customHeight="1">
      <c r="B693" s="128"/>
      <c r="E693" s="91"/>
      <c r="F693" s="92"/>
    </row>
    <row r="694" spans="2:6" ht="13.5" customHeight="1">
      <c r="B694" s="128"/>
      <c r="E694" s="91"/>
      <c r="F694" s="92"/>
    </row>
    <row r="695" spans="2:6" ht="13.5" customHeight="1">
      <c r="B695" s="128"/>
      <c r="E695" s="91"/>
      <c r="F695" s="92"/>
    </row>
    <row r="696" spans="2:6" ht="13.5" customHeight="1">
      <c r="B696" s="128"/>
      <c r="E696" s="91"/>
      <c r="F696" s="92"/>
    </row>
    <row r="697" spans="2:6" ht="13.5" customHeight="1">
      <c r="B697" s="128"/>
      <c r="E697" s="91"/>
      <c r="F697" s="92"/>
    </row>
    <row r="698" spans="1:6" ht="13.5" customHeight="1">
      <c r="A698" s="132"/>
      <c r="B698" s="128"/>
      <c r="E698" s="91"/>
      <c r="F698" s="92"/>
    </row>
    <row r="699" spans="2:6" ht="13.5" customHeight="1">
      <c r="B699" s="128"/>
      <c r="E699" s="126"/>
      <c r="F699" s="98"/>
    </row>
    <row r="700" spans="2:6" ht="13.5" customHeight="1">
      <c r="B700" s="128"/>
      <c r="E700" s="126"/>
      <c r="F700" s="98"/>
    </row>
    <row r="701" spans="2:6" ht="13.5" customHeight="1">
      <c r="B701" s="128"/>
      <c r="E701" s="126"/>
      <c r="F701" s="98"/>
    </row>
    <row r="702" spans="2:6" ht="13.5" customHeight="1">
      <c r="B702" s="128"/>
      <c r="E702" s="126"/>
      <c r="F702" s="98"/>
    </row>
    <row r="703" spans="2:6" ht="13.5" customHeight="1">
      <c r="B703" s="128"/>
      <c r="E703" s="91"/>
      <c r="F703" s="92"/>
    </row>
    <row r="704" spans="1:6" ht="13.5" customHeight="1">
      <c r="A704" s="132"/>
      <c r="B704" s="128"/>
      <c r="E704" s="91"/>
      <c r="F704" s="92"/>
    </row>
    <row r="705" spans="2:6" ht="13.5" customHeight="1">
      <c r="B705" s="128"/>
      <c r="E705" s="126"/>
      <c r="F705" s="98"/>
    </row>
    <row r="706" spans="2:6" ht="13.5" customHeight="1">
      <c r="B706" s="128"/>
      <c r="E706" s="91"/>
      <c r="F706" s="92"/>
    </row>
    <row r="707" spans="1:6" ht="13.5" customHeight="1">
      <c r="A707" s="132"/>
      <c r="B707" s="128"/>
      <c r="E707" s="91"/>
      <c r="F707" s="92"/>
    </row>
    <row r="708" spans="2:6" ht="13.5" customHeight="1">
      <c r="B708" s="128"/>
      <c r="E708" s="126"/>
      <c r="F708" s="98"/>
    </row>
    <row r="709" spans="2:6" ht="13.5" customHeight="1">
      <c r="B709" s="128"/>
      <c r="E709" s="126"/>
      <c r="F709" s="98"/>
    </row>
    <row r="710" spans="2:6" ht="13.5" customHeight="1">
      <c r="B710" s="128"/>
      <c r="E710" s="126"/>
      <c r="F710" s="98"/>
    </row>
    <row r="711" spans="2:6" ht="13.5" customHeight="1">
      <c r="B711" s="128"/>
      <c r="E711" s="126"/>
      <c r="F711" s="98"/>
    </row>
    <row r="712" spans="2:6" ht="13.5" customHeight="1">
      <c r="B712" s="128"/>
      <c r="E712" s="91"/>
      <c r="F712" s="92"/>
    </row>
    <row r="713" spans="1:6" ht="13.5" customHeight="1">
      <c r="A713" s="132"/>
      <c r="B713" s="128"/>
      <c r="E713" s="126"/>
      <c r="F713" s="98"/>
    </row>
    <row r="714" spans="2:6" ht="13.5" customHeight="1">
      <c r="B714" s="128"/>
      <c r="E714" s="91"/>
      <c r="F714" s="92"/>
    </row>
    <row r="715" spans="1:6" ht="13.5" customHeight="1">
      <c r="A715" s="132"/>
      <c r="B715" s="128"/>
      <c r="E715" s="91"/>
      <c r="F715" s="92"/>
    </row>
    <row r="716" spans="2:6" ht="13.5" customHeight="1">
      <c r="B716" s="128"/>
      <c r="E716" s="126"/>
      <c r="F716" s="98"/>
    </row>
    <row r="717" spans="2:6" ht="13.5" customHeight="1">
      <c r="B717" s="128"/>
      <c r="E717" s="126"/>
      <c r="F717" s="98"/>
    </row>
    <row r="718" spans="2:6" ht="13.5" customHeight="1">
      <c r="B718" s="128"/>
      <c r="E718" s="91"/>
      <c r="F718" s="92"/>
    </row>
    <row r="719" spans="1:6" ht="13.5" customHeight="1">
      <c r="A719" s="132"/>
      <c r="B719" s="128"/>
      <c r="E719" s="126"/>
      <c r="F719" s="98"/>
    </row>
    <row r="720" spans="2:6" ht="13.5" customHeight="1">
      <c r="B720" s="128"/>
      <c r="E720" s="91"/>
      <c r="F720" s="92"/>
    </row>
    <row r="721" spans="1:6" ht="12.75">
      <c r="A721" s="136"/>
      <c r="B721" s="128"/>
      <c r="C721" s="138"/>
      <c r="D721" s="139"/>
      <c r="E721" s="91"/>
      <c r="F721" s="98"/>
    </row>
    <row r="722" spans="2:6" ht="12.75">
      <c r="B722" s="128"/>
      <c r="E722" s="91"/>
      <c r="F722" s="92"/>
    </row>
    <row r="723" spans="1:6" ht="12.75">
      <c r="A723" s="132"/>
      <c r="B723" s="128"/>
      <c r="E723" s="91"/>
      <c r="F723" s="92"/>
    </row>
    <row r="724" spans="2:6" ht="12.75">
      <c r="B724" s="128"/>
      <c r="E724" s="91"/>
      <c r="F724" s="92"/>
    </row>
    <row r="725" spans="2:6" ht="12.75">
      <c r="B725" s="128"/>
      <c r="E725" s="91"/>
      <c r="F725" s="92"/>
    </row>
    <row r="726" spans="2:6" ht="12.75">
      <c r="B726" s="128"/>
      <c r="E726" s="91"/>
      <c r="F726" s="98"/>
    </row>
    <row r="727" spans="2:6" ht="12.75">
      <c r="B727" s="128"/>
      <c r="E727" s="91"/>
      <c r="F727" s="92"/>
    </row>
    <row r="728" spans="1:6" ht="12.75">
      <c r="A728" s="132"/>
      <c r="B728" s="128"/>
      <c r="E728" s="91"/>
      <c r="F728" s="92"/>
    </row>
    <row r="729" spans="1:6" ht="12.75">
      <c r="A729" s="132"/>
      <c r="B729" s="128"/>
      <c r="E729" s="91"/>
      <c r="F729" s="92"/>
    </row>
    <row r="730" spans="2:6" ht="12.75">
      <c r="B730" s="128"/>
      <c r="E730" s="91"/>
      <c r="F730" s="92"/>
    </row>
    <row r="731" spans="2:6" ht="12.75">
      <c r="B731" s="128"/>
      <c r="E731" s="126"/>
      <c r="F731" s="98"/>
    </row>
    <row r="732" spans="1:6" s="78" customFormat="1" ht="12.75">
      <c r="A732" s="127"/>
      <c r="B732" s="128"/>
      <c r="C732" s="141"/>
      <c r="D732" s="142"/>
      <c r="E732" s="91"/>
      <c r="F732" s="92"/>
    </row>
    <row r="733" spans="2:6" ht="12.75">
      <c r="B733" s="128"/>
      <c r="E733" s="91"/>
      <c r="F733" s="92"/>
    </row>
    <row r="734" spans="2:6" ht="12.75">
      <c r="B734" s="128"/>
      <c r="E734" s="91"/>
      <c r="F734" s="98"/>
    </row>
    <row r="735" spans="2:6" ht="12.75">
      <c r="B735" s="128"/>
      <c r="E735" s="91"/>
      <c r="F735" s="92"/>
    </row>
    <row r="736" spans="1:6" ht="12.75">
      <c r="A736" s="132"/>
      <c r="B736" s="128"/>
      <c r="E736" s="91"/>
      <c r="F736" s="92"/>
    </row>
    <row r="737" spans="2:6" ht="12.75">
      <c r="B737" s="128"/>
      <c r="E737" s="91"/>
      <c r="F737" s="98"/>
    </row>
    <row r="738" spans="1:6" ht="12.75">
      <c r="A738" s="132"/>
      <c r="B738" s="128"/>
      <c r="E738" s="91"/>
      <c r="F738" s="92"/>
    </row>
    <row r="739" spans="1:6" ht="12.75">
      <c r="A739" s="132"/>
      <c r="B739" s="128"/>
      <c r="E739" s="91"/>
      <c r="F739" s="92"/>
    </row>
    <row r="740" spans="2:6" ht="12.75">
      <c r="B740" s="128"/>
      <c r="E740" s="91"/>
      <c r="F740" s="98"/>
    </row>
    <row r="741" spans="2:6" ht="12.75">
      <c r="B741" s="128"/>
      <c r="E741" s="126"/>
      <c r="F741" s="98"/>
    </row>
    <row r="742" spans="2:6" ht="12.75">
      <c r="B742" s="128"/>
      <c r="E742" s="91"/>
      <c r="F742" s="92"/>
    </row>
    <row r="743" spans="1:6" ht="12.75">
      <c r="A743" s="132"/>
      <c r="B743" s="128"/>
      <c r="E743" s="91"/>
      <c r="F743" s="92"/>
    </row>
    <row r="744" spans="2:6" ht="12.75">
      <c r="B744" s="128"/>
      <c r="E744" s="91"/>
      <c r="F744" s="98"/>
    </row>
    <row r="745" spans="2:6" ht="12.75">
      <c r="B745" s="128"/>
      <c r="E745" s="91"/>
      <c r="F745" s="98"/>
    </row>
    <row r="746" spans="2:6" ht="12.75">
      <c r="B746" s="128"/>
      <c r="E746" s="91"/>
      <c r="F746" s="92"/>
    </row>
    <row r="747" spans="2:6" ht="12.75">
      <c r="B747" s="128"/>
      <c r="E747" s="91"/>
      <c r="F747" s="92"/>
    </row>
    <row r="748" spans="1:6" ht="12.75">
      <c r="A748" s="132"/>
      <c r="B748" s="128"/>
      <c r="E748" s="91"/>
      <c r="F748" s="92"/>
    </row>
    <row r="749" spans="2:6" ht="12.75">
      <c r="B749" s="128"/>
      <c r="E749" s="126"/>
      <c r="F749" s="98"/>
    </row>
    <row r="750" spans="2:6" ht="12.75">
      <c r="B750" s="128"/>
      <c r="E750" s="91"/>
      <c r="F750" s="92"/>
    </row>
    <row r="751" spans="1:6" ht="12.75">
      <c r="A751" s="132"/>
      <c r="B751" s="128"/>
      <c r="E751" s="126"/>
      <c r="F751" s="98"/>
    </row>
    <row r="752" spans="2:6" ht="12.75">
      <c r="B752" s="128"/>
      <c r="E752" s="91"/>
      <c r="F752" s="92"/>
    </row>
    <row r="753" spans="2:6" ht="12.75">
      <c r="B753" s="128"/>
      <c r="E753" s="91"/>
      <c r="F753" s="92"/>
    </row>
    <row r="754" spans="1:6" ht="12.75">
      <c r="A754" s="132"/>
      <c r="B754" s="128"/>
      <c r="E754" s="126"/>
      <c r="F754" s="98"/>
    </row>
    <row r="755" spans="2:6" ht="12.75">
      <c r="B755" s="128"/>
      <c r="E755" s="91"/>
      <c r="F755" s="92"/>
    </row>
  </sheetData>
  <sheetProtection/>
  <printOptions/>
  <pageMargins left="0.7480314960629921" right="0.7480314960629921" top="0.4330708661417323" bottom="0.4330708661417323" header="0" footer="0"/>
  <pageSetup horizontalDpi="600" verticalDpi="600" orientation="portrait" paperSize="9" scale="85" r:id="rId1"/>
  <headerFooter alignWithMargins="0">
    <oddFooter>&amp;L&amp;F, &amp;A&amp;R&amp;P/&amp;N</oddFooter>
  </headerFooter>
</worksheet>
</file>

<file path=xl/worksheets/sheet9.xml><?xml version="1.0" encoding="utf-8"?>
<worksheet xmlns="http://schemas.openxmlformats.org/spreadsheetml/2006/main" xmlns:r="http://schemas.openxmlformats.org/officeDocument/2006/relationships">
  <sheetPr>
    <tabColor rgb="FFC00000"/>
  </sheetPr>
  <dimension ref="A1:J749"/>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I23" sqref="I23"/>
    </sheetView>
  </sheetViews>
  <sheetFormatPr defaultColWidth="9.00390625" defaultRowHeight="15"/>
  <cols>
    <col min="1" max="1" width="4.421875" style="127" customWidth="1"/>
    <col min="2" max="2" width="50.00390625" style="140" customWidth="1"/>
    <col min="3" max="3" width="7.00390625" style="141" customWidth="1"/>
    <col min="4" max="4" width="8.421875" style="142" customWidth="1"/>
    <col min="5" max="5" width="11.57421875" style="143" customWidth="1"/>
    <col min="6" max="6" width="14.140625" style="144" customWidth="1"/>
    <col min="7" max="9" width="9.00390625" style="77" customWidth="1"/>
    <col min="10" max="10" width="11.57421875" style="77" customWidth="1"/>
    <col min="11" max="16384" width="9.00390625" style="77" customWidth="1"/>
  </cols>
  <sheetData>
    <row r="1" spans="1:7" s="49" customFormat="1" ht="16.5" customHeight="1">
      <c r="A1" s="42" t="s">
        <v>51</v>
      </c>
      <c r="B1" s="43" t="s">
        <v>294</v>
      </c>
      <c r="C1" s="44"/>
      <c r="D1" s="83"/>
      <c r="E1" s="84"/>
      <c r="F1" s="40">
        <f>SUBTOTAL(9,F5:F76)</f>
        <v>0</v>
      </c>
      <c r="G1" s="48"/>
    </row>
    <row r="2" spans="1:7" s="49" customFormat="1" ht="12.75">
      <c r="A2" s="50"/>
      <c r="B2" s="51"/>
      <c r="C2" s="52"/>
      <c r="D2" s="85"/>
      <c r="E2" s="86"/>
      <c r="F2" s="87"/>
      <c r="G2" s="48"/>
    </row>
    <row r="3" spans="1:6" s="61" customFormat="1" ht="12.75">
      <c r="A3" s="50"/>
      <c r="B3" s="62" t="s">
        <v>4</v>
      </c>
      <c r="C3" s="52" t="s">
        <v>5</v>
      </c>
      <c r="D3" s="85" t="s">
        <v>8</v>
      </c>
      <c r="E3" s="146" t="s">
        <v>6</v>
      </c>
      <c r="F3" s="147" t="s">
        <v>7</v>
      </c>
    </row>
    <row r="4" spans="1:6" s="61" customFormat="1" ht="12.75">
      <c r="A4" s="55"/>
      <c r="B4" s="145"/>
      <c r="C4" s="52"/>
      <c r="D4" s="85"/>
      <c r="E4" s="146"/>
      <c r="F4" s="147"/>
    </row>
    <row r="5" spans="1:6" ht="89.25">
      <c r="A5" s="152">
        <f>MAX($A$2:$A4)+1</f>
        <v>1</v>
      </c>
      <c r="B5" s="159" t="s">
        <v>145</v>
      </c>
      <c r="C5" s="104" t="s">
        <v>0</v>
      </c>
      <c r="D5" s="96">
        <v>1</v>
      </c>
      <c r="E5" s="97"/>
      <c r="F5" s="98">
        <f>E5*D5</f>
        <v>0</v>
      </c>
    </row>
    <row r="6" spans="1:6" ht="12.75">
      <c r="A6" s="55"/>
      <c r="B6" s="159"/>
      <c r="C6" s="104"/>
      <c r="D6" s="96"/>
      <c r="E6" s="91"/>
      <c r="F6" s="92"/>
    </row>
    <row r="7" spans="1:6" ht="25.5">
      <c r="A7" s="152">
        <f>MAX($A$2:$A6)+1</f>
        <v>2</v>
      </c>
      <c r="B7" s="159" t="s">
        <v>77</v>
      </c>
      <c r="C7" s="104" t="s">
        <v>2</v>
      </c>
      <c r="D7" s="96">
        <v>1</v>
      </c>
      <c r="E7" s="97"/>
      <c r="F7" s="98">
        <f>E7*D7</f>
        <v>0</v>
      </c>
    </row>
    <row r="8" spans="1:6" ht="12.75">
      <c r="A8" s="55"/>
      <c r="B8" s="159"/>
      <c r="C8" s="104"/>
      <c r="D8" s="96"/>
      <c r="E8" s="91"/>
      <c r="F8" s="92"/>
    </row>
    <row r="9" spans="1:6" ht="51">
      <c r="A9" s="152">
        <f>MAX($A$2:$A8)+1</f>
        <v>3</v>
      </c>
      <c r="B9" s="159" t="s">
        <v>146</v>
      </c>
      <c r="C9" s="104" t="s">
        <v>2</v>
      </c>
      <c r="D9" s="96">
        <v>1</v>
      </c>
      <c r="E9" s="97"/>
      <c r="F9" s="98">
        <f>E9*D9</f>
        <v>0</v>
      </c>
    </row>
    <row r="10" spans="1:6" ht="12.75">
      <c r="A10" s="55"/>
      <c r="B10" s="159"/>
      <c r="C10" s="104"/>
      <c r="D10" s="96"/>
      <c r="E10" s="91"/>
      <c r="F10" s="92"/>
    </row>
    <row r="11" spans="1:6" ht="12.75">
      <c r="A11" s="152">
        <f>MAX($A$2:$A10)+1</f>
        <v>4</v>
      </c>
      <c r="B11" s="159" t="s">
        <v>78</v>
      </c>
      <c r="C11" s="104" t="s">
        <v>2</v>
      </c>
      <c r="D11" s="96">
        <v>2</v>
      </c>
      <c r="E11" s="97"/>
      <c r="F11" s="98">
        <f>E11*D11</f>
        <v>0</v>
      </c>
    </row>
    <row r="12" spans="1:6" ht="12.75">
      <c r="A12" s="55"/>
      <c r="B12" s="159"/>
      <c r="C12" s="104"/>
      <c r="D12" s="96"/>
      <c r="E12" s="91"/>
      <c r="F12" s="92"/>
    </row>
    <row r="13" spans="1:6" ht="38.25">
      <c r="A13" s="152">
        <f>MAX($A$2:$A12)+1</f>
        <v>5</v>
      </c>
      <c r="B13" s="159" t="s">
        <v>147</v>
      </c>
      <c r="C13" s="104" t="s">
        <v>2</v>
      </c>
      <c r="D13" s="96">
        <v>1</v>
      </c>
      <c r="E13" s="97"/>
      <c r="F13" s="98">
        <f>E13*D13</f>
        <v>0</v>
      </c>
    </row>
    <row r="14" spans="1:6" ht="12.75">
      <c r="A14" s="103"/>
      <c r="B14" s="159"/>
      <c r="C14" s="104"/>
      <c r="D14" s="96"/>
      <c r="E14" s="160"/>
      <c r="F14" s="92"/>
    </row>
    <row r="15" spans="1:6" ht="12.75">
      <c r="A15" s="103"/>
      <c r="B15" s="99" t="s">
        <v>79</v>
      </c>
      <c r="C15" s="104"/>
      <c r="D15" s="96"/>
      <c r="E15" s="126"/>
      <c r="F15" s="98"/>
    </row>
    <row r="16" spans="1:6" ht="25.5">
      <c r="A16" s="152">
        <f>MAX($A$2:$A15)+1</f>
        <v>6</v>
      </c>
      <c r="B16" s="159" t="s">
        <v>149</v>
      </c>
      <c r="C16" s="104" t="s">
        <v>2</v>
      </c>
      <c r="D16" s="96">
        <v>32</v>
      </c>
      <c r="E16" s="97"/>
      <c r="F16" s="98">
        <f>E16*D16</f>
        <v>0</v>
      </c>
    </row>
    <row r="17" spans="1:6" ht="12.75">
      <c r="A17" s="103"/>
      <c r="B17" s="159"/>
      <c r="C17" s="104"/>
      <c r="D17" s="96"/>
      <c r="E17" s="126"/>
      <c r="F17" s="98"/>
    </row>
    <row r="18" spans="1:6" ht="25.5">
      <c r="A18" s="152">
        <f>MAX($A$2:$A17)+1</f>
        <v>7</v>
      </c>
      <c r="B18" s="159" t="s">
        <v>148</v>
      </c>
      <c r="C18" s="104" t="s">
        <v>2</v>
      </c>
      <c r="D18" s="96">
        <v>4</v>
      </c>
      <c r="E18" s="97"/>
      <c r="F18" s="98">
        <f>E18*D18</f>
        <v>0</v>
      </c>
    </row>
    <row r="19" spans="1:6" ht="12.75">
      <c r="A19" s="103"/>
      <c r="B19" s="159"/>
      <c r="C19" s="104"/>
      <c r="D19" s="96"/>
      <c r="E19" s="126"/>
      <c r="F19" s="98"/>
    </row>
    <row r="20" spans="1:6" ht="12.75">
      <c r="A20" s="152">
        <f>MAX($A$2:$A19)+1</f>
        <v>8</v>
      </c>
      <c r="B20" s="159" t="s">
        <v>80</v>
      </c>
      <c r="C20" s="104" t="s">
        <v>2</v>
      </c>
      <c r="D20" s="96">
        <v>36</v>
      </c>
      <c r="E20" s="97"/>
      <c r="F20" s="98">
        <f>E20*D20</f>
        <v>0</v>
      </c>
    </row>
    <row r="21" spans="1:6" ht="12.75">
      <c r="A21" s="103"/>
      <c r="B21" s="159"/>
      <c r="C21" s="104"/>
      <c r="D21" s="96"/>
      <c r="E21" s="126"/>
      <c r="F21" s="98"/>
    </row>
    <row r="22" spans="1:6" ht="12.75">
      <c r="A22" s="152">
        <f>MAX($A$2:$A21)+1</f>
        <v>9</v>
      </c>
      <c r="B22" s="159" t="s">
        <v>150</v>
      </c>
      <c r="C22" s="104" t="s">
        <v>2</v>
      </c>
      <c r="D22" s="96">
        <v>6</v>
      </c>
      <c r="E22" s="97"/>
      <c r="F22" s="98">
        <f>E22*D22</f>
        <v>0</v>
      </c>
    </row>
    <row r="23" spans="1:6" ht="12.75">
      <c r="A23" s="103"/>
      <c r="B23" s="159"/>
      <c r="C23" s="104"/>
      <c r="D23" s="96"/>
      <c r="E23" s="126"/>
      <c r="F23" s="98"/>
    </row>
    <row r="24" spans="1:6" ht="38.25">
      <c r="A24" s="152">
        <f>MAX($A$2:$A23)+1</f>
        <v>10</v>
      </c>
      <c r="B24" s="159" t="s">
        <v>151</v>
      </c>
      <c r="C24" s="104" t="s">
        <v>2</v>
      </c>
      <c r="D24" s="96">
        <v>13</v>
      </c>
      <c r="E24" s="97"/>
      <c r="F24" s="98">
        <f>E24*D24</f>
        <v>0</v>
      </c>
    </row>
    <row r="25" spans="1:6" ht="12.75">
      <c r="A25" s="103"/>
      <c r="B25" s="159"/>
      <c r="C25" s="104"/>
      <c r="D25" s="96"/>
      <c r="E25" s="126"/>
      <c r="F25" s="98"/>
    </row>
    <row r="26" spans="1:6" ht="60.75" customHeight="1">
      <c r="A26" s="152">
        <f>MAX($A$2:$A25)+1</f>
        <v>11</v>
      </c>
      <c r="B26" s="159" t="s">
        <v>152</v>
      </c>
      <c r="C26" s="104" t="s">
        <v>2</v>
      </c>
      <c r="D26" s="96">
        <v>3</v>
      </c>
      <c r="E26" s="97"/>
      <c r="F26" s="98">
        <f>E26*D26</f>
        <v>0</v>
      </c>
    </row>
    <row r="27" spans="1:6" ht="12.75">
      <c r="A27" s="103"/>
      <c r="B27" s="159"/>
      <c r="C27" s="104"/>
      <c r="D27" s="96"/>
      <c r="E27" s="126"/>
      <c r="F27" s="98"/>
    </row>
    <row r="28" spans="1:6" ht="12.75">
      <c r="A28" s="103"/>
      <c r="B28" s="99" t="s">
        <v>81</v>
      </c>
      <c r="C28" s="104"/>
      <c r="D28" s="96"/>
      <c r="E28" s="131"/>
      <c r="F28" s="92"/>
    </row>
    <row r="29" spans="1:6" ht="12.75">
      <c r="A29" s="152">
        <f>MAX($A$2:$A28)+1</f>
        <v>12</v>
      </c>
      <c r="B29" s="159" t="s">
        <v>82</v>
      </c>
      <c r="C29" s="104" t="s">
        <v>2</v>
      </c>
      <c r="D29" s="96">
        <v>2</v>
      </c>
      <c r="E29" s="97"/>
      <c r="F29" s="98">
        <f>E29*D29</f>
        <v>0</v>
      </c>
    </row>
    <row r="30" spans="1:6" ht="12.75">
      <c r="A30" s="103"/>
      <c r="B30" s="159"/>
      <c r="C30" s="104"/>
      <c r="D30" s="96"/>
      <c r="E30" s="131"/>
      <c r="F30" s="92"/>
    </row>
    <row r="31" spans="1:6" ht="12.75">
      <c r="A31" s="103"/>
      <c r="B31" s="99" t="s">
        <v>83</v>
      </c>
      <c r="C31" s="104"/>
      <c r="D31" s="96"/>
      <c r="E31" s="131"/>
      <c r="F31" s="98"/>
    </row>
    <row r="32" spans="1:6" ht="25.5">
      <c r="A32" s="152">
        <f>MAX($A$2:$A31)+1</f>
        <v>13</v>
      </c>
      <c r="B32" s="159" t="s">
        <v>153</v>
      </c>
      <c r="C32" s="104" t="s">
        <v>2</v>
      </c>
      <c r="D32" s="96">
        <v>2</v>
      </c>
      <c r="E32" s="97"/>
      <c r="F32" s="98">
        <f>E32*D32</f>
        <v>0</v>
      </c>
    </row>
    <row r="33" spans="1:6" ht="12.75">
      <c r="A33" s="152"/>
      <c r="B33" s="159"/>
      <c r="C33" s="104"/>
      <c r="D33" s="96"/>
      <c r="E33" s="131"/>
      <c r="F33" s="98"/>
    </row>
    <row r="34" spans="1:6" ht="25.5">
      <c r="A34" s="152">
        <f>MAX($A$2:$A32)+1</f>
        <v>14</v>
      </c>
      <c r="B34" s="159" t="s">
        <v>154</v>
      </c>
      <c r="C34" s="104" t="s">
        <v>2</v>
      </c>
      <c r="D34" s="96">
        <v>3</v>
      </c>
      <c r="E34" s="97"/>
      <c r="F34" s="98">
        <f>E34*D34</f>
        <v>0</v>
      </c>
    </row>
    <row r="35" spans="1:6" ht="12.75">
      <c r="A35" s="103"/>
      <c r="B35" s="159"/>
      <c r="C35" s="104"/>
      <c r="D35" s="96"/>
      <c r="E35" s="131"/>
      <c r="F35" s="98"/>
    </row>
    <row r="36" spans="1:6" ht="12.75">
      <c r="A36" s="103"/>
      <c r="B36" s="99" t="s">
        <v>155</v>
      </c>
      <c r="C36" s="104"/>
      <c r="D36" s="96"/>
      <c r="E36" s="131"/>
      <c r="F36" s="92"/>
    </row>
    <row r="37" spans="1:6" ht="25.5">
      <c r="A37" s="152">
        <f>MAX($A$2:$A36)+1</f>
        <v>15</v>
      </c>
      <c r="B37" s="159" t="s">
        <v>156</v>
      </c>
      <c r="C37" s="104" t="s">
        <v>2</v>
      </c>
      <c r="D37" s="96">
        <v>2</v>
      </c>
      <c r="E37" s="97"/>
      <c r="F37" s="98">
        <f>E37*D37</f>
        <v>0</v>
      </c>
    </row>
    <row r="38" spans="1:6" ht="12.75">
      <c r="A38" s="152"/>
      <c r="B38" s="159"/>
      <c r="C38" s="104"/>
      <c r="D38" s="96"/>
      <c r="E38" s="126"/>
      <c r="F38" s="98"/>
    </row>
    <row r="39" spans="1:6" ht="38.25">
      <c r="A39" s="152">
        <f>MAX($A$2:$A37)+1</f>
        <v>16</v>
      </c>
      <c r="B39" s="159" t="s">
        <v>157</v>
      </c>
      <c r="C39" s="104" t="s">
        <v>2</v>
      </c>
      <c r="D39" s="96">
        <v>2</v>
      </c>
      <c r="E39" s="97"/>
      <c r="F39" s="98">
        <f>E39*D39</f>
        <v>0</v>
      </c>
    </row>
    <row r="40" spans="1:6" ht="12.75">
      <c r="A40" s="152"/>
      <c r="B40" s="159"/>
      <c r="C40" s="104"/>
      <c r="D40" s="96"/>
      <c r="E40" s="126"/>
      <c r="F40" s="98"/>
    </row>
    <row r="41" spans="1:6" ht="38.25">
      <c r="A41" s="152">
        <f>MAX($A$2:$A39)+1</f>
        <v>17</v>
      </c>
      <c r="B41" s="159" t="s">
        <v>158</v>
      </c>
      <c r="C41" s="104" t="s">
        <v>2</v>
      </c>
      <c r="D41" s="96">
        <v>2</v>
      </c>
      <c r="E41" s="97"/>
      <c r="F41" s="98">
        <f>E41*D41</f>
        <v>0</v>
      </c>
    </row>
    <row r="42" spans="1:6" ht="12.75">
      <c r="A42" s="103"/>
      <c r="B42" s="159"/>
      <c r="C42" s="104"/>
      <c r="D42" s="96"/>
      <c r="E42" s="131"/>
      <c r="F42" s="92"/>
    </row>
    <row r="43" spans="1:6" ht="12.75">
      <c r="A43" s="103"/>
      <c r="B43" s="99" t="s">
        <v>84</v>
      </c>
      <c r="C43" s="104"/>
      <c r="D43" s="96"/>
      <c r="E43" s="131"/>
      <c r="F43" s="92"/>
    </row>
    <row r="44" spans="1:6" ht="12.75">
      <c r="A44" s="152">
        <f>MAX($A$2:$A43)+1</f>
        <v>18</v>
      </c>
      <c r="B44" s="159" t="s">
        <v>85</v>
      </c>
      <c r="C44" s="104" t="s">
        <v>1</v>
      </c>
      <c r="D44" s="96">
        <v>40</v>
      </c>
      <c r="E44" s="97"/>
      <c r="F44" s="98">
        <f>E44*D44</f>
        <v>0</v>
      </c>
    </row>
    <row r="45" spans="1:6" ht="12.75">
      <c r="A45" s="103"/>
      <c r="B45" s="159"/>
      <c r="C45" s="104"/>
      <c r="D45" s="96"/>
      <c r="E45" s="131"/>
      <c r="F45" s="92"/>
    </row>
    <row r="46" spans="1:6" ht="12.75">
      <c r="A46" s="152">
        <f>MAX($A$2:$A45)+1</f>
        <v>19</v>
      </c>
      <c r="B46" s="159" t="s">
        <v>60</v>
      </c>
      <c r="C46" s="104" t="s">
        <v>1</v>
      </c>
      <c r="D46" s="96">
        <v>60</v>
      </c>
      <c r="E46" s="97"/>
      <c r="F46" s="98">
        <f>E46*D46</f>
        <v>0</v>
      </c>
    </row>
    <row r="47" spans="1:6" ht="12.75">
      <c r="A47" s="103"/>
      <c r="B47" s="159"/>
      <c r="C47" s="104"/>
      <c r="D47" s="96"/>
      <c r="E47" s="131"/>
      <c r="F47" s="92"/>
    </row>
    <row r="48" spans="1:6" ht="25.5">
      <c r="A48" s="152">
        <f>MAX($A$2:$A47)+1</f>
        <v>20</v>
      </c>
      <c r="B48" s="159" t="s">
        <v>86</v>
      </c>
      <c r="C48" s="104" t="s">
        <v>1</v>
      </c>
      <c r="D48" s="96">
        <v>180</v>
      </c>
      <c r="E48" s="97"/>
      <c r="F48" s="98">
        <f>E48*D48</f>
        <v>0</v>
      </c>
    </row>
    <row r="49" spans="1:6" ht="12.75">
      <c r="A49" s="103"/>
      <c r="B49" s="159"/>
      <c r="C49" s="104"/>
      <c r="D49" s="96"/>
      <c r="E49" s="131"/>
      <c r="F49" s="92"/>
    </row>
    <row r="50" spans="1:6" ht="25.5">
      <c r="A50" s="152">
        <f>MAX($A$2:$A49)+1</f>
        <v>21</v>
      </c>
      <c r="B50" s="159" t="s">
        <v>162</v>
      </c>
      <c r="C50" s="104" t="s">
        <v>1</v>
      </c>
      <c r="D50" s="96">
        <v>350</v>
      </c>
      <c r="E50" s="97"/>
      <c r="F50" s="98">
        <f>E50*D50</f>
        <v>0</v>
      </c>
    </row>
    <row r="51" spans="1:6" ht="12.75">
      <c r="A51" s="103"/>
      <c r="B51" s="159"/>
      <c r="C51" s="104"/>
      <c r="D51" s="96"/>
      <c r="E51" s="131"/>
      <c r="F51" s="92"/>
    </row>
    <row r="52" spans="1:6" ht="12.75">
      <c r="A52" s="152">
        <f>MAX($A$2:$A51)+1</f>
        <v>22</v>
      </c>
      <c r="B52" s="159" t="s">
        <v>131</v>
      </c>
      <c r="C52" s="104" t="s">
        <v>1</v>
      </c>
      <c r="D52" s="96">
        <v>530</v>
      </c>
      <c r="E52" s="97"/>
      <c r="F52" s="98">
        <f>E52*D52</f>
        <v>0</v>
      </c>
    </row>
    <row r="53" spans="1:6" ht="12.75">
      <c r="A53" s="103"/>
      <c r="B53" s="159"/>
      <c r="C53" s="104"/>
      <c r="D53" s="96"/>
      <c r="E53" s="131"/>
      <c r="F53" s="92"/>
    </row>
    <row r="54" spans="1:6" ht="12.75">
      <c r="A54" s="152">
        <f>MAX($A$2:$A53)+1</f>
        <v>23</v>
      </c>
      <c r="B54" s="159" t="s">
        <v>87</v>
      </c>
      <c r="C54" s="104" t="s">
        <v>0</v>
      </c>
      <c r="D54" s="96">
        <v>1</v>
      </c>
      <c r="E54" s="97"/>
      <c r="F54" s="98">
        <f>E54*D54</f>
        <v>0</v>
      </c>
    </row>
    <row r="55" spans="1:6" ht="12.75">
      <c r="A55" s="103"/>
      <c r="B55" s="159"/>
      <c r="C55" s="104"/>
      <c r="D55" s="96"/>
      <c r="E55" s="131"/>
      <c r="F55" s="92"/>
    </row>
    <row r="56" spans="1:6" ht="25.5">
      <c r="A56" s="152">
        <f>MAX($A$2:$A55)+1</f>
        <v>24</v>
      </c>
      <c r="B56" s="161" t="s">
        <v>28</v>
      </c>
      <c r="C56" s="124" t="s">
        <v>12</v>
      </c>
      <c r="D56" s="162">
        <v>4</v>
      </c>
      <c r="E56" s="97"/>
      <c r="F56" s="98">
        <f>E56*D56</f>
        <v>0</v>
      </c>
    </row>
    <row r="57" spans="1:6" ht="12.75">
      <c r="A57" s="103"/>
      <c r="B57" s="161"/>
      <c r="C57" s="124"/>
      <c r="D57" s="162"/>
      <c r="E57" s="131"/>
      <c r="F57" s="92"/>
    </row>
    <row r="58" spans="1:6" ht="12.75">
      <c r="A58" s="152">
        <f>MAX($A$2:$A57)+1</f>
        <v>25</v>
      </c>
      <c r="B58" s="161" t="s">
        <v>159</v>
      </c>
      <c r="C58" s="124" t="s">
        <v>2</v>
      </c>
      <c r="D58" s="162">
        <v>76</v>
      </c>
      <c r="E58" s="97"/>
      <c r="F58" s="98">
        <f>E58*D58</f>
        <v>0</v>
      </c>
    </row>
    <row r="59" spans="1:6" ht="12.75">
      <c r="A59" s="103"/>
      <c r="B59" s="161"/>
      <c r="C59" s="124"/>
      <c r="D59" s="162"/>
      <c r="E59" s="131"/>
      <c r="F59" s="92"/>
    </row>
    <row r="60" spans="1:6" ht="12.75">
      <c r="A60" s="152">
        <f>MAX($A$2:$A59)+1</f>
        <v>26</v>
      </c>
      <c r="B60" s="161" t="s">
        <v>160</v>
      </c>
      <c r="C60" s="124" t="s">
        <v>2</v>
      </c>
      <c r="D60" s="162">
        <v>76</v>
      </c>
      <c r="E60" s="97"/>
      <c r="F60" s="98">
        <f>E60*D60</f>
        <v>0</v>
      </c>
    </row>
    <row r="61" spans="1:6" ht="12.75">
      <c r="A61" s="103"/>
      <c r="B61" s="161"/>
      <c r="C61" s="124"/>
      <c r="D61" s="162"/>
      <c r="E61" s="131"/>
      <c r="F61" s="92"/>
    </row>
    <row r="62" spans="1:6" ht="12.75">
      <c r="A62" s="152">
        <f>MAX($A$2:$A61)+1</f>
        <v>27</v>
      </c>
      <c r="B62" s="161" t="s">
        <v>161</v>
      </c>
      <c r="C62" s="124" t="s">
        <v>2</v>
      </c>
      <c r="D62" s="162">
        <v>2</v>
      </c>
      <c r="E62" s="97"/>
      <c r="F62" s="98">
        <f>E62*D62</f>
        <v>0</v>
      </c>
    </row>
    <row r="63" spans="1:6" ht="12.75">
      <c r="A63" s="103"/>
      <c r="B63" s="159"/>
      <c r="C63" s="104"/>
      <c r="D63" s="96"/>
      <c r="E63" s="131"/>
      <c r="F63" s="92"/>
    </row>
    <row r="64" spans="1:6" ht="25.5">
      <c r="A64" s="152">
        <f>MAX($A$2:$A63)+1</f>
        <v>28</v>
      </c>
      <c r="B64" s="159" t="s">
        <v>88</v>
      </c>
      <c r="C64" s="104" t="s">
        <v>0</v>
      </c>
      <c r="D64" s="96">
        <v>1</v>
      </c>
      <c r="E64" s="97"/>
      <c r="F64" s="98">
        <f>E64*D64</f>
        <v>0</v>
      </c>
    </row>
    <row r="65" spans="1:6" ht="12.75">
      <c r="A65" s="103"/>
      <c r="B65" s="159"/>
      <c r="C65" s="104"/>
      <c r="D65" s="96"/>
      <c r="E65" s="131"/>
      <c r="F65" s="92"/>
    </row>
    <row r="66" spans="1:6" ht="25.5">
      <c r="A66" s="152">
        <f>MAX($A$2:$A65)+1</f>
        <v>29</v>
      </c>
      <c r="B66" s="159" t="s">
        <v>89</v>
      </c>
      <c r="C66" s="104" t="s">
        <v>0</v>
      </c>
      <c r="D66" s="96">
        <v>1</v>
      </c>
      <c r="E66" s="97"/>
      <c r="F66" s="98">
        <f>E66*D66</f>
        <v>0</v>
      </c>
    </row>
    <row r="67" spans="1:6" ht="12.75">
      <c r="A67" s="103"/>
      <c r="B67" s="159"/>
      <c r="C67" s="104"/>
      <c r="D67" s="96"/>
      <c r="E67" s="131"/>
      <c r="F67" s="92"/>
    </row>
    <row r="68" spans="1:6" ht="25.5">
      <c r="A68" s="152">
        <f>MAX($A$2:$A67)+1</f>
        <v>30</v>
      </c>
      <c r="B68" s="159" t="s">
        <v>90</v>
      </c>
      <c r="C68" s="104" t="s">
        <v>0</v>
      </c>
      <c r="D68" s="96">
        <v>1</v>
      </c>
      <c r="E68" s="97"/>
      <c r="F68" s="98">
        <f>E68*D68</f>
        <v>0</v>
      </c>
    </row>
    <row r="69" spans="1:6" ht="12.75">
      <c r="A69" s="103"/>
      <c r="B69" s="159"/>
      <c r="C69" s="104"/>
      <c r="D69" s="96"/>
      <c r="E69" s="126"/>
      <c r="F69" s="92"/>
    </row>
    <row r="70" spans="1:6" ht="12.75">
      <c r="A70" s="152">
        <f>MAX($A$2:$A69)+1</f>
        <v>31</v>
      </c>
      <c r="B70" s="159" t="s">
        <v>91</v>
      </c>
      <c r="C70" s="104" t="s">
        <v>0</v>
      </c>
      <c r="D70" s="96">
        <v>1</v>
      </c>
      <c r="E70" s="97"/>
      <c r="F70" s="98">
        <f>E70*D70</f>
        <v>0</v>
      </c>
    </row>
    <row r="71" spans="1:6" ht="12.75">
      <c r="A71" s="103"/>
      <c r="B71" s="159"/>
      <c r="C71" s="104"/>
      <c r="D71" s="96"/>
      <c r="E71" s="131"/>
      <c r="F71" s="92"/>
    </row>
    <row r="72" spans="1:6" ht="12.75">
      <c r="A72" s="116">
        <f>MAX($A$2:$A71)+1</f>
        <v>32</v>
      </c>
      <c r="B72" s="117" t="s">
        <v>139</v>
      </c>
      <c r="C72" s="118" t="s">
        <v>140</v>
      </c>
      <c r="D72" s="119">
        <v>5</v>
      </c>
      <c r="E72" s="120"/>
      <c r="F72" s="121">
        <f>SUM(F5:F71)*D72%</f>
        <v>0</v>
      </c>
    </row>
    <row r="73" spans="1:6" ht="12.75">
      <c r="A73" s="55"/>
      <c r="B73" s="117"/>
      <c r="C73" s="118"/>
      <c r="D73" s="119"/>
      <c r="E73" s="122"/>
      <c r="F73" s="121"/>
    </row>
    <row r="74" spans="1:6" ht="12.75">
      <c r="A74" s="116">
        <f>MAX($A$2:$A73)+1</f>
        <v>33</v>
      </c>
      <c r="B74" s="117" t="s">
        <v>141</v>
      </c>
      <c r="C74" s="118" t="s">
        <v>140</v>
      </c>
      <c r="D74" s="119">
        <v>3</v>
      </c>
      <c r="E74" s="120"/>
      <c r="F74" s="121">
        <f>SUM(F5:F72)*D74%</f>
        <v>0</v>
      </c>
    </row>
    <row r="75" spans="1:7" ht="12.75">
      <c r="A75" s="163"/>
      <c r="B75" s="164"/>
      <c r="C75" s="124"/>
      <c r="D75" s="125"/>
      <c r="E75" s="126"/>
      <c r="F75" s="98"/>
      <c r="G75" s="78"/>
    </row>
    <row r="76" spans="1:6" ht="12.75">
      <c r="A76" s="103"/>
      <c r="C76" s="129"/>
      <c r="D76" s="130"/>
      <c r="E76" s="131"/>
      <c r="F76" s="92"/>
    </row>
    <row r="77" spans="3:6" ht="12.75">
      <c r="C77" s="129"/>
      <c r="D77" s="130"/>
      <c r="E77" s="131"/>
      <c r="F77" s="92"/>
    </row>
    <row r="78" spans="3:6" ht="12.75">
      <c r="C78" s="129"/>
      <c r="D78" s="130"/>
      <c r="E78" s="126"/>
      <c r="F78" s="98"/>
    </row>
    <row r="79" spans="3:6" ht="12.75">
      <c r="C79" s="129"/>
      <c r="D79" s="130"/>
      <c r="E79" s="131"/>
      <c r="F79" s="92"/>
    </row>
    <row r="80" spans="3:6" ht="12.75">
      <c r="C80" s="129"/>
      <c r="D80" s="130"/>
      <c r="E80" s="131"/>
      <c r="F80" s="92"/>
    </row>
    <row r="81" spans="3:6" ht="12.75">
      <c r="C81" s="129"/>
      <c r="D81" s="130"/>
      <c r="E81" s="131"/>
      <c r="F81" s="92"/>
    </row>
    <row r="82" spans="3:6" ht="12.75">
      <c r="C82" s="129"/>
      <c r="D82" s="130"/>
      <c r="E82" s="131"/>
      <c r="F82" s="92"/>
    </row>
    <row r="83" spans="3:6" ht="12.75">
      <c r="C83" s="129"/>
      <c r="D83" s="130"/>
      <c r="E83" s="131"/>
      <c r="F83" s="92"/>
    </row>
    <row r="84" spans="3:6" ht="12.75">
      <c r="C84" s="129"/>
      <c r="D84" s="130"/>
      <c r="E84" s="131"/>
      <c r="F84" s="92"/>
    </row>
    <row r="85" spans="1:6" ht="12.75">
      <c r="A85" s="132"/>
      <c r="C85" s="129"/>
      <c r="D85" s="130"/>
      <c r="E85" s="131"/>
      <c r="F85" s="92"/>
    </row>
    <row r="86" spans="3:6" ht="12.75">
      <c r="C86" s="129"/>
      <c r="D86" s="130"/>
      <c r="E86" s="131"/>
      <c r="F86" s="92"/>
    </row>
    <row r="87" spans="3:6" ht="12.75">
      <c r="C87" s="129"/>
      <c r="D87" s="130"/>
      <c r="E87" s="131"/>
      <c r="F87" s="92"/>
    </row>
    <row r="88" spans="3:6" ht="12.75">
      <c r="C88" s="129"/>
      <c r="D88" s="130"/>
      <c r="E88" s="131"/>
      <c r="F88" s="92"/>
    </row>
    <row r="89" spans="3:6" ht="12.75">
      <c r="C89" s="129"/>
      <c r="D89" s="130"/>
      <c r="E89" s="131"/>
      <c r="F89" s="92"/>
    </row>
    <row r="90" spans="3:6" ht="12.75">
      <c r="C90" s="129"/>
      <c r="D90" s="130"/>
      <c r="E90" s="131"/>
      <c r="F90" s="92"/>
    </row>
    <row r="91" spans="3:6" ht="12.75">
      <c r="C91" s="129"/>
      <c r="D91" s="130"/>
      <c r="E91" s="131"/>
      <c r="F91" s="92"/>
    </row>
    <row r="92" spans="3:6" ht="12.75">
      <c r="C92" s="129"/>
      <c r="D92" s="130"/>
      <c r="E92" s="131"/>
      <c r="F92" s="92"/>
    </row>
    <row r="93" spans="3:6" ht="12.75">
      <c r="C93" s="129"/>
      <c r="D93" s="130"/>
      <c r="E93" s="131"/>
      <c r="F93" s="92"/>
    </row>
    <row r="94" spans="3:6" ht="12.75">
      <c r="C94" s="129"/>
      <c r="D94" s="130"/>
      <c r="E94" s="131"/>
      <c r="F94" s="92"/>
    </row>
    <row r="95" spans="3:6" ht="12.75">
      <c r="C95" s="129"/>
      <c r="D95" s="130"/>
      <c r="E95" s="131"/>
      <c r="F95" s="92"/>
    </row>
    <row r="96" spans="3:6" ht="12.75">
      <c r="C96" s="129"/>
      <c r="D96" s="130"/>
      <c r="E96" s="131"/>
      <c r="F96" s="92"/>
    </row>
    <row r="97" spans="3:6" ht="12.75">
      <c r="C97" s="129"/>
      <c r="D97" s="130"/>
      <c r="E97" s="131"/>
      <c r="F97" s="92"/>
    </row>
    <row r="98" spans="3:6" ht="12.75">
      <c r="C98" s="129"/>
      <c r="D98" s="130"/>
      <c r="E98" s="131"/>
      <c r="F98" s="92"/>
    </row>
    <row r="99" spans="3:6" ht="12.75">
      <c r="C99" s="129"/>
      <c r="D99" s="130"/>
      <c r="E99" s="131"/>
      <c r="F99" s="92"/>
    </row>
    <row r="100" spans="3:6" ht="12.75">
      <c r="C100" s="129"/>
      <c r="D100" s="130"/>
      <c r="E100" s="131"/>
      <c r="F100" s="92"/>
    </row>
    <row r="101" spans="3:6" ht="12.75">
      <c r="C101" s="129"/>
      <c r="D101" s="130"/>
      <c r="E101" s="131"/>
      <c r="F101" s="92"/>
    </row>
    <row r="102" spans="3:6" ht="12.75">
      <c r="C102" s="129"/>
      <c r="D102" s="130"/>
      <c r="E102" s="131"/>
      <c r="F102" s="92"/>
    </row>
    <row r="103" spans="3:6" ht="12.75">
      <c r="C103" s="129"/>
      <c r="D103" s="130"/>
      <c r="E103" s="126"/>
      <c r="F103" s="98"/>
    </row>
    <row r="104" spans="3:6" ht="12.75">
      <c r="C104" s="129"/>
      <c r="D104" s="130"/>
      <c r="E104" s="131"/>
      <c r="F104" s="92"/>
    </row>
    <row r="105" spans="3:6" ht="12.75">
      <c r="C105" s="129"/>
      <c r="D105" s="130"/>
      <c r="E105" s="131"/>
      <c r="F105" s="92"/>
    </row>
    <row r="106" spans="3:6" ht="12.75">
      <c r="C106" s="129"/>
      <c r="D106" s="130"/>
      <c r="E106" s="131"/>
      <c r="F106" s="92"/>
    </row>
    <row r="107" spans="3:6" ht="12.75">
      <c r="C107" s="129"/>
      <c r="D107" s="130"/>
      <c r="E107" s="131"/>
      <c r="F107" s="92"/>
    </row>
    <row r="108" spans="3:6" ht="12.75">
      <c r="C108" s="129"/>
      <c r="D108" s="130"/>
      <c r="E108" s="131"/>
      <c r="F108" s="92"/>
    </row>
    <row r="109" spans="3:6" ht="12.75">
      <c r="C109" s="129"/>
      <c r="D109" s="130"/>
      <c r="E109" s="131"/>
      <c r="F109" s="92"/>
    </row>
    <row r="110" spans="3:6" ht="12.75">
      <c r="C110" s="129"/>
      <c r="D110" s="130"/>
      <c r="E110" s="131"/>
      <c r="F110" s="92"/>
    </row>
    <row r="111" spans="1:6" ht="12.75">
      <c r="A111" s="132"/>
      <c r="C111" s="129"/>
      <c r="D111" s="130"/>
      <c r="E111" s="131"/>
      <c r="F111" s="92"/>
    </row>
    <row r="112" spans="3:6" ht="12.75">
      <c r="C112" s="129"/>
      <c r="D112" s="130"/>
      <c r="E112" s="131"/>
      <c r="F112" s="92"/>
    </row>
    <row r="113" spans="3:6" ht="12.75">
      <c r="C113" s="129"/>
      <c r="D113" s="130"/>
      <c r="E113" s="131"/>
      <c r="F113" s="92"/>
    </row>
    <row r="114" spans="3:6" ht="12.75">
      <c r="C114" s="129"/>
      <c r="D114" s="130"/>
      <c r="E114" s="131"/>
      <c r="F114" s="92"/>
    </row>
    <row r="115" spans="3:6" ht="12.75">
      <c r="C115" s="129"/>
      <c r="D115" s="130"/>
      <c r="E115" s="131"/>
      <c r="F115" s="92"/>
    </row>
    <row r="116" spans="3:6" ht="12.75">
      <c r="C116" s="129"/>
      <c r="D116" s="130"/>
      <c r="E116" s="131"/>
      <c r="F116" s="92"/>
    </row>
    <row r="117" spans="3:6" ht="12.75">
      <c r="C117" s="129"/>
      <c r="D117" s="130"/>
      <c r="E117" s="131"/>
      <c r="F117" s="92"/>
    </row>
    <row r="118" spans="3:6" ht="12.75">
      <c r="C118" s="129"/>
      <c r="D118" s="130"/>
      <c r="E118" s="131"/>
      <c r="F118" s="92"/>
    </row>
    <row r="119" spans="3:6" ht="12.75">
      <c r="C119" s="129"/>
      <c r="D119" s="130"/>
      <c r="E119" s="131"/>
      <c r="F119" s="92"/>
    </row>
    <row r="120" spans="3:6" ht="12.75">
      <c r="C120" s="129"/>
      <c r="D120" s="130"/>
      <c r="E120" s="131"/>
      <c r="F120" s="92"/>
    </row>
    <row r="121" spans="3:6" ht="12.75">
      <c r="C121" s="129"/>
      <c r="D121" s="130"/>
      <c r="E121" s="131"/>
      <c r="F121" s="92"/>
    </row>
    <row r="122" spans="3:6" ht="12.75">
      <c r="C122" s="129"/>
      <c r="D122" s="130"/>
      <c r="E122" s="131"/>
      <c r="F122" s="92"/>
    </row>
    <row r="123" spans="3:6" ht="12.75">
      <c r="C123" s="129"/>
      <c r="D123" s="130"/>
      <c r="E123" s="131"/>
      <c r="F123" s="92"/>
    </row>
    <row r="124" spans="3:6" ht="12.75">
      <c r="C124" s="129"/>
      <c r="D124" s="130"/>
      <c r="E124" s="131"/>
      <c r="F124" s="92"/>
    </row>
    <row r="125" spans="3:6" ht="12.75">
      <c r="C125" s="129"/>
      <c r="D125" s="130"/>
      <c r="E125" s="131"/>
      <c r="F125" s="92"/>
    </row>
    <row r="126" spans="3:6" ht="12.75">
      <c r="C126" s="129"/>
      <c r="D126" s="130"/>
      <c r="E126" s="131"/>
      <c r="F126" s="92"/>
    </row>
    <row r="127" spans="3:6" ht="12.75">
      <c r="C127" s="129"/>
      <c r="D127" s="130"/>
      <c r="E127" s="131"/>
      <c r="F127" s="92"/>
    </row>
    <row r="128" spans="3:6" ht="12.75">
      <c r="C128" s="129"/>
      <c r="D128" s="130"/>
      <c r="E128" s="131"/>
      <c r="F128" s="92"/>
    </row>
    <row r="129" spans="3:6" ht="12.75">
      <c r="C129" s="129"/>
      <c r="D129" s="130"/>
      <c r="E129" s="126"/>
      <c r="F129" s="98"/>
    </row>
    <row r="130" spans="3:6" ht="12.75">
      <c r="C130" s="129"/>
      <c r="D130" s="130"/>
      <c r="E130" s="131"/>
      <c r="F130" s="92"/>
    </row>
    <row r="131" spans="3:6" ht="12.75">
      <c r="C131" s="129"/>
      <c r="D131" s="130"/>
      <c r="E131" s="131"/>
      <c r="F131" s="92"/>
    </row>
    <row r="132" spans="3:6" ht="12.75">
      <c r="C132" s="129"/>
      <c r="D132" s="130"/>
      <c r="E132" s="131"/>
      <c r="F132" s="92"/>
    </row>
    <row r="133" spans="3:6" ht="12.75">
      <c r="C133" s="129"/>
      <c r="D133" s="130"/>
      <c r="E133" s="131"/>
      <c r="F133" s="92"/>
    </row>
    <row r="134" spans="3:6" ht="12.75">
      <c r="C134" s="129"/>
      <c r="D134" s="130"/>
      <c r="E134" s="131"/>
      <c r="F134" s="92"/>
    </row>
    <row r="135" spans="3:6" ht="12.75">
      <c r="C135" s="129"/>
      <c r="D135" s="130"/>
      <c r="E135" s="131"/>
      <c r="F135" s="92"/>
    </row>
    <row r="136" spans="3:6" ht="12.75">
      <c r="C136" s="129"/>
      <c r="D136" s="130"/>
      <c r="E136" s="131"/>
      <c r="F136" s="92"/>
    </row>
    <row r="137" spans="1:6" ht="12.75">
      <c r="A137" s="132"/>
      <c r="C137" s="129"/>
      <c r="D137" s="130"/>
      <c r="E137" s="131"/>
      <c r="F137" s="92"/>
    </row>
    <row r="138" spans="3:6" ht="12.75">
      <c r="C138" s="129"/>
      <c r="D138" s="130"/>
      <c r="E138" s="131"/>
      <c r="F138" s="92"/>
    </row>
    <row r="139" spans="3:6" ht="12.75">
      <c r="C139" s="129"/>
      <c r="D139" s="130"/>
      <c r="E139" s="131"/>
      <c r="F139" s="92"/>
    </row>
    <row r="140" spans="3:6" ht="12.75">
      <c r="C140" s="129"/>
      <c r="D140" s="130"/>
      <c r="E140" s="131"/>
      <c r="F140" s="92"/>
    </row>
    <row r="141" spans="3:6" ht="12.75">
      <c r="C141" s="129"/>
      <c r="D141" s="130"/>
      <c r="E141" s="131"/>
      <c r="F141" s="92"/>
    </row>
    <row r="142" spans="3:6" ht="12.75">
      <c r="C142" s="129"/>
      <c r="D142" s="130"/>
      <c r="E142" s="131"/>
      <c r="F142" s="92"/>
    </row>
    <row r="143" spans="3:6" ht="12.75">
      <c r="C143" s="129"/>
      <c r="D143" s="130"/>
      <c r="E143" s="131"/>
      <c r="F143" s="92"/>
    </row>
    <row r="144" spans="3:6" ht="12.75">
      <c r="C144" s="129"/>
      <c r="D144" s="130"/>
      <c r="E144" s="131"/>
      <c r="F144" s="92"/>
    </row>
    <row r="145" spans="3:6" ht="12.75">
      <c r="C145" s="129"/>
      <c r="D145" s="130"/>
      <c r="E145" s="131"/>
      <c r="F145" s="92"/>
    </row>
    <row r="146" spans="3:6" ht="12.75">
      <c r="C146" s="129"/>
      <c r="D146" s="130"/>
      <c r="E146" s="131"/>
      <c r="F146" s="92"/>
    </row>
    <row r="147" spans="3:6" ht="12.75">
      <c r="C147" s="129"/>
      <c r="D147" s="130"/>
      <c r="E147" s="131"/>
      <c r="F147" s="92"/>
    </row>
    <row r="148" spans="3:6" ht="12.75">
      <c r="C148" s="129"/>
      <c r="D148" s="130"/>
      <c r="E148" s="131"/>
      <c r="F148" s="92"/>
    </row>
    <row r="149" spans="3:6" ht="12.75">
      <c r="C149" s="129"/>
      <c r="D149" s="130"/>
      <c r="E149" s="131"/>
      <c r="F149" s="92"/>
    </row>
    <row r="150" spans="3:6" ht="12.75">
      <c r="C150" s="129"/>
      <c r="D150" s="130"/>
      <c r="E150" s="131"/>
      <c r="F150" s="92"/>
    </row>
    <row r="151" spans="3:6" ht="12.75">
      <c r="C151" s="129"/>
      <c r="D151" s="130"/>
      <c r="E151" s="131"/>
      <c r="F151" s="92"/>
    </row>
    <row r="152" spans="3:6" ht="12.75">
      <c r="C152" s="129"/>
      <c r="D152" s="130"/>
      <c r="E152" s="131"/>
      <c r="F152" s="92"/>
    </row>
    <row r="153" spans="3:6" ht="12.75">
      <c r="C153" s="129"/>
      <c r="D153" s="130"/>
      <c r="E153" s="131"/>
      <c r="F153" s="92"/>
    </row>
    <row r="154" spans="3:6" ht="12.75">
      <c r="C154" s="129"/>
      <c r="D154" s="130"/>
      <c r="E154" s="126"/>
      <c r="F154" s="98"/>
    </row>
    <row r="155" spans="3:6" ht="12.75">
      <c r="C155" s="129"/>
      <c r="D155" s="130"/>
      <c r="E155" s="131"/>
      <c r="F155" s="92"/>
    </row>
    <row r="156" spans="3:6" ht="12.75">
      <c r="C156" s="129"/>
      <c r="D156" s="130"/>
      <c r="E156" s="131"/>
      <c r="F156" s="92"/>
    </row>
    <row r="157" spans="3:6" ht="12.75">
      <c r="C157" s="129"/>
      <c r="D157" s="130"/>
      <c r="E157" s="131"/>
      <c r="F157" s="92"/>
    </row>
    <row r="158" spans="3:6" ht="12.75">
      <c r="C158" s="129"/>
      <c r="D158" s="130"/>
      <c r="E158" s="131"/>
      <c r="F158" s="92"/>
    </row>
    <row r="159" spans="3:6" ht="12.75">
      <c r="C159" s="129"/>
      <c r="D159" s="130"/>
      <c r="E159" s="131"/>
      <c r="F159" s="92"/>
    </row>
    <row r="160" spans="3:6" ht="12.75">
      <c r="C160" s="129"/>
      <c r="D160" s="130"/>
      <c r="E160" s="131"/>
      <c r="F160" s="92"/>
    </row>
    <row r="161" spans="3:6" ht="12.75">
      <c r="C161" s="129"/>
      <c r="D161" s="130"/>
      <c r="E161" s="131"/>
      <c r="F161" s="92"/>
    </row>
    <row r="162" spans="3:6" ht="12.75">
      <c r="C162" s="129"/>
      <c r="D162" s="130"/>
      <c r="E162" s="131"/>
      <c r="F162" s="92"/>
    </row>
    <row r="163" spans="3:6" ht="12.75">
      <c r="C163" s="129"/>
      <c r="D163" s="130"/>
      <c r="E163" s="126"/>
      <c r="F163" s="98"/>
    </row>
    <row r="164" spans="3:6" ht="12.75">
      <c r="C164" s="129"/>
      <c r="D164" s="130"/>
      <c r="E164" s="131"/>
      <c r="F164" s="92"/>
    </row>
    <row r="165" spans="3:6" ht="12.75">
      <c r="C165" s="129"/>
      <c r="D165" s="130"/>
      <c r="E165" s="131"/>
      <c r="F165" s="92"/>
    </row>
    <row r="166" spans="3:6" ht="12.75">
      <c r="C166" s="129"/>
      <c r="D166" s="130"/>
      <c r="E166" s="131"/>
      <c r="F166" s="92"/>
    </row>
    <row r="167" spans="3:6" ht="12.75">
      <c r="C167" s="129"/>
      <c r="D167" s="130"/>
      <c r="E167" s="131"/>
      <c r="F167" s="92"/>
    </row>
    <row r="168" spans="3:6" ht="12.75">
      <c r="C168" s="129"/>
      <c r="D168" s="130"/>
      <c r="E168" s="131"/>
      <c r="F168" s="92"/>
    </row>
    <row r="169" spans="3:6" ht="12.75">
      <c r="C169" s="129"/>
      <c r="D169" s="130"/>
      <c r="E169" s="131"/>
      <c r="F169" s="92"/>
    </row>
    <row r="170" spans="3:6" ht="12.75">
      <c r="C170" s="129"/>
      <c r="D170" s="130"/>
      <c r="E170" s="131"/>
      <c r="F170" s="92"/>
    </row>
    <row r="171" spans="3:6" ht="12.75">
      <c r="C171" s="129"/>
      <c r="D171" s="130"/>
      <c r="E171" s="131"/>
      <c r="F171" s="92"/>
    </row>
    <row r="172" spans="3:6" ht="12.75">
      <c r="C172" s="129"/>
      <c r="D172" s="130"/>
      <c r="E172" s="126"/>
      <c r="F172" s="98"/>
    </row>
    <row r="173" spans="3:6" ht="12.75">
      <c r="C173" s="129"/>
      <c r="D173" s="130"/>
      <c r="E173" s="131"/>
      <c r="F173" s="92"/>
    </row>
    <row r="174" spans="3:6" ht="12.75">
      <c r="C174" s="129"/>
      <c r="D174" s="130"/>
      <c r="E174" s="131"/>
      <c r="F174" s="92"/>
    </row>
    <row r="175" spans="3:6" ht="12.75">
      <c r="C175" s="129"/>
      <c r="D175" s="130"/>
      <c r="E175" s="131"/>
      <c r="F175" s="92"/>
    </row>
    <row r="176" spans="3:6" ht="12.75">
      <c r="C176" s="129"/>
      <c r="D176" s="130"/>
      <c r="E176" s="131"/>
      <c r="F176" s="92"/>
    </row>
    <row r="177" spans="3:6" ht="12.75">
      <c r="C177" s="129"/>
      <c r="D177" s="130"/>
      <c r="E177" s="131"/>
      <c r="F177" s="92"/>
    </row>
    <row r="178" spans="3:6" ht="12.75">
      <c r="C178" s="129"/>
      <c r="D178" s="130"/>
      <c r="E178" s="131"/>
      <c r="F178" s="92"/>
    </row>
    <row r="179" spans="3:6" ht="12.75">
      <c r="C179" s="129"/>
      <c r="D179" s="130"/>
      <c r="E179" s="131"/>
      <c r="F179" s="92"/>
    </row>
    <row r="180" spans="1:6" ht="12.75">
      <c r="A180" s="132"/>
      <c r="C180" s="129"/>
      <c r="D180" s="130"/>
      <c r="E180" s="131"/>
      <c r="F180" s="92"/>
    </row>
    <row r="181" spans="3:6" ht="12.75">
      <c r="C181" s="129"/>
      <c r="D181" s="130"/>
      <c r="E181" s="131"/>
      <c r="F181" s="92"/>
    </row>
    <row r="182" spans="3:6" ht="12.75">
      <c r="C182" s="129"/>
      <c r="D182" s="130"/>
      <c r="E182" s="131"/>
      <c r="F182" s="92"/>
    </row>
    <row r="183" spans="3:6" ht="12.75">
      <c r="C183" s="129"/>
      <c r="D183" s="130"/>
      <c r="E183" s="131"/>
      <c r="F183" s="92"/>
    </row>
    <row r="184" spans="3:6" ht="12.75">
      <c r="C184" s="129"/>
      <c r="D184" s="130"/>
      <c r="E184" s="131"/>
      <c r="F184" s="92"/>
    </row>
    <row r="185" spans="3:6" ht="12.75">
      <c r="C185" s="129"/>
      <c r="D185" s="130"/>
      <c r="E185" s="131"/>
      <c r="F185" s="92"/>
    </row>
    <row r="186" spans="3:6" ht="12.75">
      <c r="C186" s="129"/>
      <c r="D186" s="130"/>
      <c r="E186" s="131"/>
      <c r="F186" s="92"/>
    </row>
    <row r="187" spans="3:6" ht="12.75">
      <c r="C187" s="129"/>
      <c r="D187" s="130"/>
      <c r="E187" s="131"/>
      <c r="F187" s="92"/>
    </row>
    <row r="188" spans="3:6" ht="12.75">
      <c r="C188" s="129"/>
      <c r="D188" s="130"/>
      <c r="E188" s="131"/>
      <c r="F188" s="92"/>
    </row>
    <row r="189" spans="3:6" ht="12.75">
      <c r="C189" s="129"/>
      <c r="D189" s="130"/>
      <c r="E189" s="131"/>
      <c r="F189" s="92"/>
    </row>
    <row r="190" spans="3:6" ht="12.75">
      <c r="C190" s="129"/>
      <c r="D190" s="130"/>
      <c r="E190" s="131"/>
      <c r="F190" s="92"/>
    </row>
    <row r="191" spans="3:6" ht="12.75">
      <c r="C191" s="129"/>
      <c r="D191" s="130"/>
      <c r="E191" s="131"/>
      <c r="F191" s="92"/>
    </row>
    <row r="192" spans="3:6" ht="12.75">
      <c r="C192" s="129"/>
      <c r="D192" s="130"/>
      <c r="E192" s="131"/>
      <c r="F192" s="92"/>
    </row>
    <row r="193" spans="3:6" ht="12.75">
      <c r="C193" s="129"/>
      <c r="D193" s="130"/>
      <c r="E193" s="131"/>
      <c r="F193" s="92"/>
    </row>
    <row r="194" spans="3:6" ht="12.75">
      <c r="C194" s="129"/>
      <c r="D194" s="130"/>
      <c r="E194" s="131"/>
      <c r="F194" s="92"/>
    </row>
    <row r="195" spans="3:6" ht="12.75">
      <c r="C195" s="129"/>
      <c r="D195" s="130"/>
      <c r="E195" s="131"/>
      <c r="F195" s="92"/>
    </row>
    <row r="196" spans="3:6" ht="12.75">
      <c r="C196" s="129"/>
      <c r="D196" s="130"/>
      <c r="E196" s="131"/>
      <c r="F196" s="92"/>
    </row>
    <row r="197" spans="3:6" ht="12.75">
      <c r="C197" s="129"/>
      <c r="D197" s="130"/>
      <c r="E197" s="126"/>
      <c r="F197" s="98"/>
    </row>
    <row r="198" spans="3:6" ht="12.75">
      <c r="C198" s="129"/>
      <c r="D198" s="130"/>
      <c r="E198" s="131"/>
      <c r="F198" s="92"/>
    </row>
    <row r="199" spans="3:6" ht="12.75">
      <c r="C199" s="129"/>
      <c r="D199" s="130"/>
      <c r="E199" s="131"/>
      <c r="F199" s="92"/>
    </row>
    <row r="200" spans="3:6" ht="12.75">
      <c r="C200" s="129"/>
      <c r="D200" s="130"/>
      <c r="E200" s="131"/>
      <c r="F200" s="92"/>
    </row>
    <row r="201" spans="3:6" ht="12.75">
      <c r="C201" s="129"/>
      <c r="D201" s="130"/>
      <c r="E201" s="131"/>
      <c r="F201" s="92"/>
    </row>
    <row r="202" spans="3:6" ht="12.75">
      <c r="C202" s="129"/>
      <c r="D202" s="130"/>
      <c r="E202" s="131"/>
      <c r="F202" s="92"/>
    </row>
    <row r="203" spans="3:6" ht="12.75">
      <c r="C203" s="129"/>
      <c r="D203" s="130"/>
      <c r="E203" s="131"/>
      <c r="F203" s="92"/>
    </row>
    <row r="204" spans="3:6" ht="12.75">
      <c r="C204" s="129"/>
      <c r="D204" s="130"/>
      <c r="E204" s="131"/>
      <c r="F204" s="92"/>
    </row>
    <row r="205" spans="1:6" ht="135.75" customHeight="1">
      <c r="A205" s="132"/>
      <c r="C205" s="129"/>
      <c r="D205" s="130"/>
      <c r="E205" s="131"/>
      <c r="F205" s="92"/>
    </row>
    <row r="206" spans="3:6" ht="12.75">
      <c r="C206" s="129"/>
      <c r="D206" s="130"/>
      <c r="E206" s="131"/>
      <c r="F206" s="92"/>
    </row>
    <row r="207" spans="3:6" ht="12.75">
      <c r="C207" s="129"/>
      <c r="D207" s="130"/>
      <c r="E207" s="126"/>
      <c r="F207" s="98"/>
    </row>
    <row r="208" spans="3:6" ht="12.75">
      <c r="C208" s="129"/>
      <c r="D208" s="130"/>
      <c r="E208" s="126"/>
      <c r="F208" s="98"/>
    </row>
    <row r="209" spans="3:6" ht="12.75">
      <c r="C209" s="129"/>
      <c r="D209" s="130"/>
      <c r="E209" s="126"/>
      <c r="F209" s="98"/>
    </row>
    <row r="210" spans="3:6" ht="12.75">
      <c r="C210" s="129"/>
      <c r="D210" s="130"/>
      <c r="E210" s="126"/>
      <c r="F210" s="98"/>
    </row>
    <row r="211" spans="3:6" ht="12.75">
      <c r="C211" s="129"/>
      <c r="D211" s="130"/>
      <c r="E211" s="126"/>
      <c r="F211" s="98"/>
    </row>
    <row r="212" spans="3:6" ht="12.75">
      <c r="C212" s="129"/>
      <c r="D212" s="130"/>
      <c r="E212" s="131"/>
      <c r="F212" s="92"/>
    </row>
    <row r="213" spans="3:6" ht="12.75">
      <c r="C213" s="129"/>
      <c r="D213" s="130"/>
      <c r="E213" s="131"/>
      <c r="F213" s="92"/>
    </row>
    <row r="214" spans="3:6" ht="12.75">
      <c r="C214" s="129"/>
      <c r="D214" s="130"/>
      <c r="E214" s="131"/>
      <c r="F214" s="92"/>
    </row>
    <row r="215" spans="3:6" ht="12.75">
      <c r="C215" s="129"/>
      <c r="D215" s="130"/>
      <c r="E215" s="131"/>
      <c r="F215" s="92"/>
    </row>
    <row r="216" spans="3:6" ht="12.75">
      <c r="C216" s="129"/>
      <c r="D216" s="130"/>
      <c r="E216" s="131"/>
      <c r="F216" s="92"/>
    </row>
    <row r="217" spans="3:6" ht="12.75">
      <c r="C217" s="129"/>
      <c r="D217" s="130"/>
      <c r="E217" s="131"/>
      <c r="F217" s="92"/>
    </row>
    <row r="218" spans="1:6" ht="12.75">
      <c r="A218" s="132"/>
      <c r="C218" s="129"/>
      <c r="D218" s="130"/>
      <c r="E218" s="131"/>
      <c r="F218" s="92"/>
    </row>
    <row r="219" spans="3:6" ht="12.75">
      <c r="C219" s="129"/>
      <c r="D219" s="130"/>
      <c r="E219" s="126"/>
      <c r="F219" s="98"/>
    </row>
    <row r="220" spans="3:6" ht="12.75">
      <c r="C220" s="129"/>
      <c r="D220" s="130"/>
      <c r="E220" s="126"/>
      <c r="F220" s="98"/>
    </row>
    <row r="221" spans="3:6" ht="12.75">
      <c r="C221" s="129"/>
      <c r="D221" s="130"/>
      <c r="E221" s="131"/>
      <c r="F221" s="92"/>
    </row>
    <row r="222" spans="3:6" ht="12.75">
      <c r="C222" s="129"/>
      <c r="D222" s="130"/>
      <c r="E222" s="131"/>
      <c r="F222" s="92"/>
    </row>
    <row r="223" spans="1:6" ht="12.75">
      <c r="A223" s="132"/>
      <c r="C223" s="129"/>
      <c r="D223" s="130"/>
      <c r="E223" s="131"/>
      <c r="F223" s="92"/>
    </row>
    <row r="224" spans="3:6" ht="12.75">
      <c r="C224" s="129"/>
      <c r="D224" s="130"/>
      <c r="E224" s="126"/>
      <c r="F224" s="98"/>
    </row>
    <row r="225" spans="3:6" ht="12.75">
      <c r="C225" s="129"/>
      <c r="D225" s="130"/>
      <c r="E225" s="126"/>
      <c r="F225" s="98"/>
    </row>
    <row r="226" spans="3:6" ht="12.75">
      <c r="C226" s="129"/>
      <c r="D226" s="130"/>
      <c r="E226" s="131"/>
      <c r="F226" s="92"/>
    </row>
    <row r="227" spans="3:6" ht="12.75">
      <c r="C227" s="129"/>
      <c r="D227" s="130"/>
      <c r="E227" s="131"/>
      <c r="F227" s="92"/>
    </row>
    <row r="228" spans="1:6" ht="105" customHeight="1">
      <c r="A228" s="132"/>
      <c r="C228" s="129"/>
      <c r="D228" s="130"/>
      <c r="E228" s="131"/>
      <c r="F228" s="92"/>
    </row>
    <row r="229" spans="3:6" ht="12.75">
      <c r="C229" s="129"/>
      <c r="D229" s="130"/>
      <c r="E229" s="131"/>
      <c r="F229" s="92"/>
    </row>
    <row r="230" spans="3:10" ht="12.75">
      <c r="C230" s="129"/>
      <c r="D230" s="130"/>
      <c r="E230" s="126"/>
      <c r="F230" s="98"/>
      <c r="J230" s="133"/>
    </row>
    <row r="231" spans="3:6" ht="12.75">
      <c r="C231" s="129"/>
      <c r="D231" s="130"/>
      <c r="E231" s="131"/>
      <c r="F231" s="92"/>
    </row>
    <row r="232" spans="3:10" ht="12.75">
      <c r="C232" s="129"/>
      <c r="D232" s="130"/>
      <c r="E232" s="126"/>
      <c r="F232" s="98"/>
      <c r="J232" s="133"/>
    </row>
    <row r="233" spans="3:10" ht="12.75">
      <c r="C233" s="129"/>
      <c r="D233" s="130"/>
      <c r="E233" s="126"/>
      <c r="F233" s="98"/>
      <c r="J233" s="133"/>
    </row>
    <row r="234" spans="3:10" ht="12.75">
      <c r="C234" s="129"/>
      <c r="D234" s="130"/>
      <c r="E234" s="126"/>
      <c r="F234" s="98"/>
      <c r="J234" s="133"/>
    </row>
    <row r="235" spans="3:10" ht="12.75">
      <c r="C235" s="129"/>
      <c r="D235" s="130"/>
      <c r="E235" s="126"/>
      <c r="F235" s="98"/>
      <c r="J235" s="133"/>
    </row>
    <row r="236" spans="3:6" ht="12.75">
      <c r="C236" s="129"/>
      <c r="D236" s="130"/>
      <c r="E236" s="131"/>
      <c r="F236" s="92"/>
    </row>
    <row r="237" spans="3:10" ht="12.75">
      <c r="C237" s="129"/>
      <c r="D237" s="130"/>
      <c r="E237" s="126"/>
      <c r="F237" s="98"/>
      <c r="J237" s="133"/>
    </row>
    <row r="238" spans="3:10" ht="12.75">
      <c r="C238" s="129"/>
      <c r="D238" s="130"/>
      <c r="E238" s="126"/>
      <c r="F238" s="98"/>
      <c r="J238" s="133"/>
    </row>
    <row r="239" spans="3:10" ht="12.75">
      <c r="C239" s="129"/>
      <c r="D239" s="130"/>
      <c r="E239" s="126"/>
      <c r="F239" s="98"/>
      <c r="J239" s="133"/>
    </row>
    <row r="240" spans="3:10" ht="12.75">
      <c r="C240" s="129"/>
      <c r="D240" s="130"/>
      <c r="E240" s="126"/>
      <c r="F240" s="98"/>
      <c r="J240" s="133"/>
    </row>
    <row r="241" spans="3:10" ht="12.75">
      <c r="C241" s="129"/>
      <c r="D241" s="130"/>
      <c r="E241" s="126"/>
      <c r="F241" s="98"/>
      <c r="J241" s="133"/>
    </row>
    <row r="242" spans="3:6" ht="12.75">
      <c r="C242" s="129"/>
      <c r="D242" s="130"/>
      <c r="E242" s="131"/>
      <c r="F242" s="92"/>
    </row>
    <row r="243" spans="3:10" ht="12.75">
      <c r="C243" s="129"/>
      <c r="D243" s="130"/>
      <c r="E243" s="126"/>
      <c r="F243" s="98"/>
      <c r="J243" s="133"/>
    </row>
    <row r="244" spans="3:10" ht="12.75">
      <c r="C244" s="129"/>
      <c r="D244" s="130"/>
      <c r="E244" s="126"/>
      <c r="F244" s="98"/>
      <c r="J244" s="133"/>
    </row>
    <row r="245" spans="3:10" ht="12.75">
      <c r="C245" s="129"/>
      <c r="D245" s="130"/>
      <c r="E245" s="126"/>
      <c r="F245" s="98"/>
      <c r="J245" s="133"/>
    </row>
    <row r="246" spans="3:10" ht="12.75">
      <c r="C246" s="129"/>
      <c r="D246" s="130"/>
      <c r="E246" s="126"/>
      <c r="F246" s="98"/>
      <c r="J246" s="133"/>
    </row>
    <row r="247" spans="3:10" ht="12.75">
      <c r="C247" s="129"/>
      <c r="D247" s="130"/>
      <c r="E247" s="126"/>
      <c r="F247" s="98"/>
      <c r="J247" s="133"/>
    </row>
    <row r="248" spans="3:10" ht="12.75">
      <c r="C248" s="129"/>
      <c r="D248" s="130"/>
      <c r="E248" s="126"/>
      <c r="F248" s="98"/>
      <c r="J248" s="133"/>
    </row>
    <row r="249" spans="3:6" ht="12.75">
      <c r="C249" s="129"/>
      <c r="D249" s="130"/>
      <c r="E249" s="131"/>
      <c r="F249" s="92"/>
    </row>
    <row r="250" spans="3:10" ht="12.75">
      <c r="C250" s="129"/>
      <c r="D250" s="130"/>
      <c r="E250" s="126"/>
      <c r="F250" s="98"/>
      <c r="J250" s="133"/>
    </row>
    <row r="251" spans="3:10" ht="12.75">
      <c r="C251" s="129"/>
      <c r="D251" s="130"/>
      <c r="E251" s="126"/>
      <c r="F251" s="98"/>
      <c r="J251" s="133"/>
    </row>
    <row r="252" spans="3:6" ht="12.75">
      <c r="C252" s="129"/>
      <c r="D252" s="130"/>
      <c r="E252" s="131"/>
      <c r="F252" s="92"/>
    </row>
    <row r="253" spans="3:6" ht="12.75">
      <c r="C253" s="129"/>
      <c r="D253" s="130"/>
      <c r="E253" s="131"/>
      <c r="F253" s="92"/>
    </row>
    <row r="254" spans="3:6" ht="12.75">
      <c r="C254" s="129"/>
      <c r="D254" s="130"/>
      <c r="E254" s="131"/>
      <c r="F254" s="92"/>
    </row>
    <row r="255" spans="3:6" ht="12.75">
      <c r="C255" s="129"/>
      <c r="D255" s="130"/>
      <c r="E255" s="131"/>
      <c r="F255" s="92"/>
    </row>
    <row r="256" spans="3:6" ht="12.75">
      <c r="C256" s="129"/>
      <c r="D256" s="130"/>
      <c r="E256" s="131"/>
      <c r="F256" s="92"/>
    </row>
    <row r="257" spans="3:6" ht="12.75">
      <c r="C257" s="129"/>
      <c r="D257" s="130"/>
      <c r="E257" s="131"/>
      <c r="F257" s="92"/>
    </row>
    <row r="258" spans="1:6" ht="12.75">
      <c r="A258" s="132"/>
      <c r="C258" s="129"/>
      <c r="D258" s="130"/>
      <c r="E258" s="131"/>
      <c r="F258" s="92"/>
    </row>
    <row r="259" spans="3:6" ht="12.75">
      <c r="C259" s="129"/>
      <c r="D259" s="130"/>
      <c r="E259" s="131"/>
      <c r="F259" s="92"/>
    </row>
    <row r="260" spans="3:10" ht="12.75">
      <c r="C260" s="129"/>
      <c r="D260" s="130"/>
      <c r="E260" s="126"/>
      <c r="F260" s="98"/>
      <c r="J260" s="133"/>
    </row>
    <row r="261" spans="3:10" ht="12.75">
      <c r="C261" s="129"/>
      <c r="D261" s="130"/>
      <c r="E261" s="126"/>
      <c r="F261" s="98"/>
      <c r="J261" s="133"/>
    </row>
    <row r="262" spans="3:10" ht="12.75">
      <c r="C262" s="129"/>
      <c r="D262" s="130"/>
      <c r="E262" s="131"/>
      <c r="F262" s="92"/>
      <c r="J262" s="134"/>
    </row>
    <row r="263" spans="3:6" ht="12.75">
      <c r="C263" s="129"/>
      <c r="D263" s="130"/>
      <c r="E263" s="131"/>
      <c r="F263" s="92"/>
    </row>
    <row r="264" spans="3:6" ht="12.75">
      <c r="C264" s="129"/>
      <c r="D264" s="130"/>
      <c r="E264" s="131"/>
      <c r="F264" s="92"/>
    </row>
    <row r="265" spans="3:6" ht="12.75">
      <c r="C265" s="129"/>
      <c r="D265" s="130"/>
      <c r="E265" s="131"/>
      <c r="F265" s="92"/>
    </row>
    <row r="266" spans="3:6" ht="12.75">
      <c r="C266" s="129"/>
      <c r="D266" s="130"/>
      <c r="E266" s="131"/>
      <c r="F266" s="92"/>
    </row>
    <row r="267" spans="3:6" ht="12.75">
      <c r="C267" s="129"/>
      <c r="D267" s="130"/>
      <c r="E267" s="131"/>
      <c r="F267" s="92"/>
    </row>
    <row r="268" spans="1:6" ht="12.75">
      <c r="A268" s="132"/>
      <c r="C268" s="129"/>
      <c r="D268" s="130"/>
      <c r="E268" s="126"/>
      <c r="F268" s="98"/>
    </row>
    <row r="269" spans="3:6" ht="12.75">
      <c r="C269" s="129"/>
      <c r="D269" s="130"/>
      <c r="E269" s="131"/>
      <c r="F269" s="92"/>
    </row>
    <row r="270" spans="3:6" ht="12.75">
      <c r="C270" s="129"/>
      <c r="D270" s="130"/>
      <c r="E270" s="131"/>
      <c r="F270" s="92"/>
    </row>
    <row r="271" spans="3:6" ht="12.75">
      <c r="C271" s="129"/>
      <c r="D271" s="130"/>
      <c r="E271" s="131"/>
      <c r="F271" s="92"/>
    </row>
    <row r="272" spans="3:6" ht="12.75">
      <c r="C272" s="129"/>
      <c r="D272" s="130"/>
      <c r="E272" s="131"/>
      <c r="F272" s="92"/>
    </row>
    <row r="273" spans="1:6" ht="12.75">
      <c r="A273" s="132"/>
      <c r="C273" s="129"/>
      <c r="D273" s="130"/>
      <c r="E273" s="131"/>
      <c r="F273" s="92"/>
    </row>
    <row r="274" spans="3:6" ht="12.75">
      <c r="C274" s="129"/>
      <c r="D274" s="130"/>
      <c r="E274" s="126"/>
      <c r="F274" s="98"/>
    </row>
    <row r="275" spans="3:6" ht="12.75">
      <c r="C275" s="129"/>
      <c r="D275" s="130"/>
      <c r="E275" s="131"/>
      <c r="F275" s="92"/>
    </row>
    <row r="276" spans="3:6" ht="12.75">
      <c r="C276" s="129"/>
      <c r="D276" s="130"/>
      <c r="E276" s="131"/>
      <c r="F276" s="92"/>
    </row>
    <row r="277" spans="3:6" ht="12.75">
      <c r="C277" s="129"/>
      <c r="D277" s="130"/>
      <c r="E277" s="131"/>
      <c r="F277" s="92"/>
    </row>
    <row r="278" spans="3:6" ht="12.75">
      <c r="C278" s="129"/>
      <c r="D278" s="130"/>
      <c r="E278" s="131"/>
      <c r="F278" s="92"/>
    </row>
    <row r="279" spans="1:6" ht="12.75">
      <c r="A279" s="132"/>
      <c r="C279" s="129"/>
      <c r="D279" s="130"/>
      <c r="E279" s="131"/>
      <c r="F279" s="92"/>
    </row>
    <row r="280" spans="3:6" ht="12.75">
      <c r="C280" s="129"/>
      <c r="D280" s="130"/>
      <c r="E280" s="126"/>
      <c r="F280" s="98"/>
    </row>
    <row r="281" spans="3:6" ht="12.75">
      <c r="C281" s="129"/>
      <c r="D281" s="130"/>
      <c r="E281" s="131"/>
      <c r="F281" s="92"/>
    </row>
    <row r="282" spans="3:6" ht="12.75">
      <c r="C282" s="129"/>
      <c r="D282" s="130"/>
      <c r="E282" s="131"/>
      <c r="F282" s="92"/>
    </row>
    <row r="283" spans="3:6" ht="12.75">
      <c r="C283" s="129"/>
      <c r="D283" s="130"/>
      <c r="E283" s="131"/>
      <c r="F283" s="92"/>
    </row>
    <row r="284" spans="3:6" ht="12.75">
      <c r="C284" s="129"/>
      <c r="D284" s="130"/>
      <c r="E284" s="131"/>
      <c r="F284" s="92"/>
    </row>
    <row r="285" spans="1:6" ht="12.75">
      <c r="A285" s="132"/>
      <c r="C285" s="129"/>
      <c r="D285" s="130"/>
      <c r="E285" s="131"/>
      <c r="F285" s="92"/>
    </row>
    <row r="286" spans="3:6" ht="12.75">
      <c r="C286" s="129"/>
      <c r="D286" s="130"/>
      <c r="E286" s="131"/>
      <c r="F286" s="92"/>
    </row>
    <row r="287" spans="3:6" ht="12.75">
      <c r="C287" s="129"/>
      <c r="D287" s="130"/>
      <c r="E287" s="131"/>
      <c r="F287" s="92"/>
    </row>
    <row r="288" spans="3:6" ht="12.75">
      <c r="C288" s="129"/>
      <c r="D288" s="130"/>
      <c r="E288" s="126"/>
      <c r="F288" s="98"/>
    </row>
    <row r="289" spans="3:6" ht="12.75">
      <c r="C289" s="129"/>
      <c r="D289" s="130"/>
      <c r="E289" s="126"/>
      <c r="F289" s="98"/>
    </row>
    <row r="290" spans="3:6" ht="12.75">
      <c r="C290" s="129"/>
      <c r="D290" s="130"/>
      <c r="E290" s="126"/>
      <c r="F290" s="98"/>
    </row>
    <row r="291" spans="3:6" ht="12.75">
      <c r="C291" s="129"/>
      <c r="D291" s="130"/>
      <c r="E291" s="131"/>
      <c r="F291" s="92"/>
    </row>
    <row r="292" spans="3:6" ht="12.75">
      <c r="C292" s="129"/>
      <c r="D292" s="130"/>
      <c r="E292" s="131"/>
      <c r="F292" s="92"/>
    </row>
    <row r="293" spans="3:6" ht="12.75">
      <c r="C293" s="129"/>
      <c r="D293" s="130"/>
      <c r="E293" s="131"/>
      <c r="F293" s="92"/>
    </row>
    <row r="294" spans="3:6" ht="12.75">
      <c r="C294" s="129"/>
      <c r="D294" s="130"/>
      <c r="E294" s="131"/>
      <c r="F294" s="92"/>
    </row>
    <row r="295" spans="1:6" ht="12.75">
      <c r="A295" s="132"/>
      <c r="C295" s="129"/>
      <c r="D295" s="130"/>
      <c r="E295" s="131"/>
      <c r="F295" s="92"/>
    </row>
    <row r="296" spans="3:6" ht="12.75">
      <c r="C296" s="129"/>
      <c r="D296" s="130"/>
      <c r="E296" s="131"/>
      <c r="F296" s="92"/>
    </row>
    <row r="297" spans="3:6" ht="12.75">
      <c r="C297" s="129"/>
      <c r="D297" s="130"/>
      <c r="E297" s="131"/>
      <c r="F297" s="92"/>
    </row>
    <row r="298" spans="3:6" ht="12.75">
      <c r="C298" s="129"/>
      <c r="D298" s="130"/>
      <c r="E298" s="126"/>
      <c r="F298" s="98"/>
    </row>
    <row r="299" spans="3:6" ht="12.75">
      <c r="C299" s="129"/>
      <c r="D299" s="130"/>
      <c r="E299" s="126"/>
      <c r="F299" s="98"/>
    </row>
    <row r="300" spans="3:6" ht="12.75">
      <c r="C300" s="129"/>
      <c r="D300" s="130"/>
      <c r="E300" s="126"/>
      <c r="F300" s="98"/>
    </row>
    <row r="301" spans="3:6" ht="12.75">
      <c r="C301" s="129"/>
      <c r="D301" s="130"/>
      <c r="E301" s="131"/>
      <c r="F301" s="92"/>
    </row>
    <row r="302" spans="3:6" ht="12.75">
      <c r="C302" s="129"/>
      <c r="D302" s="130"/>
      <c r="E302" s="131"/>
      <c r="F302" s="92"/>
    </row>
    <row r="303" spans="3:6" ht="12.75">
      <c r="C303" s="129"/>
      <c r="D303" s="130"/>
      <c r="E303" s="131"/>
      <c r="F303" s="92"/>
    </row>
    <row r="304" spans="3:6" ht="12.75">
      <c r="C304" s="129"/>
      <c r="D304" s="130"/>
      <c r="E304" s="131"/>
      <c r="F304" s="92"/>
    </row>
    <row r="305" spans="1:6" ht="90" customHeight="1">
      <c r="A305" s="132"/>
      <c r="C305" s="129"/>
      <c r="D305" s="130"/>
      <c r="E305" s="131"/>
      <c r="F305" s="92"/>
    </row>
    <row r="306" spans="3:6" ht="12.75">
      <c r="C306" s="129"/>
      <c r="D306" s="130"/>
      <c r="E306" s="131"/>
      <c r="F306" s="92"/>
    </row>
    <row r="307" spans="3:6" ht="12.75">
      <c r="C307" s="129"/>
      <c r="D307" s="130"/>
      <c r="E307" s="131"/>
      <c r="F307" s="92"/>
    </row>
    <row r="308" spans="3:6" ht="12.75">
      <c r="C308" s="129"/>
      <c r="D308" s="130"/>
      <c r="E308" s="131"/>
      <c r="F308" s="92"/>
    </row>
    <row r="309" spans="3:6" ht="12.75">
      <c r="C309" s="129"/>
      <c r="D309" s="130"/>
      <c r="E309" s="131"/>
      <c r="F309" s="92"/>
    </row>
    <row r="310" spans="3:6" ht="12.75">
      <c r="C310" s="129"/>
      <c r="D310" s="130"/>
      <c r="E310" s="126"/>
      <c r="F310" s="98"/>
    </row>
    <row r="311" spans="3:6" ht="12.75">
      <c r="C311" s="129"/>
      <c r="D311" s="130"/>
      <c r="E311" s="131"/>
      <c r="F311" s="92"/>
    </row>
    <row r="312" spans="3:6" ht="12.75">
      <c r="C312" s="129"/>
      <c r="D312" s="130"/>
      <c r="E312" s="131"/>
      <c r="F312" s="92"/>
    </row>
    <row r="313" spans="3:6" ht="12.75">
      <c r="C313" s="129"/>
      <c r="D313" s="130"/>
      <c r="E313" s="131"/>
      <c r="F313" s="92"/>
    </row>
    <row r="314" spans="3:6" ht="12.75">
      <c r="C314" s="129"/>
      <c r="D314" s="130"/>
      <c r="E314" s="131"/>
      <c r="F314" s="92"/>
    </row>
    <row r="315" spans="3:6" ht="12.75">
      <c r="C315" s="129"/>
      <c r="D315" s="130"/>
      <c r="E315" s="131"/>
      <c r="F315" s="92"/>
    </row>
    <row r="316" spans="3:6" ht="12.75">
      <c r="C316" s="129"/>
      <c r="D316" s="130"/>
      <c r="E316" s="131"/>
      <c r="F316" s="92"/>
    </row>
    <row r="317" spans="1:6" ht="12.75">
      <c r="A317" s="132"/>
      <c r="C317" s="129"/>
      <c r="D317" s="130"/>
      <c r="E317" s="131"/>
      <c r="F317" s="92"/>
    </row>
    <row r="318" spans="3:6" ht="12.75">
      <c r="C318" s="129"/>
      <c r="D318" s="130"/>
      <c r="E318" s="126"/>
      <c r="F318" s="98"/>
    </row>
    <row r="319" spans="3:6" ht="12.75">
      <c r="C319" s="129"/>
      <c r="D319" s="130"/>
      <c r="E319" s="131"/>
      <c r="F319" s="92"/>
    </row>
    <row r="320" spans="3:6" ht="12.75">
      <c r="C320" s="129"/>
      <c r="D320" s="130"/>
      <c r="E320" s="131"/>
      <c r="F320" s="92"/>
    </row>
    <row r="321" spans="3:6" ht="12.75">
      <c r="C321" s="129"/>
      <c r="D321" s="130"/>
      <c r="E321" s="131"/>
      <c r="F321" s="92"/>
    </row>
    <row r="322" spans="3:6" ht="12.75">
      <c r="C322" s="129"/>
      <c r="D322" s="130"/>
      <c r="E322" s="131"/>
      <c r="F322" s="92"/>
    </row>
    <row r="323" spans="1:6" ht="12.75">
      <c r="A323" s="132"/>
      <c r="C323" s="129"/>
      <c r="D323" s="130"/>
      <c r="E323" s="131"/>
      <c r="F323" s="92"/>
    </row>
    <row r="324" spans="3:6" ht="12.75">
      <c r="C324" s="129"/>
      <c r="D324" s="130"/>
      <c r="E324" s="131"/>
      <c r="F324" s="92"/>
    </row>
    <row r="325" spans="3:6" ht="12.75">
      <c r="C325" s="129"/>
      <c r="D325" s="130"/>
      <c r="E325" s="131"/>
      <c r="F325" s="92"/>
    </row>
    <row r="326" spans="3:6" ht="12.75">
      <c r="C326" s="129"/>
      <c r="D326" s="130"/>
      <c r="E326" s="131"/>
      <c r="F326" s="92"/>
    </row>
    <row r="327" spans="3:6" ht="12.75">
      <c r="C327" s="129"/>
      <c r="D327" s="130"/>
      <c r="E327" s="131"/>
      <c r="F327" s="92"/>
    </row>
    <row r="328" spans="3:6" ht="12.75">
      <c r="C328" s="129"/>
      <c r="D328" s="130"/>
      <c r="E328" s="131"/>
      <c r="F328" s="92"/>
    </row>
    <row r="329" spans="3:6" ht="12.75">
      <c r="C329" s="129"/>
      <c r="D329" s="130"/>
      <c r="E329" s="131"/>
      <c r="F329" s="92"/>
    </row>
    <row r="330" spans="3:6" ht="12.75">
      <c r="C330" s="129"/>
      <c r="D330" s="130"/>
      <c r="E330" s="131"/>
      <c r="F330" s="92"/>
    </row>
    <row r="331" spans="3:6" ht="12.75">
      <c r="C331" s="129"/>
      <c r="D331" s="130"/>
      <c r="E331" s="131"/>
      <c r="F331" s="92"/>
    </row>
    <row r="332" spans="3:6" ht="12.75">
      <c r="C332" s="129"/>
      <c r="D332" s="130"/>
      <c r="E332" s="131"/>
      <c r="F332" s="92"/>
    </row>
    <row r="333" spans="3:6" ht="12.75">
      <c r="C333" s="129"/>
      <c r="D333" s="130"/>
      <c r="E333" s="131"/>
      <c r="F333" s="92"/>
    </row>
    <row r="334" spans="3:6" ht="12.75">
      <c r="C334" s="129"/>
      <c r="D334" s="130"/>
      <c r="E334" s="131"/>
      <c r="F334" s="92"/>
    </row>
    <row r="335" spans="3:6" ht="12.75">
      <c r="C335" s="129"/>
      <c r="D335" s="130"/>
      <c r="E335" s="131"/>
      <c r="F335" s="92"/>
    </row>
    <row r="336" spans="3:6" ht="12.75">
      <c r="C336" s="129"/>
      <c r="D336" s="130"/>
      <c r="E336" s="126"/>
      <c r="F336" s="98"/>
    </row>
    <row r="337" spans="3:6" ht="12.75">
      <c r="C337" s="129"/>
      <c r="D337" s="130"/>
      <c r="E337" s="131"/>
      <c r="F337" s="92"/>
    </row>
    <row r="338" spans="3:6" ht="12.75">
      <c r="C338" s="129"/>
      <c r="D338" s="130"/>
      <c r="E338" s="131"/>
      <c r="F338" s="92"/>
    </row>
    <row r="339" spans="3:6" ht="12.75">
      <c r="C339" s="129"/>
      <c r="D339" s="130"/>
      <c r="E339" s="131"/>
      <c r="F339" s="92"/>
    </row>
    <row r="340" spans="3:6" ht="12.75">
      <c r="C340" s="129"/>
      <c r="D340" s="130"/>
      <c r="E340" s="131"/>
      <c r="F340" s="92"/>
    </row>
    <row r="341" spans="3:6" ht="12.75">
      <c r="C341" s="129"/>
      <c r="D341" s="130"/>
      <c r="E341" s="131"/>
      <c r="F341" s="92"/>
    </row>
    <row r="342" spans="1:6" ht="12.75">
      <c r="A342" s="132"/>
      <c r="C342" s="129"/>
      <c r="D342" s="130"/>
      <c r="E342" s="131"/>
      <c r="F342" s="92"/>
    </row>
    <row r="343" spans="3:6" ht="12.75">
      <c r="C343" s="129"/>
      <c r="D343" s="130"/>
      <c r="E343" s="126"/>
      <c r="F343" s="98"/>
    </row>
    <row r="344" spans="3:6" ht="12.75">
      <c r="C344" s="129"/>
      <c r="D344" s="130"/>
      <c r="E344" s="131"/>
      <c r="F344" s="92"/>
    </row>
    <row r="345" spans="3:6" ht="12.75">
      <c r="C345" s="129"/>
      <c r="D345" s="130"/>
      <c r="E345" s="131"/>
      <c r="F345" s="92"/>
    </row>
    <row r="346" spans="3:6" ht="12.75">
      <c r="C346" s="129"/>
      <c r="D346" s="130"/>
      <c r="E346" s="131"/>
      <c r="F346" s="92"/>
    </row>
    <row r="347" spans="3:6" ht="12.75">
      <c r="C347" s="129"/>
      <c r="D347" s="130"/>
      <c r="E347" s="131"/>
      <c r="F347" s="92"/>
    </row>
    <row r="348" spans="3:6" ht="12.75">
      <c r="C348" s="129"/>
      <c r="D348" s="130"/>
      <c r="E348" s="131"/>
      <c r="F348" s="92"/>
    </row>
    <row r="349" spans="1:6" ht="12.75">
      <c r="A349" s="132"/>
      <c r="C349" s="129"/>
      <c r="D349" s="130"/>
      <c r="E349" s="126"/>
      <c r="F349" s="98"/>
    </row>
    <row r="350" spans="3:6" ht="12.75">
      <c r="C350" s="129"/>
      <c r="D350" s="130"/>
      <c r="E350" s="131"/>
      <c r="F350" s="92"/>
    </row>
    <row r="351" spans="3:6" ht="12.75">
      <c r="C351" s="129"/>
      <c r="D351" s="130"/>
      <c r="E351" s="131"/>
      <c r="F351" s="92"/>
    </row>
    <row r="352" spans="3:6" ht="12.75">
      <c r="C352" s="129"/>
      <c r="D352" s="130"/>
      <c r="E352" s="131"/>
      <c r="F352" s="92"/>
    </row>
    <row r="353" spans="3:6" ht="12.75">
      <c r="C353" s="129"/>
      <c r="D353" s="130"/>
      <c r="E353" s="131"/>
      <c r="F353" s="92"/>
    </row>
    <row r="354" spans="3:6" ht="12.75">
      <c r="C354" s="129"/>
      <c r="D354" s="130"/>
      <c r="E354" s="131"/>
      <c r="F354" s="92"/>
    </row>
    <row r="355" spans="1:6" ht="12.75">
      <c r="A355" s="132"/>
      <c r="C355" s="129"/>
      <c r="D355" s="130"/>
      <c r="E355" s="131"/>
      <c r="F355" s="92"/>
    </row>
    <row r="356" spans="3:6" ht="12.75">
      <c r="C356" s="129"/>
      <c r="D356" s="130"/>
      <c r="E356" s="131"/>
      <c r="F356" s="92"/>
    </row>
    <row r="357" spans="3:6" ht="12.75">
      <c r="C357" s="129"/>
      <c r="D357" s="130"/>
      <c r="E357" s="131"/>
      <c r="F357" s="92"/>
    </row>
    <row r="358" spans="3:6" ht="12.75">
      <c r="C358" s="129"/>
      <c r="D358" s="130"/>
      <c r="E358" s="131"/>
      <c r="F358" s="92"/>
    </row>
    <row r="359" spans="3:6" ht="12.75">
      <c r="C359" s="129"/>
      <c r="D359" s="130"/>
      <c r="E359" s="131"/>
      <c r="F359" s="92"/>
    </row>
    <row r="360" spans="3:6" ht="12.75">
      <c r="C360" s="129"/>
      <c r="D360" s="130"/>
      <c r="E360" s="131"/>
      <c r="F360" s="92"/>
    </row>
    <row r="361" spans="3:6" ht="12.75">
      <c r="C361" s="129"/>
      <c r="D361" s="130"/>
      <c r="E361" s="131"/>
      <c r="F361" s="92"/>
    </row>
    <row r="362" spans="3:6" ht="12.75">
      <c r="C362" s="129"/>
      <c r="D362" s="130"/>
      <c r="E362" s="131"/>
      <c r="F362" s="92"/>
    </row>
    <row r="363" spans="3:6" ht="12.75">
      <c r="C363" s="129"/>
      <c r="D363" s="130"/>
      <c r="E363" s="126"/>
      <c r="F363" s="98"/>
    </row>
    <row r="364" spans="3:6" ht="12.75">
      <c r="C364" s="129"/>
      <c r="D364" s="130"/>
      <c r="E364" s="131"/>
      <c r="F364" s="92"/>
    </row>
    <row r="365" spans="3:6" ht="12.75">
      <c r="C365" s="129"/>
      <c r="D365" s="130"/>
      <c r="E365" s="131"/>
      <c r="F365" s="92"/>
    </row>
    <row r="366" spans="3:6" ht="12.75">
      <c r="C366" s="129"/>
      <c r="D366" s="130"/>
      <c r="E366" s="131"/>
      <c r="F366" s="92"/>
    </row>
    <row r="367" spans="3:6" ht="12.75">
      <c r="C367" s="129"/>
      <c r="D367" s="130"/>
      <c r="E367" s="131"/>
      <c r="F367" s="92"/>
    </row>
    <row r="368" spans="3:6" ht="12.75">
      <c r="C368" s="129"/>
      <c r="D368" s="130"/>
      <c r="E368" s="131"/>
      <c r="F368" s="92"/>
    </row>
    <row r="369" spans="3:6" ht="12.75">
      <c r="C369" s="129"/>
      <c r="D369" s="130"/>
      <c r="E369" s="131"/>
      <c r="F369" s="92"/>
    </row>
    <row r="370" spans="3:6" ht="12.75">
      <c r="C370" s="129"/>
      <c r="D370" s="130"/>
      <c r="E370" s="131"/>
      <c r="F370" s="92"/>
    </row>
    <row r="371" spans="1:6" ht="12.75">
      <c r="A371" s="132"/>
      <c r="C371" s="129"/>
      <c r="D371" s="130"/>
      <c r="E371" s="131"/>
      <c r="F371" s="92"/>
    </row>
    <row r="372" spans="3:6" ht="12.75">
      <c r="C372" s="129"/>
      <c r="D372" s="130"/>
      <c r="E372" s="126"/>
      <c r="F372" s="98"/>
    </row>
    <row r="373" spans="3:6" ht="12.75">
      <c r="C373" s="129"/>
      <c r="D373" s="130"/>
      <c r="E373" s="131"/>
      <c r="F373" s="92"/>
    </row>
    <row r="374" spans="3:6" ht="12.75">
      <c r="C374" s="129"/>
      <c r="D374" s="130"/>
      <c r="E374" s="131"/>
      <c r="F374" s="92"/>
    </row>
    <row r="375" spans="3:6" ht="12.75">
      <c r="C375" s="129"/>
      <c r="D375" s="130"/>
      <c r="E375" s="131"/>
      <c r="F375" s="92"/>
    </row>
    <row r="376" spans="1:6" ht="12.75">
      <c r="A376" s="132"/>
      <c r="C376" s="129"/>
      <c r="D376" s="130"/>
      <c r="E376" s="131"/>
      <c r="F376" s="92"/>
    </row>
    <row r="377" spans="3:6" ht="12.75">
      <c r="C377" s="129"/>
      <c r="D377" s="130"/>
      <c r="E377" s="126"/>
      <c r="F377" s="98"/>
    </row>
    <row r="378" spans="3:6" ht="12.75">
      <c r="C378" s="129"/>
      <c r="D378" s="130"/>
      <c r="E378" s="131"/>
      <c r="F378" s="92"/>
    </row>
    <row r="379" spans="3:6" ht="12.75">
      <c r="C379" s="129"/>
      <c r="D379" s="130"/>
      <c r="E379" s="131"/>
      <c r="F379" s="92"/>
    </row>
    <row r="380" spans="3:6" ht="12.75">
      <c r="C380" s="129"/>
      <c r="D380" s="130"/>
      <c r="E380" s="131"/>
      <c r="F380" s="92"/>
    </row>
    <row r="381" spans="1:6" ht="12.75">
      <c r="A381" s="132"/>
      <c r="C381" s="129"/>
      <c r="D381" s="130"/>
      <c r="E381" s="131"/>
      <c r="F381" s="92"/>
    </row>
    <row r="382" spans="3:6" ht="12.75">
      <c r="C382" s="129"/>
      <c r="D382" s="130"/>
      <c r="E382" s="131"/>
      <c r="F382" s="92"/>
    </row>
    <row r="383" spans="3:6" ht="12.75">
      <c r="C383" s="129"/>
      <c r="D383" s="130"/>
      <c r="E383" s="131"/>
      <c r="F383" s="92"/>
    </row>
    <row r="384" spans="3:6" ht="12.75">
      <c r="C384" s="129"/>
      <c r="D384" s="130"/>
      <c r="E384" s="126"/>
      <c r="F384" s="98"/>
    </row>
    <row r="385" spans="3:6" ht="12.75">
      <c r="C385" s="129"/>
      <c r="D385" s="130"/>
      <c r="E385" s="126"/>
      <c r="F385" s="98"/>
    </row>
    <row r="386" spans="3:6" ht="12.75">
      <c r="C386" s="129"/>
      <c r="D386" s="130"/>
      <c r="E386" s="131"/>
      <c r="F386" s="92"/>
    </row>
    <row r="387" spans="3:6" ht="12.75">
      <c r="C387" s="129"/>
      <c r="D387" s="130"/>
      <c r="E387" s="131"/>
      <c r="F387" s="92"/>
    </row>
    <row r="388" spans="3:6" ht="12.75">
      <c r="C388" s="129"/>
      <c r="D388" s="130"/>
      <c r="E388" s="131"/>
      <c r="F388" s="92"/>
    </row>
    <row r="389" spans="1:6" ht="12.75">
      <c r="A389" s="132"/>
      <c r="C389" s="129"/>
      <c r="D389" s="130"/>
      <c r="E389" s="131"/>
      <c r="F389" s="92"/>
    </row>
    <row r="390" spans="3:6" ht="12.75">
      <c r="C390" s="129"/>
      <c r="D390" s="130"/>
      <c r="E390" s="131"/>
      <c r="F390" s="92"/>
    </row>
    <row r="391" spans="3:6" ht="12.75">
      <c r="C391" s="129"/>
      <c r="D391" s="130"/>
      <c r="E391" s="131"/>
      <c r="F391" s="92"/>
    </row>
    <row r="392" spans="3:6" ht="12.75">
      <c r="C392" s="129"/>
      <c r="D392" s="130"/>
      <c r="E392" s="131"/>
      <c r="F392" s="92"/>
    </row>
    <row r="393" spans="3:6" ht="12.75">
      <c r="C393" s="129"/>
      <c r="D393" s="130"/>
      <c r="E393" s="126"/>
      <c r="F393" s="98"/>
    </row>
    <row r="394" spans="3:6" ht="12.75">
      <c r="C394" s="129"/>
      <c r="D394" s="130"/>
      <c r="E394" s="131"/>
      <c r="F394" s="92"/>
    </row>
    <row r="395" spans="3:6" ht="12.75">
      <c r="C395" s="129"/>
      <c r="D395" s="130"/>
      <c r="E395" s="131"/>
      <c r="F395" s="92"/>
    </row>
    <row r="396" spans="1:6" ht="12.75">
      <c r="A396" s="132"/>
      <c r="C396" s="129"/>
      <c r="D396" s="130"/>
      <c r="E396" s="131"/>
      <c r="F396" s="92"/>
    </row>
    <row r="397" spans="3:6" ht="12.75">
      <c r="C397" s="129"/>
      <c r="D397" s="130"/>
      <c r="E397" s="126"/>
      <c r="F397" s="98"/>
    </row>
    <row r="398" spans="3:6" ht="12.75">
      <c r="C398" s="129"/>
      <c r="D398" s="130"/>
      <c r="E398" s="131"/>
      <c r="F398" s="92"/>
    </row>
    <row r="399" spans="3:6" ht="12.75">
      <c r="C399" s="129"/>
      <c r="D399" s="130"/>
      <c r="E399" s="131"/>
      <c r="F399" s="92"/>
    </row>
    <row r="400" spans="3:6" ht="12.75">
      <c r="C400" s="129"/>
      <c r="D400" s="130"/>
      <c r="E400" s="131"/>
      <c r="F400" s="92"/>
    </row>
    <row r="401" spans="1:6" ht="12.75">
      <c r="A401" s="132"/>
      <c r="C401" s="129"/>
      <c r="D401" s="130"/>
      <c r="E401" s="131"/>
      <c r="F401" s="92"/>
    </row>
    <row r="402" spans="3:6" ht="12.75">
      <c r="C402" s="129"/>
      <c r="D402" s="130"/>
      <c r="E402" s="131"/>
      <c r="F402" s="92"/>
    </row>
    <row r="403" spans="3:6" ht="12.75">
      <c r="C403" s="129"/>
      <c r="D403" s="130"/>
      <c r="E403" s="131"/>
      <c r="F403" s="92"/>
    </row>
    <row r="404" spans="3:6" ht="12.75">
      <c r="C404" s="129"/>
      <c r="D404" s="130"/>
      <c r="E404" s="131"/>
      <c r="F404" s="92"/>
    </row>
    <row r="405" spans="3:6" ht="12.75">
      <c r="C405" s="129"/>
      <c r="D405" s="130"/>
      <c r="E405" s="131"/>
      <c r="F405" s="92"/>
    </row>
    <row r="406" spans="3:6" ht="12.75">
      <c r="C406" s="129"/>
      <c r="D406" s="130"/>
      <c r="E406" s="131"/>
      <c r="F406" s="92"/>
    </row>
    <row r="407" spans="3:6" ht="12.75">
      <c r="C407" s="129"/>
      <c r="D407" s="130"/>
      <c r="E407" s="131"/>
      <c r="F407" s="92"/>
    </row>
    <row r="408" spans="3:6" ht="12.75">
      <c r="C408" s="129"/>
      <c r="D408" s="130"/>
      <c r="E408" s="131"/>
      <c r="F408" s="92"/>
    </row>
    <row r="409" spans="3:6" ht="12.75">
      <c r="C409" s="129"/>
      <c r="D409" s="130"/>
      <c r="E409" s="126"/>
      <c r="F409" s="98"/>
    </row>
    <row r="410" spans="3:6" ht="12.75">
      <c r="C410" s="129"/>
      <c r="D410" s="130"/>
      <c r="E410" s="131"/>
      <c r="F410" s="92"/>
    </row>
    <row r="411" spans="3:6" ht="12.75">
      <c r="C411" s="129"/>
      <c r="D411" s="130"/>
      <c r="E411" s="131"/>
      <c r="F411" s="92"/>
    </row>
    <row r="412" spans="3:6" ht="12.75">
      <c r="C412" s="129"/>
      <c r="D412" s="130"/>
      <c r="E412" s="131"/>
      <c r="F412" s="92"/>
    </row>
    <row r="413" spans="3:6" ht="12.75">
      <c r="C413" s="129"/>
      <c r="D413" s="130"/>
      <c r="E413" s="131"/>
      <c r="F413" s="92"/>
    </row>
    <row r="414" spans="3:6" ht="12.75">
      <c r="C414" s="129"/>
      <c r="D414" s="130"/>
      <c r="E414" s="131"/>
      <c r="F414" s="92"/>
    </row>
    <row r="415" spans="3:6" ht="12.75">
      <c r="C415" s="129"/>
      <c r="D415" s="130"/>
      <c r="E415" s="131"/>
      <c r="F415" s="92"/>
    </row>
    <row r="416" spans="3:6" ht="12.75">
      <c r="C416" s="129"/>
      <c r="D416" s="130"/>
      <c r="E416" s="131"/>
      <c r="F416" s="92"/>
    </row>
    <row r="417" spans="3:6" ht="12.75">
      <c r="C417" s="129"/>
      <c r="D417" s="130"/>
      <c r="E417" s="126"/>
      <c r="F417" s="98"/>
    </row>
    <row r="418" spans="3:6" ht="12.75">
      <c r="C418" s="129"/>
      <c r="D418" s="130"/>
      <c r="E418" s="131"/>
      <c r="F418" s="92"/>
    </row>
    <row r="419" spans="3:6" ht="12.75">
      <c r="C419" s="129"/>
      <c r="D419" s="130"/>
      <c r="E419" s="131"/>
      <c r="F419" s="92"/>
    </row>
    <row r="420" spans="3:6" ht="12.75">
      <c r="C420" s="129"/>
      <c r="D420" s="130"/>
      <c r="E420" s="131"/>
      <c r="F420" s="92"/>
    </row>
    <row r="421" spans="3:6" ht="12.75">
      <c r="C421" s="129"/>
      <c r="D421" s="130"/>
      <c r="E421" s="131"/>
      <c r="F421" s="92"/>
    </row>
    <row r="422" spans="3:6" ht="12.75">
      <c r="C422" s="129"/>
      <c r="D422" s="130"/>
      <c r="E422" s="131"/>
      <c r="F422" s="92"/>
    </row>
    <row r="423" spans="1:6" ht="12.75">
      <c r="A423" s="132"/>
      <c r="C423" s="129"/>
      <c r="D423" s="130"/>
      <c r="E423" s="131"/>
      <c r="F423" s="92"/>
    </row>
    <row r="424" spans="3:6" ht="12.75">
      <c r="C424" s="129"/>
      <c r="D424" s="130"/>
      <c r="E424" s="131"/>
      <c r="F424" s="92"/>
    </row>
    <row r="425" spans="3:6" ht="12.75">
      <c r="C425" s="129"/>
      <c r="D425" s="130"/>
      <c r="E425" s="131"/>
      <c r="F425" s="92"/>
    </row>
    <row r="426" spans="3:6" ht="12.75">
      <c r="C426" s="129"/>
      <c r="D426" s="130"/>
      <c r="E426" s="126"/>
      <c r="F426" s="98"/>
    </row>
    <row r="427" spans="3:6" ht="12.75">
      <c r="C427" s="129"/>
      <c r="D427" s="130"/>
      <c r="E427" s="131"/>
      <c r="F427" s="92"/>
    </row>
    <row r="428" spans="3:6" ht="12.75">
      <c r="C428" s="129"/>
      <c r="D428" s="130"/>
      <c r="E428" s="131"/>
      <c r="F428" s="92"/>
    </row>
    <row r="429" spans="3:6" ht="12.75">
      <c r="C429" s="129"/>
      <c r="D429" s="130"/>
      <c r="E429" s="131"/>
      <c r="F429" s="92"/>
    </row>
    <row r="430" spans="3:6" ht="12.75">
      <c r="C430" s="129"/>
      <c r="D430" s="130"/>
      <c r="E430" s="131"/>
      <c r="F430" s="92"/>
    </row>
    <row r="431" spans="3:6" ht="12.75">
      <c r="C431" s="129"/>
      <c r="D431" s="130"/>
      <c r="E431" s="131"/>
      <c r="F431" s="92"/>
    </row>
    <row r="432" spans="3:6" ht="12.75">
      <c r="C432" s="129"/>
      <c r="D432" s="130"/>
      <c r="E432" s="126"/>
      <c r="F432" s="98"/>
    </row>
    <row r="433" spans="3:6" ht="12.75">
      <c r="C433" s="129"/>
      <c r="D433" s="130"/>
      <c r="E433" s="131"/>
      <c r="F433" s="92"/>
    </row>
    <row r="434" spans="3:6" ht="12.75">
      <c r="C434" s="129"/>
      <c r="D434" s="130"/>
      <c r="E434" s="131"/>
      <c r="F434" s="92"/>
    </row>
    <row r="435" spans="3:6" ht="12.75">
      <c r="C435" s="129"/>
      <c r="D435" s="130"/>
      <c r="E435" s="131"/>
      <c r="F435" s="92"/>
    </row>
    <row r="436" spans="3:6" ht="12.75">
      <c r="C436" s="129"/>
      <c r="D436" s="130"/>
      <c r="E436" s="131"/>
      <c r="F436" s="92"/>
    </row>
    <row r="437" spans="3:6" ht="12.75">
      <c r="C437" s="129"/>
      <c r="D437" s="130"/>
      <c r="E437" s="131"/>
      <c r="F437" s="92"/>
    </row>
    <row r="438" spans="1:6" ht="12.75">
      <c r="A438" s="132"/>
      <c r="C438" s="129"/>
      <c r="D438" s="130"/>
      <c r="E438" s="131"/>
      <c r="F438" s="92"/>
    </row>
    <row r="439" spans="3:6" ht="12.75">
      <c r="C439" s="129"/>
      <c r="D439" s="130"/>
      <c r="E439" s="131"/>
      <c r="F439" s="92"/>
    </row>
    <row r="440" spans="3:6" ht="12.75">
      <c r="C440" s="129"/>
      <c r="D440" s="130"/>
      <c r="E440" s="126"/>
      <c r="F440" s="98"/>
    </row>
    <row r="441" spans="3:6" ht="12.75">
      <c r="C441" s="129"/>
      <c r="D441" s="130"/>
      <c r="E441" s="126"/>
      <c r="F441" s="98"/>
    </row>
    <row r="442" spans="3:6" ht="12.75">
      <c r="C442" s="129"/>
      <c r="D442" s="130"/>
      <c r="E442" s="131"/>
      <c r="F442" s="92"/>
    </row>
    <row r="443" spans="3:6" ht="12.75">
      <c r="C443" s="129"/>
      <c r="D443" s="130"/>
      <c r="E443" s="131"/>
      <c r="F443" s="92"/>
    </row>
    <row r="444" spans="1:6" ht="12.75">
      <c r="A444" s="132"/>
      <c r="C444" s="129"/>
      <c r="D444" s="130"/>
      <c r="E444" s="131"/>
      <c r="F444" s="92"/>
    </row>
    <row r="445" spans="3:6" ht="12.75">
      <c r="C445" s="129"/>
      <c r="D445" s="130"/>
      <c r="E445" s="126"/>
      <c r="F445" s="98"/>
    </row>
    <row r="446" spans="3:6" ht="12.75">
      <c r="C446" s="129"/>
      <c r="D446" s="130"/>
      <c r="E446" s="126"/>
      <c r="F446" s="98"/>
    </row>
    <row r="447" spans="3:6" ht="12.75">
      <c r="C447" s="129"/>
      <c r="D447" s="130"/>
      <c r="E447" s="126"/>
      <c r="F447" s="98"/>
    </row>
    <row r="448" spans="3:6" ht="12.75">
      <c r="C448" s="129"/>
      <c r="D448" s="130"/>
      <c r="E448" s="126"/>
      <c r="F448" s="98"/>
    </row>
    <row r="449" spans="3:6" ht="12.75">
      <c r="C449" s="129"/>
      <c r="D449" s="130"/>
      <c r="E449" s="126"/>
      <c r="F449" s="98"/>
    </row>
    <row r="450" spans="3:6" ht="12.75">
      <c r="C450" s="129"/>
      <c r="D450" s="130"/>
      <c r="E450" s="131"/>
      <c r="F450" s="92"/>
    </row>
    <row r="451" spans="3:6" ht="12.75">
      <c r="C451" s="129"/>
      <c r="D451" s="130"/>
      <c r="E451" s="131"/>
      <c r="F451" s="92"/>
    </row>
    <row r="452" spans="1:6" ht="12.75">
      <c r="A452" s="132"/>
      <c r="C452" s="129"/>
      <c r="D452" s="130"/>
      <c r="E452" s="131"/>
      <c r="F452" s="92"/>
    </row>
    <row r="453" spans="3:6" ht="12.75">
      <c r="C453" s="129"/>
      <c r="D453" s="130"/>
      <c r="E453" s="131"/>
      <c r="F453" s="92"/>
    </row>
    <row r="454" spans="3:6" ht="12.75">
      <c r="C454" s="129"/>
      <c r="D454" s="130"/>
      <c r="E454" s="126"/>
      <c r="F454" s="98"/>
    </row>
    <row r="455" spans="3:6" ht="12.75">
      <c r="C455" s="129"/>
      <c r="D455" s="130"/>
      <c r="E455" s="131"/>
      <c r="F455" s="92"/>
    </row>
    <row r="456" spans="3:6" ht="12.75">
      <c r="C456" s="129"/>
      <c r="D456" s="130"/>
      <c r="E456" s="131"/>
      <c r="F456" s="92"/>
    </row>
    <row r="457" spans="1:6" ht="12.75">
      <c r="A457" s="132"/>
      <c r="C457" s="129"/>
      <c r="D457" s="130"/>
      <c r="E457" s="131"/>
      <c r="F457" s="92"/>
    </row>
    <row r="458" spans="3:6" ht="12.75">
      <c r="C458" s="129"/>
      <c r="D458" s="130"/>
      <c r="E458" s="126"/>
      <c r="F458" s="98"/>
    </row>
    <row r="459" spans="3:6" ht="12.75">
      <c r="C459" s="129"/>
      <c r="D459" s="130"/>
      <c r="E459" s="131"/>
      <c r="F459" s="92"/>
    </row>
    <row r="460" spans="3:6" ht="12.75">
      <c r="C460" s="129"/>
      <c r="D460" s="130"/>
      <c r="E460" s="131"/>
      <c r="F460" s="92"/>
    </row>
    <row r="461" spans="1:6" ht="12.75">
      <c r="A461" s="132"/>
      <c r="C461" s="129"/>
      <c r="D461" s="130"/>
      <c r="E461" s="126"/>
      <c r="F461" s="98"/>
    </row>
    <row r="462" spans="3:6" ht="12.75">
      <c r="C462" s="129"/>
      <c r="D462" s="130"/>
      <c r="E462" s="131"/>
      <c r="F462" s="92"/>
    </row>
    <row r="463" spans="1:6" ht="12.75">
      <c r="A463" s="132"/>
      <c r="C463" s="129"/>
      <c r="D463" s="130"/>
      <c r="E463" s="131"/>
      <c r="F463" s="92"/>
    </row>
    <row r="464" spans="3:6" ht="12.75">
      <c r="C464" s="129"/>
      <c r="D464" s="130"/>
      <c r="E464" s="126"/>
      <c r="F464" s="98"/>
    </row>
    <row r="465" spans="3:6" ht="12.75">
      <c r="C465" s="129"/>
      <c r="D465" s="130"/>
      <c r="E465" s="126"/>
      <c r="F465" s="98"/>
    </row>
    <row r="466" spans="3:6" ht="12.75">
      <c r="C466" s="129"/>
      <c r="D466" s="130"/>
      <c r="E466" s="126"/>
      <c r="F466" s="98"/>
    </row>
    <row r="467" spans="3:6" ht="12.75">
      <c r="C467" s="129"/>
      <c r="D467" s="130"/>
      <c r="E467" s="126"/>
      <c r="F467" s="98"/>
    </row>
    <row r="468" spans="3:6" ht="12.75">
      <c r="C468" s="129"/>
      <c r="D468" s="130"/>
      <c r="E468" s="126"/>
      <c r="F468" s="98"/>
    </row>
    <row r="469" spans="3:6" ht="12.75">
      <c r="C469" s="129"/>
      <c r="D469" s="130"/>
      <c r="E469" s="126"/>
      <c r="F469" s="98"/>
    </row>
    <row r="470" spans="3:6" ht="12.75">
      <c r="C470" s="129"/>
      <c r="D470" s="130"/>
      <c r="E470" s="126"/>
      <c r="F470" s="98"/>
    </row>
    <row r="471" spans="3:6" ht="12.75">
      <c r="C471" s="129"/>
      <c r="D471" s="130"/>
      <c r="E471" s="126"/>
      <c r="F471" s="98"/>
    </row>
    <row r="472" spans="3:6" ht="12.75">
      <c r="C472" s="129"/>
      <c r="D472" s="130"/>
      <c r="E472" s="131"/>
      <c r="F472" s="92"/>
    </row>
    <row r="473" spans="1:6" ht="12.75">
      <c r="A473" s="132"/>
      <c r="C473" s="129"/>
      <c r="D473" s="130"/>
      <c r="E473" s="131"/>
      <c r="F473" s="92"/>
    </row>
    <row r="474" spans="3:6" ht="12.75">
      <c r="C474" s="129"/>
      <c r="D474" s="130"/>
      <c r="E474" s="126"/>
      <c r="F474" s="98"/>
    </row>
    <row r="475" spans="3:6" ht="12.75">
      <c r="C475" s="129"/>
      <c r="D475" s="130"/>
      <c r="E475" s="131"/>
      <c r="F475" s="92"/>
    </row>
    <row r="476" spans="1:6" ht="12.75">
      <c r="A476" s="132"/>
      <c r="C476" s="129"/>
      <c r="D476" s="130"/>
      <c r="E476" s="131"/>
      <c r="F476" s="92"/>
    </row>
    <row r="477" spans="3:6" ht="12.75">
      <c r="C477" s="129"/>
      <c r="D477" s="130"/>
      <c r="E477" s="131"/>
      <c r="F477" s="92"/>
    </row>
    <row r="478" spans="3:6" ht="12.75">
      <c r="C478" s="129"/>
      <c r="D478" s="130"/>
      <c r="E478" s="126"/>
      <c r="F478" s="98"/>
    </row>
    <row r="479" spans="3:6" ht="12.75">
      <c r="C479" s="129"/>
      <c r="D479" s="130"/>
      <c r="E479" s="126"/>
      <c r="F479" s="98"/>
    </row>
    <row r="480" spans="3:6" ht="12.75">
      <c r="C480" s="129"/>
      <c r="D480" s="130"/>
      <c r="E480" s="126"/>
      <c r="F480" s="98"/>
    </row>
    <row r="481" spans="3:6" ht="12.75">
      <c r="C481" s="129"/>
      <c r="D481" s="130"/>
      <c r="E481" s="126"/>
      <c r="F481" s="98"/>
    </row>
    <row r="482" spans="3:6" ht="12.75">
      <c r="C482" s="129"/>
      <c r="D482" s="130"/>
      <c r="E482" s="126"/>
      <c r="F482" s="98"/>
    </row>
    <row r="483" spans="3:6" ht="12.75">
      <c r="C483" s="129"/>
      <c r="D483" s="130"/>
      <c r="E483" s="126"/>
      <c r="F483" s="98"/>
    </row>
    <row r="484" spans="3:6" ht="12.75">
      <c r="C484" s="129"/>
      <c r="D484" s="130"/>
      <c r="E484" s="131"/>
      <c r="F484" s="92"/>
    </row>
    <row r="485" spans="1:6" ht="12.75">
      <c r="A485" s="132"/>
      <c r="C485" s="129"/>
      <c r="D485" s="130"/>
      <c r="E485" s="131"/>
      <c r="F485" s="92"/>
    </row>
    <row r="486" spans="3:6" ht="12.75">
      <c r="C486" s="129"/>
      <c r="D486" s="130"/>
      <c r="E486" s="126"/>
      <c r="F486" s="98"/>
    </row>
    <row r="487" spans="3:6" ht="12.75">
      <c r="C487" s="129"/>
      <c r="D487" s="130"/>
      <c r="E487" s="126"/>
      <c r="F487" s="98"/>
    </row>
    <row r="488" spans="3:6" ht="12.75">
      <c r="C488" s="129"/>
      <c r="D488" s="130"/>
      <c r="E488" s="126"/>
      <c r="F488" s="98"/>
    </row>
    <row r="489" spans="3:6" ht="12.75">
      <c r="C489" s="129"/>
      <c r="D489" s="130"/>
      <c r="E489" s="126"/>
      <c r="F489" s="98"/>
    </row>
    <row r="490" spans="3:6" ht="12.75">
      <c r="C490" s="129"/>
      <c r="D490" s="130"/>
      <c r="E490" s="131"/>
      <c r="F490" s="92"/>
    </row>
    <row r="491" spans="1:6" ht="12.75">
      <c r="A491" s="132"/>
      <c r="C491" s="129"/>
      <c r="D491" s="130"/>
      <c r="E491" s="126"/>
      <c r="F491" s="98"/>
    </row>
    <row r="492" spans="3:6" ht="12.75">
      <c r="C492" s="129"/>
      <c r="D492" s="130"/>
      <c r="E492" s="131"/>
      <c r="F492" s="92"/>
    </row>
    <row r="493" spans="1:6" ht="63" customHeight="1">
      <c r="A493" s="132"/>
      <c r="C493" s="129"/>
      <c r="D493" s="130"/>
      <c r="E493" s="131"/>
      <c r="F493" s="92"/>
    </row>
    <row r="494" spans="3:6" ht="12.75">
      <c r="C494" s="129"/>
      <c r="D494" s="130"/>
      <c r="E494" s="131"/>
      <c r="F494" s="92"/>
    </row>
    <row r="495" spans="3:6" ht="12.75">
      <c r="C495" s="129"/>
      <c r="D495" s="130"/>
      <c r="E495" s="131"/>
      <c r="F495" s="92"/>
    </row>
    <row r="496" spans="3:6" ht="12.75">
      <c r="C496" s="129"/>
      <c r="D496" s="130"/>
      <c r="E496" s="131"/>
      <c r="F496" s="92"/>
    </row>
    <row r="497" spans="3:6" ht="12.75">
      <c r="C497" s="129"/>
      <c r="D497" s="130"/>
      <c r="E497" s="131"/>
      <c r="F497" s="92"/>
    </row>
    <row r="498" spans="3:6" ht="12.75">
      <c r="C498" s="129"/>
      <c r="D498" s="130"/>
      <c r="E498" s="131"/>
      <c r="F498" s="92"/>
    </row>
    <row r="499" spans="3:6" ht="12.75">
      <c r="C499" s="129"/>
      <c r="D499" s="130"/>
      <c r="E499" s="126"/>
      <c r="F499" s="98"/>
    </row>
    <row r="500" spans="3:6" ht="12.75">
      <c r="C500" s="129"/>
      <c r="D500" s="130"/>
      <c r="E500" s="126"/>
      <c r="F500" s="98"/>
    </row>
    <row r="501" spans="3:6" ht="12.75">
      <c r="C501" s="129"/>
      <c r="D501" s="130"/>
      <c r="E501" s="126"/>
      <c r="F501" s="98"/>
    </row>
    <row r="502" spans="3:6" ht="12.75">
      <c r="C502" s="129"/>
      <c r="D502" s="130"/>
      <c r="E502" s="131"/>
      <c r="F502" s="92"/>
    </row>
    <row r="503" spans="3:6" ht="12.75">
      <c r="C503" s="129"/>
      <c r="D503" s="130"/>
      <c r="E503" s="126"/>
      <c r="F503" s="98"/>
    </row>
    <row r="504" spans="3:6" ht="12.75">
      <c r="C504" s="129"/>
      <c r="D504" s="130"/>
      <c r="E504" s="126"/>
      <c r="F504" s="98"/>
    </row>
    <row r="505" spans="3:6" ht="12.75">
      <c r="C505" s="129"/>
      <c r="D505" s="130"/>
      <c r="E505" s="131"/>
      <c r="F505" s="92"/>
    </row>
    <row r="506" spans="3:6" ht="12.75">
      <c r="C506" s="129"/>
      <c r="D506" s="130"/>
      <c r="E506" s="126"/>
      <c r="F506" s="98"/>
    </row>
    <row r="507" spans="3:6" ht="12.75">
      <c r="C507" s="129"/>
      <c r="D507" s="130"/>
      <c r="E507" s="126"/>
      <c r="F507" s="98"/>
    </row>
    <row r="508" spans="3:6" ht="12.75">
      <c r="C508" s="129"/>
      <c r="D508" s="130"/>
      <c r="E508" s="126"/>
      <c r="F508" s="98"/>
    </row>
    <row r="509" spans="3:6" ht="12.75">
      <c r="C509" s="129"/>
      <c r="D509" s="130"/>
      <c r="E509" s="131"/>
      <c r="F509" s="92"/>
    </row>
    <row r="510" spans="3:6" ht="12.75">
      <c r="C510" s="129"/>
      <c r="D510" s="130"/>
      <c r="E510" s="126"/>
      <c r="F510" s="98"/>
    </row>
    <row r="511" spans="3:6" ht="12.75">
      <c r="C511" s="129"/>
      <c r="D511" s="130"/>
      <c r="E511" s="126"/>
      <c r="F511" s="98"/>
    </row>
    <row r="512" spans="3:6" ht="12.75">
      <c r="C512" s="129"/>
      <c r="D512" s="130"/>
      <c r="E512" s="131"/>
      <c r="F512" s="92"/>
    </row>
    <row r="513" spans="3:6" ht="12.75">
      <c r="C513" s="129"/>
      <c r="D513" s="130"/>
      <c r="E513" s="131"/>
      <c r="F513" s="92"/>
    </row>
    <row r="514" spans="3:6" ht="12.75">
      <c r="C514" s="129"/>
      <c r="D514" s="130"/>
      <c r="E514" s="131"/>
      <c r="F514" s="92"/>
    </row>
    <row r="515" spans="3:6" ht="12.75">
      <c r="C515" s="129"/>
      <c r="D515" s="130"/>
      <c r="E515" s="131"/>
      <c r="F515" s="92"/>
    </row>
    <row r="516" spans="3:6" ht="12.75">
      <c r="C516" s="129"/>
      <c r="D516" s="130"/>
      <c r="E516" s="131"/>
      <c r="F516" s="92"/>
    </row>
    <row r="517" spans="1:6" ht="12.75">
      <c r="A517" s="132"/>
      <c r="C517" s="129"/>
      <c r="D517" s="130"/>
      <c r="E517" s="131"/>
      <c r="F517" s="92"/>
    </row>
    <row r="518" spans="3:6" ht="12.75">
      <c r="C518" s="129"/>
      <c r="D518" s="130"/>
      <c r="E518" s="131"/>
      <c r="F518" s="92"/>
    </row>
    <row r="519" spans="3:6" ht="12.75">
      <c r="C519" s="129"/>
      <c r="D519" s="130"/>
      <c r="E519" s="131"/>
      <c r="F519" s="92"/>
    </row>
    <row r="520" spans="3:6" ht="12.75">
      <c r="C520" s="129"/>
      <c r="D520" s="130"/>
      <c r="E520" s="131"/>
      <c r="F520" s="92"/>
    </row>
    <row r="521" spans="3:6" ht="12.75">
      <c r="C521" s="129"/>
      <c r="D521" s="130"/>
      <c r="E521" s="131"/>
      <c r="F521" s="92"/>
    </row>
    <row r="522" spans="3:6" ht="12.75">
      <c r="C522" s="129"/>
      <c r="D522" s="130"/>
      <c r="E522" s="126"/>
      <c r="F522" s="98"/>
    </row>
    <row r="523" spans="3:6" ht="12.75">
      <c r="C523" s="129"/>
      <c r="D523" s="130"/>
      <c r="E523" s="131"/>
      <c r="F523" s="92"/>
    </row>
    <row r="524" spans="3:6" ht="12.75">
      <c r="C524" s="129"/>
      <c r="D524" s="130"/>
      <c r="E524" s="131"/>
      <c r="F524" s="92"/>
    </row>
    <row r="525" spans="3:6" ht="12.75">
      <c r="C525" s="129"/>
      <c r="D525" s="130"/>
      <c r="E525" s="126"/>
      <c r="F525" s="98"/>
    </row>
    <row r="526" spans="3:6" ht="12.75">
      <c r="C526" s="129"/>
      <c r="D526" s="130"/>
      <c r="E526" s="131"/>
      <c r="F526" s="92"/>
    </row>
    <row r="527" spans="3:6" ht="12.75">
      <c r="C527" s="129"/>
      <c r="D527" s="130"/>
      <c r="E527" s="131"/>
      <c r="F527" s="92"/>
    </row>
    <row r="528" spans="3:6" ht="12.75">
      <c r="C528" s="129"/>
      <c r="D528" s="130"/>
      <c r="E528" s="126"/>
      <c r="F528" s="98"/>
    </row>
    <row r="529" spans="3:6" ht="12.75">
      <c r="C529" s="129"/>
      <c r="D529" s="130"/>
      <c r="E529" s="126"/>
      <c r="F529" s="98"/>
    </row>
    <row r="530" spans="3:6" ht="12.75">
      <c r="C530" s="129"/>
      <c r="D530" s="130"/>
      <c r="E530" s="131"/>
      <c r="F530" s="92"/>
    </row>
    <row r="531" spans="1:6" ht="12.75">
      <c r="A531" s="132"/>
      <c r="C531" s="129"/>
      <c r="D531" s="130"/>
      <c r="E531" s="131"/>
      <c r="F531" s="92"/>
    </row>
    <row r="532" spans="3:6" ht="12.75">
      <c r="C532" s="129"/>
      <c r="D532" s="130"/>
      <c r="E532" s="131"/>
      <c r="F532" s="92"/>
    </row>
    <row r="533" spans="3:6" ht="12.75">
      <c r="C533" s="129"/>
      <c r="D533" s="130"/>
      <c r="E533" s="131"/>
      <c r="F533" s="92"/>
    </row>
    <row r="534" spans="3:6" ht="12.75">
      <c r="C534" s="129"/>
      <c r="D534" s="130"/>
      <c r="E534" s="126"/>
      <c r="F534" s="98"/>
    </row>
    <row r="535" spans="3:6" ht="12.75">
      <c r="C535" s="129"/>
      <c r="D535" s="130"/>
      <c r="E535" s="126"/>
      <c r="F535" s="98"/>
    </row>
    <row r="536" spans="3:6" ht="12.75">
      <c r="C536" s="129"/>
      <c r="D536" s="130"/>
      <c r="E536" s="126"/>
      <c r="F536" s="98"/>
    </row>
    <row r="537" spans="3:6" ht="12.75">
      <c r="C537" s="129"/>
      <c r="D537" s="130"/>
      <c r="E537" s="131"/>
      <c r="F537" s="92"/>
    </row>
    <row r="538" spans="3:6" ht="12.75">
      <c r="C538" s="129"/>
      <c r="D538" s="130"/>
      <c r="E538" s="131"/>
      <c r="F538" s="92"/>
    </row>
    <row r="539" spans="3:6" ht="12.75">
      <c r="C539" s="129"/>
      <c r="D539" s="130"/>
      <c r="E539" s="126"/>
      <c r="F539" s="98"/>
    </row>
    <row r="540" spans="3:6" ht="12.75">
      <c r="C540" s="129"/>
      <c r="D540" s="130"/>
      <c r="E540" s="131"/>
      <c r="F540" s="92"/>
    </row>
    <row r="541" spans="3:6" ht="12.75">
      <c r="C541" s="129"/>
      <c r="D541" s="130"/>
      <c r="E541" s="126"/>
      <c r="F541" s="98"/>
    </row>
    <row r="542" spans="3:6" ht="12.75">
      <c r="C542" s="129"/>
      <c r="D542" s="130"/>
      <c r="E542" s="126"/>
      <c r="F542" s="98"/>
    </row>
    <row r="543" spans="3:6" ht="12.75">
      <c r="C543" s="129"/>
      <c r="D543" s="130"/>
      <c r="E543" s="126"/>
      <c r="F543" s="98"/>
    </row>
    <row r="544" spans="3:6" ht="12.75">
      <c r="C544" s="129"/>
      <c r="D544" s="130"/>
      <c r="E544" s="126"/>
      <c r="F544" s="98"/>
    </row>
    <row r="545" spans="3:6" ht="12.75">
      <c r="C545" s="129"/>
      <c r="D545" s="130"/>
      <c r="E545" s="126"/>
      <c r="F545" s="98"/>
    </row>
    <row r="546" spans="3:6" ht="12.75">
      <c r="C546" s="129"/>
      <c r="D546" s="130"/>
      <c r="E546" s="131"/>
      <c r="F546" s="92"/>
    </row>
    <row r="547" spans="3:6" ht="12.75">
      <c r="C547" s="129"/>
      <c r="D547" s="130"/>
      <c r="E547" s="131"/>
      <c r="F547" s="92"/>
    </row>
    <row r="548" spans="3:6" ht="12.75">
      <c r="C548" s="129"/>
      <c r="D548" s="130"/>
      <c r="E548" s="131"/>
      <c r="F548" s="92"/>
    </row>
    <row r="549" spans="3:6" ht="12.75">
      <c r="C549" s="129"/>
      <c r="D549" s="130"/>
      <c r="E549" s="131"/>
      <c r="F549" s="92"/>
    </row>
    <row r="550" spans="3:6" ht="12.75">
      <c r="C550" s="129"/>
      <c r="D550" s="130"/>
      <c r="E550" s="131"/>
      <c r="F550" s="92"/>
    </row>
    <row r="551" spans="1:6" ht="12.75">
      <c r="A551" s="132"/>
      <c r="C551" s="129"/>
      <c r="D551" s="130"/>
      <c r="E551" s="131"/>
      <c r="F551" s="92"/>
    </row>
    <row r="552" spans="3:6" ht="12.75">
      <c r="C552" s="129"/>
      <c r="D552" s="130"/>
      <c r="E552" s="131"/>
      <c r="F552" s="92"/>
    </row>
    <row r="553" spans="3:6" ht="12.75">
      <c r="C553" s="129"/>
      <c r="D553" s="130"/>
      <c r="E553" s="131"/>
      <c r="F553" s="92"/>
    </row>
    <row r="554" spans="3:6" ht="12.75">
      <c r="C554" s="129"/>
      <c r="D554" s="130"/>
      <c r="E554" s="131"/>
      <c r="F554" s="92"/>
    </row>
    <row r="555" spans="3:6" ht="12.75">
      <c r="C555" s="129"/>
      <c r="D555" s="130"/>
      <c r="E555" s="131"/>
      <c r="F555" s="92"/>
    </row>
    <row r="556" spans="3:6" ht="12.75">
      <c r="C556" s="129"/>
      <c r="D556" s="130"/>
      <c r="E556" s="131"/>
      <c r="F556" s="92"/>
    </row>
    <row r="557" spans="3:6" ht="12.75">
      <c r="C557" s="129"/>
      <c r="D557" s="130"/>
      <c r="E557" s="126"/>
      <c r="F557" s="98"/>
    </row>
    <row r="558" spans="3:6" ht="12.75">
      <c r="C558" s="129"/>
      <c r="D558" s="130"/>
      <c r="E558" s="126"/>
      <c r="F558" s="98"/>
    </row>
    <row r="559" spans="3:6" ht="12.75">
      <c r="C559" s="129"/>
      <c r="D559" s="130"/>
      <c r="E559" s="131"/>
      <c r="F559" s="92"/>
    </row>
    <row r="560" spans="3:6" ht="12.75">
      <c r="C560" s="129"/>
      <c r="D560" s="130"/>
      <c r="E560" s="126"/>
      <c r="F560" s="98"/>
    </row>
    <row r="561" spans="3:6" ht="12.75">
      <c r="C561" s="129"/>
      <c r="D561" s="130"/>
      <c r="E561" s="126"/>
      <c r="F561" s="98"/>
    </row>
    <row r="562" spans="3:6" ht="12.75">
      <c r="C562" s="129"/>
      <c r="D562" s="130"/>
      <c r="E562" s="131"/>
      <c r="F562" s="92"/>
    </row>
    <row r="563" spans="3:6" ht="12.75">
      <c r="C563" s="129"/>
      <c r="D563" s="130"/>
      <c r="E563" s="131"/>
      <c r="F563" s="92"/>
    </row>
    <row r="564" spans="3:6" ht="12.75">
      <c r="C564" s="129"/>
      <c r="D564" s="130"/>
      <c r="E564" s="131"/>
      <c r="F564" s="92"/>
    </row>
    <row r="565" spans="3:6" ht="12.75">
      <c r="C565" s="129"/>
      <c r="D565" s="130"/>
      <c r="E565" s="131"/>
      <c r="F565" s="92"/>
    </row>
    <row r="566" spans="3:6" ht="12.75">
      <c r="C566" s="129"/>
      <c r="D566" s="130"/>
      <c r="E566" s="131"/>
      <c r="F566" s="92"/>
    </row>
    <row r="567" spans="1:6" ht="12.75">
      <c r="A567" s="132"/>
      <c r="C567" s="129"/>
      <c r="D567" s="130"/>
      <c r="E567" s="131"/>
      <c r="F567" s="92"/>
    </row>
    <row r="568" spans="3:6" ht="12.75">
      <c r="C568" s="129"/>
      <c r="D568" s="130"/>
      <c r="E568" s="131"/>
      <c r="F568" s="92"/>
    </row>
    <row r="569" spans="3:6" ht="12.75">
      <c r="C569" s="129"/>
      <c r="D569" s="130"/>
      <c r="E569" s="131"/>
      <c r="F569" s="92"/>
    </row>
    <row r="570" spans="3:6" ht="12.75">
      <c r="C570" s="129"/>
      <c r="D570" s="130"/>
      <c r="E570" s="131"/>
      <c r="F570" s="92"/>
    </row>
    <row r="571" spans="3:6" ht="12.75">
      <c r="C571" s="129"/>
      <c r="D571" s="130"/>
      <c r="E571" s="131"/>
      <c r="F571" s="92"/>
    </row>
    <row r="572" spans="3:6" ht="12.75">
      <c r="C572" s="129"/>
      <c r="D572" s="130"/>
      <c r="E572" s="131"/>
      <c r="F572" s="92"/>
    </row>
    <row r="573" spans="3:6" ht="12.75">
      <c r="C573" s="129"/>
      <c r="D573" s="130"/>
      <c r="E573" s="126"/>
      <c r="F573" s="98"/>
    </row>
    <row r="574" spans="3:6" ht="12.75">
      <c r="C574" s="129"/>
      <c r="D574" s="130"/>
      <c r="E574" s="131"/>
      <c r="F574" s="92"/>
    </row>
    <row r="575" spans="3:6" ht="12.75">
      <c r="C575" s="129"/>
      <c r="D575" s="130"/>
      <c r="E575" s="126"/>
      <c r="F575" s="98"/>
    </row>
    <row r="576" spans="3:6" ht="12.75">
      <c r="C576" s="129"/>
      <c r="D576" s="130"/>
      <c r="E576" s="131"/>
      <c r="F576" s="92"/>
    </row>
    <row r="577" spans="3:6" ht="12.75">
      <c r="C577" s="129"/>
      <c r="D577" s="130"/>
      <c r="E577" s="126"/>
      <c r="F577" s="98"/>
    </row>
    <row r="578" spans="3:6" ht="12.75">
      <c r="C578" s="129"/>
      <c r="D578" s="130"/>
      <c r="E578" s="131"/>
      <c r="F578" s="92"/>
    </row>
    <row r="579" spans="3:6" ht="12.75">
      <c r="C579" s="129"/>
      <c r="D579" s="130"/>
      <c r="E579" s="126"/>
      <c r="F579" s="98"/>
    </row>
    <row r="580" spans="3:6" ht="12.75">
      <c r="C580" s="129"/>
      <c r="D580" s="130"/>
      <c r="E580" s="131"/>
      <c r="F580" s="92"/>
    </row>
    <row r="581" spans="3:6" ht="12.75">
      <c r="C581" s="129"/>
      <c r="D581" s="130"/>
      <c r="E581" s="126"/>
      <c r="F581" s="98"/>
    </row>
    <row r="582" spans="3:6" ht="12.75">
      <c r="C582" s="129"/>
      <c r="D582" s="130"/>
      <c r="E582" s="131"/>
      <c r="F582" s="92"/>
    </row>
    <row r="583" spans="3:6" ht="12.75">
      <c r="C583" s="129"/>
      <c r="D583" s="130"/>
      <c r="E583" s="131"/>
      <c r="F583" s="92"/>
    </row>
    <row r="584" spans="3:6" ht="12.75">
      <c r="C584" s="129"/>
      <c r="D584" s="130"/>
      <c r="E584" s="131"/>
      <c r="F584" s="92"/>
    </row>
    <row r="585" spans="3:6" ht="12.75">
      <c r="C585" s="129"/>
      <c r="D585" s="130"/>
      <c r="E585" s="131"/>
      <c r="F585" s="92"/>
    </row>
    <row r="586" spans="3:6" ht="12.75">
      <c r="C586" s="129"/>
      <c r="D586" s="130"/>
      <c r="E586" s="131"/>
      <c r="F586" s="92"/>
    </row>
    <row r="587" spans="3:6" ht="12.75">
      <c r="C587" s="129"/>
      <c r="D587" s="130"/>
      <c r="E587" s="131"/>
      <c r="F587" s="92"/>
    </row>
    <row r="588" spans="3:6" ht="12.75">
      <c r="C588" s="129"/>
      <c r="D588" s="130"/>
      <c r="E588" s="126"/>
      <c r="F588" s="98"/>
    </row>
    <row r="589" spans="3:6" ht="12.75">
      <c r="C589" s="129"/>
      <c r="D589" s="130"/>
      <c r="E589" s="131"/>
      <c r="F589" s="92"/>
    </row>
    <row r="590" spans="3:6" ht="12.75">
      <c r="C590" s="129"/>
      <c r="D590" s="130"/>
      <c r="E590" s="126"/>
      <c r="F590" s="98"/>
    </row>
    <row r="591" spans="3:6" ht="12.75">
      <c r="C591" s="129"/>
      <c r="D591" s="130"/>
      <c r="E591" s="131"/>
      <c r="F591" s="92"/>
    </row>
    <row r="592" spans="3:6" ht="12.75">
      <c r="C592" s="129"/>
      <c r="D592" s="130"/>
      <c r="E592" s="126"/>
      <c r="F592" s="98"/>
    </row>
    <row r="593" spans="3:6" ht="12.75">
      <c r="C593" s="129"/>
      <c r="D593" s="130"/>
      <c r="E593" s="131"/>
      <c r="F593" s="92"/>
    </row>
    <row r="594" spans="3:6" ht="12.75">
      <c r="C594" s="129"/>
      <c r="D594" s="130"/>
      <c r="E594" s="126"/>
      <c r="F594" s="98"/>
    </row>
    <row r="595" spans="3:6" ht="12.75">
      <c r="C595" s="129"/>
      <c r="D595" s="130"/>
      <c r="E595" s="131"/>
      <c r="F595" s="92"/>
    </row>
    <row r="596" spans="3:6" ht="12.75">
      <c r="C596" s="129"/>
      <c r="D596" s="130"/>
      <c r="E596" s="126"/>
      <c r="F596" s="98"/>
    </row>
    <row r="597" spans="3:6" ht="12.75">
      <c r="C597" s="129"/>
      <c r="D597" s="130"/>
      <c r="E597" s="131"/>
      <c r="F597" s="92"/>
    </row>
    <row r="598" spans="3:6" ht="12.75">
      <c r="C598" s="129"/>
      <c r="D598" s="130"/>
      <c r="E598" s="131"/>
      <c r="F598" s="92"/>
    </row>
    <row r="599" spans="3:6" ht="12.75">
      <c r="C599" s="129"/>
      <c r="D599" s="130"/>
      <c r="E599" s="131"/>
      <c r="F599" s="92"/>
    </row>
    <row r="600" spans="3:6" ht="12.75">
      <c r="C600" s="129"/>
      <c r="D600" s="130"/>
      <c r="E600" s="131"/>
      <c r="F600" s="92"/>
    </row>
    <row r="601" spans="3:6" ht="12.75">
      <c r="C601" s="129"/>
      <c r="D601" s="130"/>
      <c r="E601" s="131"/>
      <c r="F601" s="92"/>
    </row>
    <row r="602" spans="1:6" ht="12.75">
      <c r="A602" s="132"/>
      <c r="C602" s="129"/>
      <c r="D602" s="130"/>
      <c r="E602" s="131"/>
      <c r="F602" s="92"/>
    </row>
    <row r="603" spans="3:6" ht="12.75">
      <c r="C603" s="129"/>
      <c r="D603" s="130"/>
      <c r="E603" s="126"/>
      <c r="F603" s="98"/>
    </row>
    <row r="604" spans="3:6" ht="12.75">
      <c r="C604" s="129"/>
      <c r="D604" s="130"/>
      <c r="E604" s="131"/>
      <c r="F604" s="92"/>
    </row>
    <row r="605" spans="3:6" ht="12.75">
      <c r="C605" s="129"/>
      <c r="D605" s="130"/>
      <c r="E605" s="131"/>
      <c r="F605" s="92"/>
    </row>
    <row r="606" spans="3:6" ht="12.75">
      <c r="C606" s="129"/>
      <c r="D606" s="130"/>
      <c r="E606" s="131"/>
      <c r="F606" s="92"/>
    </row>
    <row r="607" spans="3:6" ht="12.75">
      <c r="C607" s="129"/>
      <c r="D607" s="130"/>
      <c r="E607" s="131"/>
      <c r="F607" s="92"/>
    </row>
    <row r="608" spans="3:6" ht="12.75">
      <c r="C608" s="129"/>
      <c r="D608" s="130"/>
      <c r="E608" s="131"/>
      <c r="F608" s="92"/>
    </row>
    <row r="609" spans="3:6" ht="12.75">
      <c r="C609" s="129"/>
      <c r="D609" s="130"/>
      <c r="E609" s="131"/>
      <c r="F609" s="92"/>
    </row>
    <row r="610" spans="3:6" ht="12.75">
      <c r="C610" s="129"/>
      <c r="D610" s="130"/>
      <c r="E610" s="126"/>
      <c r="F610" s="98"/>
    </row>
    <row r="611" spans="3:6" ht="12.75">
      <c r="C611" s="129"/>
      <c r="D611" s="130"/>
      <c r="E611" s="131"/>
      <c r="F611" s="92"/>
    </row>
    <row r="612" spans="3:6" ht="12.75">
      <c r="C612" s="129"/>
      <c r="D612" s="130"/>
      <c r="E612" s="131"/>
      <c r="F612" s="92"/>
    </row>
    <row r="613" spans="3:6" ht="12.75">
      <c r="C613" s="129"/>
      <c r="D613" s="130"/>
      <c r="E613" s="131"/>
      <c r="F613" s="92"/>
    </row>
    <row r="614" spans="3:6" ht="12.75">
      <c r="C614" s="129"/>
      <c r="D614" s="130"/>
      <c r="E614" s="131"/>
      <c r="F614" s="92"/>
    </row>
    <row r="615" spans="3:6" ht="12.75">
      <c r="C615" s="129"/>
      <c r="D615" s="130"/>
      <c r="E615" s="131"/>
      <c r="F615" s="92"/>
    </row>
    <row r="616" spans="3:6" ht="12.75">
      <c r="C616" s="129"/>
      <c r="D616" s="130"/>
      <c r="E616" s="131"/>
      <c r="F616" s="92"/>
    </row>
    <row r="617" spans="1:6" ht="51.75" customHeight="1">
      <c r="A617" s="132"/>
      <c r="C617" s="129"/>
      <c r="D617" s="130"/>
      <c r="E617" s="126"/>
      <c r="F617" s="98"/>
    </row>
    <row r="618" spans="3:6" ht="12.75">
      <c r="C618" s="129"/>
      <c r="D618" s="130"/>
      <c r="E618" s="131"/>
      <c r="F618" s="92"/>
    </row>
    <row r="619" spans="1:6" ht="12.75">
      <c r="A619" s="132"/>
      <c r="C619" s="129"/>
      <c r="D619" s="130"/>
      <c r="E619" s="131"/>
      <c r="F619" s="92"/>
    </row>
    <row r="620" spans="3:6" ht="12.75">
      <c r="C620" s="129"/>
      <c r="D620" s="130"/>
      <c r="E620" s="126"/>
      <c r="F620" s="98"/>
    </row>
    <row r="621" spans="3:6" ht="12.75">
      <c r="C621" s="129"/>
      <c r="D621" s="130"/>
      <c r="E621" s="131"/>
      <c r="F621" s="92"/>
    </row>
    <row r="622" spans="3:6" ht="12.75">
      <c r="C622" s="129"/>
      <c r="D622" s="130"/>
      <c r="E622" s="131"/>
      <c r="F622" s="92"/>
    </row>
    <row r="623" spans="3:6" ht="12.75">
      <c r="C623" s="129"/>
      <c r="D623" s="130"/>
      <c r="E623" s="131"/>
      <c r="F623" s="92"/>
    </row>
    <row r="624" spans="3:6" ht="12.75">
      <c r="C624" s="129"/>
      <c r="D624" s="130"/>
      <c r="E624" s="131"/>
      <c r="F624" s="92"/>
    </row>
    <row r="625" spans="1:6" ht="12.75">
      <c r="A625" s="132"/>
      <c r="C625" s="129"/>
      <c r="D625" s="130"/>
      <c r="E625" s="126"/>
      <c r="F625" s="98"/>
    </row>
    <row r="626" spans="3:6" ht="12.75">
      <c r="C626" s="129"/>
      <c r="D626" s="130"/>
      <c r="E626" s="131"/>
      <c r="F626" s="92"/>
    </row>
    <row r="627" spans="3:6" ht="12.75">
      <c r="C627" s="129"/>
      <c r="D627" s="130"/>
      <c r="E627" s="131"/>
      <c r="F627" s="92"/>
    </row>
    <row r="628" spans="1:6" ht="12.75">
      <c r="A628" s="132"/>
      <c r="C628" s="129"/>
      <c r="D628" s="130"/>
      <c r="E628" s="126"/>
      <c r="F628" s="98"/>
    </row>
    <row r="629" spans="3:6" ht="12.75">
      <c r="C629" s="129"/>
      <c r="D629" s="130"/>
      <c r="E629" s="131"/>
      <c r="F629" s="92"/>
    </row>
    <row r="630" spans="2:6" ht="12.75">
      <c r="B630" s="165"/>
      <c r="C630" s="129"/>
      <c r="D630" s="130"/>
      <c r="E630" s="91"/>
      <c r="F630" s="92"/>
    </row>
    <row r="631" spans="3:6" ht="12.75">
      <c r="C631" s="129"/>
      <c r="D631" s="130"/>
      <c r="E631" s="91"/>
      <c r="F631" s="92"/>
    </row>
    <row r="632" spans="3:6" ht="12.75">
      <c r="C632" s="129"/>
      <c r="D632" s="130"/>
      <c r="E632" s="91"/>
      <c r="F632" s="92"/>
    </row>
    <row r="633" spans="3:6" ht="12.75">
      <c r="C633" s="129"/>
      <c r="D633" s="130"/>
      <c r="E633" s="91"/>
      <c r="F633" s="92"/>
    </row>
    <row r="634" spans="1:6" ht="12.75">
      <c r="A634" s="136"/>
      <c r="B634" s="166"/>
      <c r="C634" s="138"/>
      <c r="D634" s="139"/>
      <c r="E634" s="91"/>
      <c r="F634" s="98"/>
    </row>
    <row r="635" spans="5:6" ht="12.75">
      <c r="E635" s="91"/>
      <c r="F635" s="92"/>
    </row>
    <row r="636" spans="1:6" ht="12.75">
      <c r="A636" s="132"/>
      <c r="E636" s="91"/>
      <c r="F636" s="92"/>
    </row>
    <row r="637" spans="5:6" ht="13.5" customHeight="1">
      <c r="E637" s="91"/>
      <c r="F637" s="92"/>
    </row>
    <row r="638" spans="5:6" ht="13.5" customHeight="1">
      <c r="E638" s="91"/>
      <c r="F638" s="92"/>
    </row>
    <row r="639" spans="5:6" ht="13.5" customHeight="1">
      <c r="E639" s="91"/>
      <c r="F639" s="92"/>
    </row>
    <row r="640" spans="5:6" ht="13.5" customHeight="1">
      <c r="E640" s="91"/>
      <c r="F640" s="92"/>
    </row>
    <row r="641" spans="5:6" ht="13.5" customHeight="1">
      <c r="E641" s="91"/>
      <c r="F641" s="92"/>
    </row>
    <row r="642" spans="5:6" ht="13.5" customHeight="1">
      <c r="E642" s="91"/>
      <c r="F642" s="92"/>
    </row>
    <row r="643" spans="5:6" ht="13.5" customHeight="1">
      <c r="E643" s="91"/>
      <c r="F643" s="92"/>
    </row>
    <row r="644" spans="5:6" ht="13.5" customHeight="1">
      <c r="E644" s="126"/>
      <c r="F644" s="98"/>
    </row>
    <row r="645" spans="5:6" ht="13.5" customHeight="1">
      <c r="E645" s="91"/>
      <c r="F645" s="92"/>
    </row>
    <row r="646" spans="5:6" ht="13.5" customHeight="1">
      <c r="E646" s="91"/>
      <c r="F646" s="92"/>
    </row>
    <row r="647" spans="5:6" ht="13.5" customHeight="1">
      <c r="E647" s="91"/>
      <c r="F647" s="92"/>
    </row>
    <row r="648" spans="5:6" ht="13.5" customHeight="1">
      <c r="E648" s="91"/>
      <c r="F648" s="92"/>
    </row>
    <row r="649" spans="1:6" ht="13.5" customHeight="1">
      <c r="A649" s="132"/>
      <c r="E649" s="91"/>
      <c r="F649" s="92"/>
    </row>
    <row r="650" spans="5:6" ht="13.5" customHeight="1">
      <c r="E650" s="91"/>
      <c r="F650" s="92"/>
    </row>
    <row r="651" spans="5:6" ht="13.5" customHeight="1">
      <c r="E651" s="91"/>
      <c r="F651" s="92"/>
    </row>
    <row r="652" spans="5:6" ht="13.5" customHeight="1">
      <c r="E652" s="91"/>
      <c r="F652" s="92"/>
    </row>
    <row r="653" spans="5:6" ht="13.5" customHeight="1">
      <c r="E653" s="91"/>
      <c r="F653" s="92"/>
    </row>
    <row r="654" spans="5:6" ht="13.5" customHeight="1">
      <c r="E654" s="91"/>
      <c r="F654" s="92"/>
    </row>
    <row r="655" spans="5:6" ht="13.5" customHeight="1">
      <c r="E655" s="91"/>
      <c r="F655" s="92"/>
    </row>
    <row r="656" spans="5:6" ht="13.5" customHeight="1">
      <c r="E656" s="91"/>
      <c r="F656" s="92"/>
    </row>
    <row r="657" spans="5:6" ht="13.5" customHeight="1">
      <c r="E657" s="126"/>
      <c r="F657" s="98"/>
    </row>
    <row r="658" spans="5:6" ht="13.5" customHeight="1">
      <c r="E658" s="91"/>
      <c r="F658" s="92"/>
    </row>
    <row r="659" spans="5:6" ht="13.5" customHeight="1">
      <c r="E659" s="91"/>
      <c r="F659" s="92"/>
    </row>
    <row r="660" spans="5:6" ht="13.5" customHeight="1">
      <c r="E660" s="91"/>
      <c r="F660" s="92"/>
    </row>
    <row r="661" spans="5:6" ht="13.5" customHeight="1">
      <c r="E661" s="91"/>
      <c r="F661" s="92"/>
    </row>
    <row r="662" spans="1:6" ht="13.5" customHeight="1">
      <c r="A662" s="132"/>
      <c r="E662" s="91"/>
      <c r="F662" s="92"/>
    </row>
    <row r="663" spans="5:6" ht="13.5" customHeight="1">
      <c r="E663" s="91"/>
      <c r="F663" s="92"/>
    </row>
    <row r="664" spans="5:6" ht="13.5" customHeight="1">
      <c r="E664" s="91"/>
      <c r="F664" s="92"/>
    </row>
    <row r="665" spans="5:6" ht="13.5" customHeight="1">
      <c r="E665" s="91"/>
      <c r="F665" s="92"/>
    </row>
    <row r="666" spans="5:6" ht="13.5" customHeight="1">
      <c r="E666" s="126"/>
      <c r="F666" s="98"/>
    </row>
    <row r="667" spans="5:6" ht="13.5" customHeight="1">
      <c r="E667" s="91"/>
      <c r="F667" s="92"/>
    </row>
    <row r="668" spans="5:6" ht="13.5" customHeight="1">
      <c r="E668" s="91"/>
      <c r="F668" s="92"/>
    </row>
    <row r="669" spans="5:6" ht="13.5" customHeight="1">
      <c r="E669" s="91"/>
      <c r="F669" s="92"/>
    </row>
    <row r="670" spans="5:6" ht="13.5" customHeight="1">
      <c r="E670" s="91"/>
      <c r="F670" s="92"/>
    </row>
    <row r="671" spans="1:6" ht="13.5" customHeight="1">
      <c r="A671" s="132"/>
      <c r="E671" s="91"/>
      <c r="F671" s="92"/>
    </row>
    <row r="672" spans="5:6" ht="13.5" customHeight="1">
      <c r="E672" s="91"/>
      <c r="F672" s="92"/>
    </row>
    <row r="673" spans="5:6" ht="13.5" customHeight="1">
      <c r="E673" s="126"/>
      <c r="F673" s="98"/>
    </row>
    <row r="674" spans="5:6" ht="13.5" customHeight="1">
      <c r="E674" s="126"/>
      <c r="F674" s="98"/>
    </row>
    <row r="675" spans="5:6" ht="13.5" customHeight="1">
      <c r="E675" s="126"/>
      <c r="F675" s="98"/>
    </row>
    <row r="676" spans="5:6" ht="13.5" customHeight="1">
      <c r="E676" s="126"/>
      <c r="F676" s="98"/>
    </row>
    <row r="677" spans="5:6" ht="13.5" customHeight="1">
      <c r="E677" s="91"/>
      <c r="F677" s="92"/>
    </row>
    <row r="678" spans="5:6" ht="13.5" customHeight="1">
      <c r="E678" s="91"/>
      <c r="F678" s="92"/>
    </row>
    <row r="679" spans="5:6" ht="13.5" customHeight="1">
      <c r="E679" s="91"/>
      <c r="F679" s="92"/>
    </row>
    <row r="680" spans="5:6" ht="13.5" customHeight="1">
      <c r="E680" s="91"/>
      <c r="F680" s="92"/>
    </row>
    <row r="681" spans="5:6" ht="13.5" customHeight="1">
      <c r="E681" s="91"/>
      <c r="F681" s="92"/>
    </row>
    <row r="682" spans="5:6" ht="13.5" customHeight="1">
      <c r="E682" s="91"/>
      <c r="F682" s="92"/>
    </row>
    <row r="683" spans="1:6" ht="13.5" customHeight="1">
      <c r="A683" s="132"/>
      <c r="E683" s="91"/>
      <c r="F683" s="92"/>
    </row>
    <row r="684" spans="5:6" ht="13.5" customHeight="1">
      <c r="E684" s="91"/>
      <c r="F684" s="92"/>
    </row>
    <row r="685" spans="5:6" ht="13.5" customHeight="1">
      <c r="E685" s="126"/>
      <c r="F685" s="98"/>
    </row>
    <row r="686" spans="5:6" ht="13.5" customHeight="1">
      <c r="E686" s="91"/>
      <c r="F686" s="92"/>
    </row>
    <row r="687" spans="5:6" ht="13.5" customHeight="1">
      <c r="E687" s="91"/>
      <c r="F687" s="92"/>
    </row>
    <row r="688" spans="5:6" ht="13.5" customHeight="1">
      <c r="E688" s="91"/>
      <c r="F688" s="92"/>
    </row>
    <row r="689" spans="5:6" ht="13.5" customHeight="1">
      <c r="E689" s="91"/>
      <c r="F689" s="92"/>
    </row>
    <row r="690" spans="5:6" ht="13.5" customHeight="1">
      <c r="E690" s="91"/>
      <c r="F690" s="92"/>
    </row>
    <row r="691" spans="5:6" ht="13.5" customHeight="1">
      <c r="E691" s="91"/>
      <c r="F691" s="92"/>
    </row>
    <row r="692" spans="1:6" ht="13.5" customHeight="1">
      <c r="A692" s="132"/>
      <c r="E692" s="91"/>
      <c r="F692" s="92"/>
    </row>
    <row r="693" spans="5:6" ht="13.5" customHeight="1">
      <c r="E693" s="126"/>
      <c r="F693" s="98"/>
    </row>
    <row r="694" spans="5:6" ht="13.5" customHeight="1">
      <c r="E694" s="126"/>
      <c r="F694" s="98"/>
    </row>
    <row r="695" spans="5:6" ht="13.5" customHeight="1">
      <c r="E695" s="126"/>
      <c r="F695" s="98"/>
    </row>
    <row r="696" spans="5:6" ht="13.5" customHeight="1">
      <c r="E696" s="126"/>
      <c r="F696" s="98"/>
    </row>
    <row r="697" spans="5:6" ht="13.5" customHeight="1">
      <c r="E697" s="91"/>
      <c r="F697" s="92"/>
    </row>
    <row r="698" spans="1:6" ht="13.5" customHeight="1">
      <c r="A698" s="132"/>
      <c r="E698" s="91"/>
      <c r="F698" s="92"/>
    </row>
    <row r="699" spans="5:6" ht="13.5" customHeight="1">
      <c r="E699" s="126"/>
      <c r="F699" s="98"/>
    </row>
    <row r="700" spans="5:6" ht="13.5" customHeight="1">
      <c r="E700" s="91"/>
      <c r="F700" s="92"/>
    </row>
    <row r="701" spans="1:6" ht="13.5" customHeight="1">
      <c r="A701" s="132"/>
      <c r="E701" s="91"/>
      <c r="F701" s="92"/>
    </row>
    <row r="702" spans="5:6" ht="13.5" customHeight="1">
      <c r="E702" s="126"/>
      <c r="F702" s="98"/>
    </row>
    <row r="703" spans="5:6" ht="13.5" customHeight="1">
      <c r="E703" s="126"/>
      <c r="F703" s="98"/>
    </row>
    <row r="704" spans="5:6" ht="13.5" customHeight="1">
      <c r="E704" s="126"/>
      <c r="F704" s="98"/>
    </row>
    <row r="705" spans="5:6" ht="13.5" customHeight="1">
      <c r="E705" s="126"/>
      <c r="F705" s="98"/>
    </row>
    <row r="706" spans="5:6" ht="13.5" customHeight="1">
      <c r="E706" s="91"/>
      <c r="F706" s="92"/>
    </row>
    <row r="707" spans="1:6" ht="13.5" customHeight="1">
      <c r="A707" s="132"/>
      <c r="E707" s="126"/>
      <c r="F707" s="98"/>
    </row>
    <row r="708" spans="5:6" ht="13.5" customHeight="1">
      <c r="E708" s="91"/>
      <c r="F708" s="92"/>
    </row>
    <row r="709" spans="1:6" ht="13.5" customHeight="1">
      <c r="A709" s="132"/>
      <c r="E709" s="91"/>
      <c r="F709" s="92"/>
    </row>
    <row r="710" spans="5:6" ht="13.5" customHeight="1">
      <c r="E710" s="126"/>
      <c r="F710" s="98"/>
    </row>
    <row r="711" spans="5:6" ht="13.5" customHeight="1">
      <c r="E711" s="126"/>
      <c r="F711" s="98"/>
    </row>
    <row r="712" spans="5:6" ht="13.5" customHeight="1">
      <c r="E712" s="91"/>
      <c r="F712" s="92"/>
    </row>
    <row r="713" spans="1:6" ht="13.5" customHeight="1">
      <c r="A713" s="132"/>
      <c r="E713" s="126"/>
      <c r="F713" s="98"/>
    </row>
    <row r="714" spans="5:6" ht="13.5" customHeight="1">
      <c r="E714" s="91"/>
      <c r="F714" s="92"/>
    </row>
    <row r="715" spans="1:6" ht="12.75">
      <c r="A715" s="136"/>
      <c r="C715" s="138"/>
      <c r="D715" s="139"/>
      <c r="E715" s="91"/>
      <c r="F715" s="98"/>
    </row>
    <row r="716" spans="5:6" ht="12.75">
      <c r="E716" s="91"/>
      <c r="F716" s="92"/>
    </row>
    <row r="717" spans="1:6" ht="12.75">
      <c r="A717" s="132"/>
      <c r="E717" s="91"/>
      <c r="F717" s="92"/>
    </row>
    <row r="718" spans="5:6" ht="12.75">
      <c r="E718" s="91"/>
      <c r="F718" s="92"/>
    </row>
    <row r="719" spans="5:6" ht="12.75">
      <c r="E719" s="91"/>
      <c r="F719" s="92"/>
    </row>
    <row r="720" spans="5:6" ht="12.75">
      <c r="E720" s="91"/>
      <c r="F720" s="98"/>
    </row>
    <row r="721" spans="5:6" ht="12.75">
      <c r="E721" s="91"/>
      <c r="F721" s="92"/>
    </row>
    <row r="722" spans="1:6" ht="12.75">
      <c r="A722" s="132"/>
      <c r="E722" s="91"/>
      <c r="F722" s="92"/>
    </row>
    <row r="723" spans="1:6" ht="12.75">
      <c r="A723" s="132"/>
      <c r="E723" s="91"/>
      <c r="F723" s="92"/>
    </row>
    <row r="724" spans="5:6" ht="12.75">
      <c r="E724" s="91"/>
      <c r="F724" s="92"/>
    </row>
    <row r="725" spans="5:6" ht="12.75">
      <c r="E725" s="126"/>
      <c r="F725" s="98"/>
    </row>
    <row r="726" spans="1:6" s="78" customFormat="1" ht="12.75">
      <c r="A726" s="127"/>
      <c r="B726" s="140"/>
      <c r="C726" s="141"/>
      <c r="D726" s="142"/>
      <c r="E726" s="91"/>
      <c r="F726" s="92"/>
    </row>
    <row r="727" spans="5:6" ht="12.75">
      <c r="E727" s="91"/>
      <c r="F727" s="92"/>
    </row>
    <row r="728" spans="5:6" ht="12.75">
      <c r="E728" s="91"/>
      <c r="F728" s="98"/>
    </row>
    <row r="729" spans="5:6" ht="12.75">
      <c r="E729" s="91"/>
      <c r="F729" s="92"/>
    </row>
    <row r="730" spans="1:6" ht="12.75">
      <c r="A730" s="132"/>
      <c r="E730" s="91"/>
      <c r="F730" s="92"/>
    </row>
    <row r="731" spans="5:6" ht="12.75">
      <c r="E731" s="91"/>
      <c r="F731" s="98"/>
    </row>
    <row r="732" spans="1:6" ht="12.75">
      <c r="A732" s="132"/>
      <c r="E732" s="91"/>
      <c r="F732" s="92"/>
    </row>
    <row r="733" spans="1:6" ht="12.75">
      <c r="A733" s="132"/>
      <c r="E733" s="91"/>
      <c r="F733" s="92"/>
    </row>
    <row r="734" spans="5:6" ht="12.75">
      <c r="E734" s="91"/>
      <c r="F734" s="98"/>
    </row>
    <row r="735" spans="5:6" ht="12.75">
      <c r="E735" s="126"/>
      <c r="F735" s="98"/>
    </row>
    <row r="736" spans="5:6" ht="12.75">
      <c r="E736" s="91"/>
      <c r="F736" s="92"/>
    </row>
    <row r="737" spans="1:6" ht="12.75">
      <c r="A737" s="132"/>
      <c r="E737" s="91"/>
      <c r="F737" s="92"/>
    </row>
    <row r="738" spans="5:6" ht="12.75">
      <c r="E738" s="91"/>
      <c r="F738" s="98"/>
    </row>
    <row r="739" spans="5:6" ht="12.75">
      <c r="E739" s="91"/>
      <c r="F739" s="98"/>
    </row>
    <row r="740" spans="5:6" ht="12.75">
      <c r="E740" s="91"/>
      <c r="F740" s="92"/>
    </row>
    <row r="741" spans="5:6" ht="12.75">
      <c r="E741" s="91"/>
      <c r="F741" s="92"/>
    </row>
    <row r="742" spans="1:6" ht="12.75">
      <c r="A742" s="132"/>
      <c r="E742" s="91"/>
      <c r="F742" s="92"/>
    </row>
    <row r="743" spans="5:6" ht="12.75">
      <c r="E743" s="126"/>
      <c r="F743" s="98"/>
    </row>
    <row r="744" spans="5:6" ht="12.75">
      <c r="E744" s="91"/>
      <c r="F744" s="92"/>
    </row>
    <row r="745" spans="1:6" ht="12.75">
      <c r="A745" s="132"/>
      <c r="E745" s="126"/>
      <c r="F745" s="98"/>
    </row>
    <row r="746" spans="5:6" ht="12.75">
      <c r="E746" s="91"/>
      <c r="F746" s="92"/>
    </row>
    <row r="747" spans="5:6" ht="12.75">
      <c r="E747" s="91"/>
      <c r="F747" s="92"/>
    </row>
    <row r="748" spans="1:6" ht="12.75">
      <c r="A748" s="132"/>
      <c r="E748" s="126"/>
      <c r="F748" s="98"/>
    </row>
    <row r="749" spans="5:6" ht="12.75">
      <c r="E749" s="91"/>
      <c r="F749" s="92"/>
    </row>
  </sheetData>
  <sheetProtection/>
  <printOptions/>
  <pageMargins left="0.7480314960629921" right="0.7480314960629921" top="0.4330708661417323" bottom="0.4330708661417323" header="0" footer="0"/>
  <pageSetup horizontalDpi="600" verticalDpi="600" orientation="portrait" paperSize="9" scale="85" r:id="rId1"/>
  <headerFooter alignWithMargins="0">
    <oddFooter>&amp;L&amp;F, &amp;A&amp;R&amp;P/&amp;N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dc:creator>
  <cp:keywords/>
  <dc:description/>
  <cp:lastModifiedBy> </cp:lastModifiedBy>
  <cp:lastPrinted>2012-05-29T08:39:52Z</cp:lastPrinted>
  <dcterms:created xsi:type="dcterms:W3CDTF">2010-03-30T09:03:09Z</dcterms:created>
  <dcterms:modified xsi:type="dcterms:W3CDTF">2013-12-17T10:41:09Z</dcterms:modified>
  <cp:category/>
  <cp:version/>
  <cp:contentType/>
  <cp:contentStatus/>
</cp:coreProperties>
</file>