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4905" windowWidth="9720" windowHeight="4575" tabRatio="920" activeTab="0"/>
  </bookViews>
  <sheets>
    <sheet name="REKAPITULACIJA" sheetId="1" r:id="rId1"/>
    <sheet name="GRADBENA DELA" sheetId="2" r:id="rId2"/>
    <sheet name="ELEKTRO MAT." sheetId="3" r:id="rId3"/>
  </sheets>
  <definedNames>
    <definedName name="AKUMULACIJA">#REF!</definedName>
    <definedName name="FAK_MATERIAL">#REF!</definedName>
    <definedName name="FAKTOR_NA_URE">#REF!</definedName>
    <definedName name="KALK_URA">#REF!</definedName>
    <definedName name="_xlnm.Print_Area" localSheetId="2">'ELEKTRO MAT.'!$A$1:$F$33</definedName>
    <definedName name="_xlnm.Print_Area" localSheetId="1">'GRADBENA DELA'!$A$1:$F$54</definedName>
    <definedName name="_xlnm.Print_Area" localSheetId="0">'REKAPITULACIJA'!$A$2:$E$26</definedName>
    <definedName name="PROC_MATERIAL">#REF!</definedName>
    <definedName name="SKUPAJ_AKUMULACIJA">#REF!</definedName>
    <definedName name="SKUPAJ_BRUTO_MATERIAL">#REF!</definedName>
    <definedName name="SKUPAJ_DELO">#REF!</definedName>
    <definedName name="SKUPAJ_DODATEK_NA_MATERIAL">#REF!</definedName>
    <definedName name="SKUPAJ_NETO_MATERIAL">#REF!</definedName>
    <definedName name="SKUPAJ_PREDRAČUN">#REF!</definedName>
    <definedName name="SKUPAJ_ŠT_UR">#REF!</definedName>
  </definedNames>
  <calcPr fullCalcOnLoad="1"/>
</workbook>
</file>

<file path=xl/sharedStrings.xml><?xml version="1.0" encoding="utf-8"?>
<sst xmlns="http://schemas.openxmlformats.org/spreadsheetml/2006/main" count="114" uniqueCount="79">
  <si>
    <t>kos</t>
  </si>
  <si>
    <t>enota</t>
  </si>
  <si>
    <t>JAKI TOK</t>
  </si>
  <si>
    <t xml:space="preserve"> </t>
  </si>
  <si>
    <t>ELEKTROINSTALACIJE  SKUPAJ</t>
  </si>
  <si>
    <t>.</t>
  </si>
  <si>
    <t>OPIS</t>
  </si>
  <si>
    <t>Poz.</t>
  </si>
  <si>
    <t>enote</t>
  </si>
  <si>
    <t>kol.</t>
  </si>
  <si>
    <t>Cena/EM</t>
  </si>
  <si>
    <t>Vrednost</t>
  </si>
  <si>
    <t/>
  </si>
  <si>
    <t>m</t>
  </si>
  <si>
    <t>%</t>
  </si>
  <si>
    <t>Drobni material</t>
  </si>
  <si>
    <t>Transport in manipulativni stroški, meritve</t>
  </si>
  <si>
    <t>C.</t>
  </si>
  <si>
    <t>DDV</t>
  </si>
  <si>
    <t>SKUPAJ z DDV</t>
  </si>
  <si>
    <t>PROJEKT IZVEDENIH DEL</t>
  </si>
  <si>
    <t>REKAPITULACIJA - ELEKTROINSTALACIJ</t>
  </si>
  <si>
    <t>SKUPAJ:</t>
  </si>
  <si>
    <t>1.</t>
  </si>
  <si>
    <t>4.</t>
  </si>
  <si>
    <t>5.</t>
  </si>
  <si>
    <t>3.</t>
  </si>
  <si>
    <t>2.</t>
  </si>
  <si>
    <t>4.5.1. Gradbena dela</t>
  </si>
  <si>
    <t>dobava in polaganje cevi, dobava in vgradnja</t>
  </si>
  <si>
    <t>peska 0-4 mm za zaščito cevi v sloju</t>
  </si>
  <si>
    <t>10cm pod in nad cevjo. Dobava in polaganje ozemljitvenega</t>
  </si>
  <si>
    <t>25x4 mm in PVC opozorilnega traka</t>
  </si>
  <si>
    <t>Preboj jaška za uvod cevi na potrebnih mestih.</t>
  </si>
  <si>
    <t>Izdelava betonskega jaška</t>
  </si>
  <si>
    <t xml:space="preserve">Izdelava geodetskega posnetka trase za </t>
  </si>
  <si>
    <t>komunalni kataster</t>
  </si>
  <si>
    <t>Nadzor pri izvajanju gradbenih del</t>
  </si>
  <si>
    <t>cca</t>
  </si>
  <si>
    <t>GRADBENA DELA SKUPAJ   €</t>
  </si>
  <si>
    <t>A.  INSTALACIJSKI MATERIAL</t>
  </si>
  <si>
    <t>9.</t>
  </si>
  <si>
    <t>4.5.3.  KABLI IN SVETILA (navedena komercialna imena služijo kot orientacija za doseganje standardov ali tipa)</t>
  </si>
  <si>
    <t>globine 80 cm s cevjo RBT premera</t>
  </si>
  <si>
    <t>4.5.1. GRADBENA DELA :</t>
  </si>
  <si>
    <t>EUR:</t>
  </si>
  <si>
    <t>B.</t>
  </si>
  <si>
    <t>10.</t>
  </si>
  <si>
    <t>4.5.2. ELEKTRO  MAT.  SKUPAJ :</t>
  </si>
  <si>
    <t>4.5.1.  SVETILA SKUPAJ EUR:</t>
  </si>
  <si>
    <t>Izdelava 2 cevne kabelske kanalizacije do RMO omare</t>
  </si>
  <si>
    <t>izkop in planiranje dna jarka širine 40 cm in</t>
  </si>
  <si>
    <t xml:space="preserve">Jašek opremljen z litoželeznim pokrovom </t>
  </si>
  <si>
    <t>Priklop kabla v omarah</t>
  </si>
  <si>
    <t xml:space="preserve">1x110 mm, 1x63 mm . Strojni izkop v zemljišču V.ktg. </t>
  </si>
  <si>
    <t>Prekop ceste na Sviščake</t>
  </si>
  <si>
    <t xml:space="preserve">rezanje asfalta 2x6 m, izkop cestišča v globini 130 cm, širine </t>
  </si>
  <si>
    <t>60 cm, odstranitev asfalta, vgradnja  cevji RBT premera</t>
  </si>
  <si>
    <t xml:space="preserve">1x110 mm in 1x65 mm, cevi se obbetonira z betonom </t>
  </si>
  <si>
    <t>MB 15. Dobava in polaganje ozemljitvenega</t>
  </si>
  <si>
    <t>25x4 mm in PVC opozorilnega traka po priloženem načrtu</t>
  </si>
  <si>
    <t>Izdelava 2 cevne kabelske kanalizacije do JR in stavbe</t>
  </si>
  <si>
    <t xml:space="preserve">2x63 mm . Strojni izkop v zemljišču V.ktg. </t>
  </si>
  <si>
    <t xml:space="preserve">prekop ceste ob pokopališču z rezanjem asfalta 2x13m in </t>
  </si>
  <si>
    <t>ponovnem asfaltiranju 13 m2</t>
  </si>
  <si>
    <t>betonski kabelski jašek vs cevlo fi 60, globine 80cm</t>
  </si>
  <si>
    <t xml:space="preserve">in izkop zemljišča v  5. ktg.. </t>
  </si>
  <si>
    <t>z utrditvijo, odvoz odvečnega materiala in ureditev terena</t>
  </si>
  <si>
    <t xml:space="preserve">60x60cm, nosilnosti 250kN, napis ELEKTRIKA, zasip </t>
  </si>
  <si>
    <t>Priklop kabla na NN omrežje</t>
  </si>
  <si>
    <t>Kabel PP00-A 4x70+2,5 mm, kabelske galave in kabelski čevlji, kabel  v cevi</t>
  </si>
  <si>
    <t xml:space="preserve">priključno merilna omara npr.Prebil-Plast PMO-3 </t>
  </si>
  <si>
    <t>varovalna podnožja HLE 160, PK 100/3 z vložki</t>
  </si>
  <si>
    <t>3x KO ETITEC B, preložitev števca iz stare omare</t>
  </si>
  <si>
    <t>vgrajena v podporni zid, cevi do jaška 3x65 mm</t>
  </si>
  <si>
    <t>in ponovno asfaltiranje ceste 6 m2, debeline 8 cm</t>
  </si>
  <si>
    <t>Kabel PP00 5x10 mm, kabelske galave in kabelski čevlji, kabel  v cevi 2x 35 m</t>
  </si>
  <si>
    <t>4.5. PREDRAČUN DEL IN MATERIALA Z MONTAŽO</t>
  </si>
  <si>
    <t>VEŽICA ILIRSKA BISTRICA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</si>
</sst>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\ %"/>
    <numFmt numFmtId="173" formatCode="#,##0.000"/>
    <numFmt numFmtId="174" formatCode="#,##0.00_ ;[Red]\-#,##0.00\ 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mm/dd/yy"/>
    <numFmt numFmtId="184" formatCode="dd\.mm\.yy"/>
    <numFmt numFmtId="185" formatCode="0.0%"/>
    <numFmt numFmtId="186" formatCode="#,##0.00\ &quot;SIT&quot;"/>
    <numFmt numFmtId="187" formatCode="0.000"/>
    <numFmt numFmtId="188" formatCode="0.0000"/>
    <numFmt numFmtId="189" formatCode="0.0"/>
    <numFmt numFmtId="190" formatCode="&quot;True&quot;;&quot;True&quot;;&quot;False&quot;"/>
    <numFmt numFmtId="191" formatCode="&quot;On&quot;;&quot;On&quot;;&quot;Off&quot;"/>
    <numFmt numFmtId="192" formatCode="#,##0.00_ ;\-#,##0.00\ "/>
    <numFmt numFmtId="193" formatCode="_-* #,##0.00;\-* #,##0.00\ ;_-* &quot;&quot;??\ __\-;_-@_-"/>
    <numFmt numFmtId="194" formatCode="dd/mm/yyyy"/>
    <numFmt numFmtId="195" formatCode="#,##0.00\ _S_I_T"/>
    <numFmt numFmtId="196" formatCode="#,##0.00\ [$€-1]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CE"/>
      <family val="0"/>
    </font>
    <font>
      <sz val="10"/>
      <name val="Arial CE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0" borderId="6" applyNumberFormat="0" applyFill="0" applyAlignment="0" applyProtection="0"/>
    <xf numFmtId="0" fontId="57" fillId="29" borderId="7" applyNumberFormat="0" applyAlignment="0" applyProtection="0"/>
    <xf numFmtId="0" fontId="58" fillId="20" borderId="8" applyNumberFormat="0" applyAlignment="0" applyProtection="0"/>
    <xf numFmtId="0" fontId="5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8" applyNumberFormat="0" applyAlignment="0" applyProtection="0"/>
    <xf numFmtId="0" fontId="61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172" fontId="12" fillId="0" borderId="0" xfId="44" applyNumberFormat="1" applyFont="1" applyBorder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189" fontId="0" fillId="0" borderId="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189" fontId="8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 vertical="center"/>
    </xf>
    <xf numFmtId="189" fontId="0" fillId="0" borderId="0" xfId="0" applyNumberFormat="1" applyFont="1" applyAlignment="1">
      <alignment horizontal="right"/>
    </xf>
    <xf numFmtId="189" fontId="8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 quotePrefix="1">
      <alignment vertical="top" wrapText="1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189" fontId="14" fillId="0" borderId="0" xfId="0" applyNumberFormat="1" applyFont="1" applyAlignment="1">
      <alignment horizontal="right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49" fontId="16" fillId="0" borderId="0" xfId="0" applyNumberFormat="1" applyFont="1" applyAlignment="1">
      <alignment vertical="top"/>
    </xf>
    <xf numFmtId="49" fontId="15" fillId="0" borderId="0" xfId="0" applyNumberFormat="1" applyFont="1" applyBorder="1" applyAlignment="1">
      <alignment vertical="top"/>
    </xf>
    <xf numFmtId="49" fontId="15" fillId="0" borderId="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vertical="top"/>
    </xf>
    <xf numFmtId="0" fontId="14" fillId="0" borderId="0" xfId="0" applyFont="1" applyAlignment="1">
      <alignment horizontal="right" vertical="top" wrapText="1"/>
    </xf>
    <xf numFmtId="49" fontId="13" fillId="0" borderId="0" xfId="0" applyNumberFormat="1" applyFont="1" applyAlignment="1">
      <alignment vertical="top"/>
    </xf>
    <xf numFmtId="0" fontId="17" fillId="0" borderId="0" xfId="0" applyFont="1" applyAlignment="1">
      <alignment/>
    </xf>
    <xf numFmtId="2" fontId="15" fillId="0" borderId="0" xfId="0" applyNumberFormat="1" applyFont="1" applyAlignment="1">
      <alignment/>
    </xf>
    <xf numFmtId="0" fontId="17" fillId="0" borderId="0" xfId="0" applyFont="1" applyAlignment="1">
      <alignment vertical="top" wrapText="1"/>
    </xf>
    <xf numFmtId="0" fontId="15" fillId="0" borderId="0" xfId="0" applyFont="1" applyAlignment="1" quotePrefix="1">
      <alignment vertical="top" wrapText="1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 vertical="top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left" vertical="top" wrapText="1"/>
    </xf>
    <xf numFmtId="189" fontId="1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13" xfId="0" applyFont="1" applyBorder="1" applyAlignment="1">
      <alignment vertical="center"/>
    </xf>
    <xf numFmtId="0" fontId="19" fillId="0" borderId="13" xfId="0" applyFont="1" applyBorder="1" applyAlignment="1">
      <alignment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top" wrapText="1"/>
    </xf>
    <xf numFmtId="9" fontId="9" fillId="0" borderId="12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196" fontId="10" fillId="0" borderId="0" xfId="0" applyNumberFormat="1" applyFont="1" applyBorder="1" applyAlignment="1">
      <alignment horizontal="center"/>
    </xf>
    <xf numFmtId="196" fontId="10" fillId="0" borderId="0" xfId="0" applyNumberFormat="1" applyFont="1" applyAlignment="1">
      <alignment/>
    </xf>
    <xf numFmtId="196" fontId="10" fillId="0" borderId="0" xfId="0" applyNumberFormat="1" applyFont="1" applyBorder="1" applyAlignment="1">
      <alignment/>
    </xf>
    <xf numFmtId="196" fontId="10" fillId="0" borderId="0" xfId="0" applyNumberFormat="1" applyFont="1" applyBorder="1" applyAlignment="1">
      <alignment horizontal="center" vertical="top" wrapText="1"/>
    </xf>
    <xf numFmtId="196" fontId="10" fillId="0" borderId="0" xfId="0" applyNumberFormat="1" applyFont="1" applyAlignment="1">
      <alignment horizontal="center"/>
    </xf>
    <xf numFmtId="196" fontId="9" fillId="0" borderId="15" xfId="0" applyNumberFormat="1" applyFont="1" applyBorder="1" applyAlignment="1">
      <alignment horizontal="center"/>
    </xf>
    <xf numFmtId="196" fontId="1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96" fontId="13" fillId="0" borderId="14" xfId="0" applyNumberFormat="1" applyFont="1" applyBorder="1" applyAlignment="1">
      <alignment/>
    </xf>
    <xf numFmtId="0" fontId="26" fillId="0" borderId="0" xfId="0" applyFont="1" applyAlignment="1">
      <alignment/>
    </xf>
    <xf numFmtId="4" fontId="27" fillId="0" borderId="0" xfId="0" applyNumberFormat="1" applyFont="1" applyAlignment="1">
      <alignment/>
    </xf>
    <xf numFmtId="195" fontId="26" fillId="0" borderId="0" xfId="0" applyNumberFormat="1" applyFont="1" applyAlignment="1">
      <alignment/>
    </xf>
    <xf numFmtId="196" fontId="2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Pregled ponudb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E271"/>
  <sheetViews>
    <sheetView tabSelected="1" view="pageBreakPreview" zoomScale="60" zoomScaleNormal="75" zoomScalePageLayoutView="0" workbookViewId="0" topLeftCell="A1">
      <selection activeCell="D30" sqref="D30"/>
    </sheetView>
  </sheetViews>
  <sheetFormatPr defaultColWidth="9.140625" defaultRowHeight="12.75"/>
  <cols>
    <col min="1" max="1" width="7.7109375" style="83" customWidth="1"/>
    <col min="2" max="2" width="47.57421875" style="68" customWidth="1"/>
    <col min="3" max="3" width="8.57421875" style="62" customWidth="1"/>
    <col min="4" max="4" width="23.421875" style="62" customWidth="1"/>
    <col min="5" max="16384" width="9.140625" style="62" customWidth="1"/>
  </cols>
  <sheetData>
    <row r="1" spans="1:4" ht="15">
      <c r="A1" s="92"/>
      <c r="B1" s="93"/>
      <c r="C1" s="20"/>
      <c r="D1" s="20"/>
    </row>
    <row r="2" spans="1:4" ht="15">
      <c r="A2" s="92"/>
      <c r="B2" s="93"/>
      <c r="C2" s="20"/>
      <c r="D2" s="20"/>
    </row>
    <row r="3" spans="1:4" ht="30">
      <c r="A3" s="92"/>
      <c r="B3" s="93" t="s">
        <v>77</v>
      </c>
      <c r="C3" s="20"/>
      <c r="D3" s="20"/>
    </row>
    <row r="4" spans="1:4" ht="15">
      <c r="A4" s="92"/>
      <c r="B4" s="93"/>
      <c r="C4" s="20"/>
      <c r="D4" s="20"/>
    </row>
    <row r="5" spans="1:4" ht="15.75">
      <c r="A5" s="24"/>
      <c r="B5" s="94" t="s">
        <v>78</v>
      </c>
      <c r="C5" s="28"/>
      <c r="D5" s="20"/>
    </row>
    <row r="6" spans="1:4" ht="15" customHeight="1">
      <c r="A6" s="24"/>
      <c r="B6" s="14"/>
      <c r="C6" s="28"/>
      <c r="D6" s="20"/>
    </row>
    <row r="7" spans="1:4" ht="31.5">
      <c r="A7" s="24"/>
      <c r="B7" s="14" t="s">
        <v>21</v>
      </c>
      <c r="C7" s="28"/>
      <c r="D7" s="20"/>
    </row>
    <row r="8" spans="1:4" ht="15.75">
      <c r="A8" s="95"/>
      <c r="B8" s="14"/>
      <c r="C8" s="28"/>
      <c r="D8" s="13"/>
    </row>
    <row r="9" spans="1:4" ht="15.75">
      <c r="A9" s="96" t="s">
        <v>46</v>
      </c>
      <c r="B9" s="97" t="s">
        <v>2</v>
      </c>
      <c r="C9" s="28"/>
      <c r="D9" s="98"/>
    </row>
    <row r="10" spans="1:4" ht="15.75">
      <c r="A10" s="95"/>
      <c r="B10" s="14"/>
      <c r="C10" s="28"/>
      <c r="D10" s="29"/>
    </row>
    <row r="11" spans="1:4" ht="15.75">
      <c r="A11" s="95"/>
      <c r="B11" s="99" t="s">
        <v>44</v>
      </c>
      <c r="C11" s="100"/>
      <c r="D11" s="146">
        <f>'GRADBENA DELA'!F51</f>
        <v>0</v>
      </c>
    </row>
    <row r="12" spans="1:4" ht="15.75">
      <c r="A12" s="95"/>
      <c r="B12" s="93"/>
      <c r="C12" s="28"/>
      <c r="D12" s="147"/>
    </row>
    <row r="13" spans="1:4" ht="15.75">
      <c r="A13" s="95"/>
      <c r="B13" s="93" t="s">
        <v>48</v>
      </c>
      <c r="C13" s="20"/>
      <c r="D13" s="146">
        <f>'ELEKTRO MAT.'!F31</f>
        <v>0</v>
      </c>
    </row>
    <row r="14" spans="1:4" ht="15.75">
      <c r="A14" s="95"/>
      <c r="B14" s="93"/>
      <c r="C14" s="28"/>
      <c r="D14" s="148"/>
    </row>
    <row r="15" spans="1:4" ht="15.75">
      <c r="A15" s="101"/>
      <c r="B15" s="102"/>
      <c r="C15" s="28"/>
      <c r="D15" s="149"/>
    </row>
    <row r="16" spans="1:4" ht="15.75">
      <c r="A16" s="101"/>
      <c r="B16" s="102"/>
      <c r="C16" s="28"/>
      <c r="D16" s="149"/>
    </row>
    <row r="17" spans="1:4" ht="15.75">
      <c r="A17" s="95"/>
      <c r="B17" s="13"/>
      <c r="C17" s="28"/>
      <c r="D17" s="150"/>
    </row>
    <row r="18" spans="1:4" ht="15.75">
      <c r="A18" s="95"/>
      <c r="B18" s="14"/>
      <c r="C18" s="20"/>
      <c r="D18" s="150"/>
    </row>
    <row r="19" spans="1:4" ht="15.75">
      <c r="A19" s="96" t="s">
        <v>17</v>
      </c>
      <c r="B19" s="14" t="s">
        <v>20</v>
      </c>
      <c r="C19" s="20"/>
      <c r="D19" s="150"/>
    </row>
    <row r="20" spans="1:4" ht="15.75">
      <c r="A20" s="95"/>
      <c r="B20" s="14"/>
      <c r="C20" s="20"/>
      <c r="D20" s="150"/>
    </row>
    <row r="21" spans="1:4" ht="15.75">
      <c r="A21" s="95"/>
      <c r="B21" s="14"/>
      <c r="C21" s="20"/>
      <c r="D21" s="150"/>
    </row>
    <row r="22" spans="1:4" ht="15.75">
      <c r="A22" s="24"/>
      <c r="B22" s="121" t="s">
        <v>4</v>
      </c>
      <c r="C22" s="103" t="s">
        <v>45</v>
      </c>
      <c r="D22" s="151">
        <f>SUM(D10:D21)</f>
        <v>0</v>
      </c>
    </row>
    <row r="23" spans="1:4" ht="15.75">
      <c r="A23" s="24"/>
      <c r="B23" s="121" t="s">
        <v>18</v>
      </c>
      <c r="C23" s="123">
        <v>0.2</v>
      </c>
      <c r="D23" s="152">
        <f>SUM(C23*D22)</f>
        <v>0</v>
      </c>
    </row>
    <row r="24" spans="1:4" ht="15.75">
      <c r="A24" s="24"/>
      <c r="B24" s="122" t="s">
        <v>19</v>
      </c>
      <c r="C24" s="104"/>
      <c r="D24" s="151">
        <f>SUM(D22:D23)</f>
        <v>0</v>
      </c>
    </row>
    <row r="25" spans="1:3" ht="14.25">
      <c r="A25" s="62"/>
      <c r="B25" s="69"/>
      <c r="C25" s="70"/>
    </row>
    <row r="26" spans="1:5" ht="14.25">
      <c r="A26" s="71"/>
      <c r="B26" s="62"/>
      <c r="E26" s="64"/>
    </row>
    <row r="27" spans="1:2" ht="14.25">
      <c r="A27" s="62"/>
      <c r="B27" s="69"/>
    </row>
    <row r="28" spans="1:2" ht="14.25">
      <c r="A28" s="71"/>
      <c r="B28" s="69"/>
    </row>
    <row r="29" spans="1:5" ht="14.25">
      <c r="A29" s="71"/>
      <c r="B29" s="69"/>
      <c r="E29" s="64"/>
    </row>
    <row r="30" spans="1:5" ht="14.25">
      <c r="A30" s="71"/>
      <c r="B30" s="69"/>
      <c r="E30" s="64"/>
    </row>
    <row r="31" spans="1:5" ht="15">
      <c r="A31" s="71"/>
      <c r="B31" s="71"/>
      <c r="D31" s="67"/>
      <c r="E31" s="64"/>
    </row>
    <row r="32" spans="1:5" ht="15">
      <c r="A32" s="71"/>
      <c r="B32" s="69"/>
      <c r="D32" s="67"/>
      <c r="E32" s="72"/>
    </row>
    <row r="33" spans="1:5" ht="14.25">
      <c r="A33" s="71"/>
      <c r="B33" s="69"/>
      <c r="E33" s="73"/>
    </row>
    <row r="34" spans="1:5" ht="14.25">
      <c r="A34" s="71"/>
      <c r="B34" s="69"/>
      <c r="E34" s="74"/>
    </row>
    <row r="35" spans="1:2" ht="14.25">
      <c r="A35" s="71"/>
      <c r="B35" s="69"/>
    </row>
    <row r="36" spans="1:2" ht="14.25">
      <c r="A36" s="71"/>
      <c r="B36" s="69"/>
    </row>
    <row r="37" spans="1:2" ht="14.25">
      <c r="A37" s="71"/>
      <c r="B37" s="69"/>
    </row>
    <row r="38" spans="1:4" ht="15">
      <c r="A38" s="71"/>
      <c r="B38" s="69"/>
      <c r="D38" s="61"/>
    </row>
    <row r="39" spans="1:2" ht="14.25">
      <c r="A39" s="71"/>
      <c r="B39" s="69"/>
    </row>
    <row r="40" spans="1:2" ht="14.25">
      <c r="A40" s="71"/>
      <c r="B40" s="69"/>
    </row>
    <row r="41" spans="1:2" ht="14.25">
      <c r="A41" s="71"/>
      <c r="B41" s="69"/>
    </row>
    <row r="42" spans="1:2" ht="14.25">
      <c r="A42" s="71"/>
      <c r="B42" s="69"/>
    </row>
    <row r="43" spans="1:2" ht="14.25">
      <c r="A43" s="71"/>
      <c r="B43" s="69"/>
    </row>
    <row r="44" spans="1:2" ht="14.25">
      <c r="A44" s="71"/>
      <c r="B44" s="62"/>
    </row>
    <row r="45" spans="1:2" ht="12.75" customHeight="1">
      <c r="A45" s="62"/>
      <c r="B45" s="62"/>
    </row>
    <row r="46" spans="1:2" ht="14.25">
      <c r="A46" s="62"/>
      <c r="B46" s="62"/>
    </row>
    <row r="47" spans="1:2" ht="14.25">
      <c r="A47" s="63"/>
      <c r="B47" s="62"/>
    </row>
    <row r="48" spans="1:2" ht="14.25">
      <c r="A48" s="62"/>
      <c r="B48" s="62"/>
    </row>
    <row r="49" spans="1:3" ht="14.25">
      <c r="A49" s="62"/>
      <c r="B49" s="62"/>
      <c r="C49" s="74"/>
    </row>
    <row r="50" spans="1:3" ht="14.25">
      <c r="A50" s="62"/>
      <c r="B50" s="62"/>
      <c r="C50" s="74"/>
    </row>
    <row r="51" spans="1:3" ht="14.25">
      <c r="A51" s="63"/>
      <c r="B51" s="62"/>
      <c r="C51" s="74"/>
    </row>
    <row r="52" spans="1:2" ht="14.25">
      <c r="A52" s="63"/>
      <c r="B52" s="62"/>
    </row>
    <row r="53" spans="1:2" ht="14.25">
      <c r="A53" s="63"/>
      <c r="B53" s="62"/>
    </row>
    <row r="54" spans="1:2" ht="14.25">
      <c r="A54" s="63"/>
      <c r="B54" s="62"/>
    </row>
    <row r="55" spans="1:2" ht="14.25">
      <c r="A55" s="63"/>
      <c r="B55" s="62"/>
    </row>
    <row r="56" ht="14.25">
      <c r="A56" s="63"/>
    </row>
    <row r="57" ht="14.25">
      <c r="A57" s="75"/>
    </row>
    <row r="58" ht="14.25">
      <c r="A58" s="75"/>
    </row>
    <row r="59" ht="14.25">
      <c r="A59" s="75"/>
    </row>
    <row r="60" spans="1:2" ht="15">
      <c r="A60" s="75"/>
      <c r="B60" s="76"/>
    </row>
    <row r="61" spans="1:3" ht="15">
      <c r="A61" s="77"/>
      <c r="C61" s="67"/>
    </row>
    <row r="62" ht="14.25">
      <c r="A62" s="75"/>
    </row>
    <row r="63" ht="14.25">
      <c r="A63" s="75"/>
    </row>
    <row r="64" spans="1:2" ht="15">
      <c r="A64" s="75" t="s">
        <v>5</v>
      </c>
      <c r="B64" s="66"/>
    </row>
    <row r="65" ht="14.25">
      <c r="A65" s="75"/>
    </row>
    <row r="66" ht="14.25">
      <c r="A66" s="75"/>
    </row>
    <row r="67" spans="1:3" ht="15">
      <c r="A67" s="75"/>
      <c r="C67" s="61"/>
    </row>
    <row r="68" ht="14.25">
      <c r="A68" s="75"/>
    </row>
    <row r="69" ht="14.25">
      <c r="A69" s="75"/>
    </row>
    <row r="70" spans="1:5" ht="14.25">
      <c r="A70" s="75"/>
      <c r="E70" s="64"/>
    </row>
    <row r="71" ht="14.25">
      <c r="A71" s="75"/>
    </row>
    <row r="72" ht="14.25">
      <c r="A72" s="75"/>
    </row>
    <row r="73" ht="14.25">
      <c r="A73" s="75"/>
    </row>
    <row r="74" ht="14.25">
      <c r="A74" s="75"/>
    </row>
    <row r="75" ht="14.25">
      <c r="A75" s="75"/>
    </row>
    <row r="76" spans="1:4" s="61" customFormat="1" ht="15">
      <c r="A76" s="75"/>
      <c r="B76" s="68"/>
      <c r="C76" s="62"/>
      <c r="D76" s="62"/>
    </row>
    <row r="77" ht="14.25">
      <c r="A77" s="75"/>
    </row>
    <row r="78" ht="14.25">
      <c r="A78" s="75"/>
    </row>
    <row r="79" ht="14.25">
      <c r="A79" s="75"/>
    </row>
    <row r="80" ht="14.25">
      <c r="A80" s="75"/>
    </row>
    <row r="81" ht="14.25">
      <c r="A81" s="75"/>
    </row>
    <row r="82" ht="14.25">
      <c r="A82" s="75"/>
    </row>
    <row r="83" ht="14.25">
      <c r="A83" s="75"/>
    </row>
    <row r="84" ht="14.25">
      <c r="A84" s="75"/>
    </row>
    <row r="85" ht="14.25">
      <c r="A85" s="75"/>
    </row>
    <row r="86" ht="14.25">
      <c r="A86" s="75"/>
    </row>
    <row r="87" ht="14.25">
      <c r="A87" s="75"/>
    </row>
    <row r="88" ht="14.25">
      <c r="A88" s="75"/>
    </row>
    <row r="89" ht="14.25">
      <c r="A89" s="75"/>
    </row>
    <row r="90" ht="14.25">
      <c r="A90" s="75"/>
    </row>
    <row r="91" ht="14.25">
      <c r="A91" s="75"/>
    </row>
    <row r="92" ht="14.25">
      <c r="A92" s="75"/>
    </row>
    <row r="93" ht="14.25">
      <c r="A93" s="75"/>
    </row>
    <row r="94" ht="14.25">
      <c r="A94" s="75"/>
    </row>
    <row r="95" ht="14.25">
      <c r="A95" s="75"/>
    </row>
    <row r="96" ht="14.25">
      <c r="A96" s="75"/>
    </row>
    <row r="97" ht="14.25">
      <c r="A97" s="75"/>
    </row>
    <row r="98" ht="14.25">
      <c r="A98" s="75"/>
    </row>
    <row r="99" ht="14.25">
      <c r="A99" s="75"/>
    </row>
    <row r="100" ht="14.25">
      <c r="A100" s="75"/>
    </row>
    <row r="101" ht="14.25">
      <c r="A101" s="75"/>
    </row>
    <row r="102" ht="14.25">
      <c r="A102" s="75"/>
    </row>
    <row r="103" ht="14.25">
      <c r="A103" s="75"/>
    </row>
    <row r="104" ht="14.25">
      <c r="A104" s="75"/>
    </row>
    <row r="105" ht="14.25">
      <c r="A105" s="75"/>
    </row>
    <row r="106" ht="14.25">
      <c r="A106" s="75"/>
    </row>
    <row r="107" ht="14.25">
      <c r="A107" s="75"/>
    </row>
    <row r="108" ht="14.25">
      <c r="A108" s="75"/>
    </row>
    <row r="109" ht="14.25">
      <c r="A109" s="75"/>
    </row>
    <row r="110" spans="1:4" ht="14.25">
      <c r="A110" s="75"/>
      <c r="D110" s="78"/>
    </row>
    <row r="111" spans="1:4" ht="14.25">
      <c r="A111" s="75"/>
      <c r="D111" s="78"/>
    </row>
    <row r="112" spans="1:4" ht="14.25">
      <c r="A112" s="75"/>
      <c r="D112" s="78"/>
    </row>
    <row r="113" spans="1:4" ht="14.25">
      <c r="A113" s="75"/>
      <c r="D113" s="78"/>
    </row>
    <row r="114" spans="1:4" ht="14.25">
      <c r="A114" s="75"/>
      <c r="D114" s="78"/>
    </row>
    <row r="115" spans="1:4" ht="14.25">
      <c r="A115" s="75"/>
      <c r="D115" s="78"/>
    </row>
    <row r="116" ht="14.25">
      <c r="A116" s="75"/>
    </row>
    <row r="117" ht="14.25">
      <c r="A117" s="75"/>
    </row>
    <row r="118" ht="14.25">
      <c r="A118" s="75"/>
    </row>
    <row r="119" ht="14.25">
      <c r="A119" s="75"/>
    </row>
    <row r="120" spans="1:4" ht="14.25">
      <c r="A120" s="75"/>
      <c r="D120" s="79"/>
    </row>
    <row r="121" ht="14.25">
      <c r="A121" s="75"/>
    </row>
    <row r="122" ht="14.25">
      <c r="A122" s="75"/>
    </row>
    <row r="123" ht="14.25">
      <c r="A123" s="75"/>
    </row>
    <row r="124" ht="14.25">
      <c r="A124" s="75"/>
    </row>
    <row r="125" ht="14.25">
      <c r="A125" s="75"/>
    </row>
    <row r="126" ht="14.25">
      <c r="A126" s="75"/>
    </row>
    <row r="127" ht="14.25">
      <c r="A127" s="75"/>
    </row>
    <row r="128" ht="14.25">
      <c r="A128" s="75"/>
    </row>
    <row r="129" ht="14.25">
      <c r="A129" s="75"/>
    </row>
    <row r="130" ht="14.25">
      <c r="A130" s="75"/>
    </row>
    <row r="131" ht="14.25">
      <c r="A131" s="75"/>
    </row>
    <row r="132" ht="14.25">
      <c r="A132" s="75"/>
    </row>
    <row r="133" ht="14.25">
      <c r="A133" s="75"/>
    </row>
    <row r="134" ht="14.25">
      <c r="A134" s="75"/>
    </row>
    <row r="135" ht="14.25">
      <c r="A135" s="75"/>
    </row>
    <row r="136" ht="14.25">
      <c r="A136" s="75"/>
    </row>
    <row r="137" ht="14.25">
      <c r="A137" s="75"/>
    </row>
    <row r="138" ht="14.25">
      <c r="A138" s="75"/>
    </row>
    <row r="139" ht="14.25">
      <c r="A139" s="75"/>
    </row>
    <row r="140" ht="14.25">
      <c r="A140" s="75"/>
    </row>
    <row r="141" spans="1:3" ht="14.25">
      <c r="A141" s="75"/>
      <c r="C141" s="78"/>
    </row>
    <row r="142" spans="1:3" ht="14.25">
      <c r="A142" s="75"/>
      <c r="C142" s="78"/>
    </row>
    <row r="143" spans="1:3" ht="14.25">
      <c r="A143" s="75"/>
      <c r="C143" s="78"/>
    </row>
    <row r="144" spans="1:3" ht="14.25">
      <c r="A144" s="75"/>
      <c r="B144" s="80"/>
      <c r="C144" s="78"/>
    </row>
    <row r="145" spans="1:3" ht="14.25">
      <c r="A145" s="75"/>
      <c r="B145" s="80"/>
      <c r="C145" s="78"/>
    </row>
    <row r="146" spans="1:3" ht="14.25">
      <c r="A146" s="75"/>
      <c r="B146" s="80"/>
      <c r="C146" s="78"/>
    </row>
    <row r="147" spans="1:2" ht="14.25">
      <c r="A147" s="75"/>
      <c r="B147" s="80"/>
    </row>
    <row r="148" spans="1:2" ht="14.25">
      <c r="A148" s="75"/>
      <c r="B148" s="80"/>
    </row>
    <row r="149" spans="1:2" ht="14.25">
      <c r="A149" s="75"/>
      <c r="B149" s="80"/>
    </row>
    <row r="150" ht="14.25">
      <c r="A150" s="75"/>
    </row>
    <row r="151" ht="14.25">
      <c r="A151" s="75"/>
    </row>
    <row r="152" ht="14.25">
      <c r="A152" s="75"/>
    </row>
    <row r="153" ht="14.25">
      <c r="A153" s="75"/>
    </row>
    <row r="154" ht="14.25">
      <c r="A154" s="75"/>
    </row>
    <row r="155" ht="14.25">
      <c r="A155" s="75"/>
    </row>
    <row r="156" ht="14.25">
      <c r="A156" s="75"/>
    </row>
    <row r="157" ht="14.25">
      <c r="A157" s="75"/>
    </row>
    <row r="158" ht="14.25">
      <c r="A158" s="75"/>
    </row>
    <row r="159" ht="14.25">
      <c r="A159" s="75"/>
    </row>
    <row r="160" ht="14.25">
      <c r="A160" s="75"/>
    </row>
    <row r="161" ht="14.25">
      <c r="A161" s="75"/>
    </row>
    <row r="162" ht="14.25">
      <c r="A162" s="75"/>
    </row>
    <row r="163" ht="14.25">
      <c r="A163" s="75"/>
    </row>
    <row r="164" ht="14.25">
      <c r="A164" s="75"/>
    </row>
    <row r="165" ht="14.25">
      <c r="A165" s="75"/>
    </row>
    <row r="166" ht="14.25">
      <c r="A166" s="75"/>
    </row>
    <row r="167" ht="14.25">
      <c r="A167" s="75"/>
    </row>
    <row r="168" ht="14.25">
      <c r="A168" s="75"/>
    </row>
    <row r="169" ht="14.25">
      <c r="A169" s="75"/>
    </row>
    <row r="170" ht="14.25">
      <c r="A170" s="75"/>
    </row>
    <row r="171" ht="14.25">
      <c r="A171" s="75"/>
    </row>
    <row r="172" ht="14.25">
      <c r="A172" s="75"/>
    </row>
    <row r="173" ht="115.5" customHeight="1">
      <c r="A173" s="75"/>
    </row>
    <row r="174" ht="14.25">
      <c r="A174" s="75"/>
    </row>
    <row r="175" ht="14.25">
      <c r="A175" s="75"/>
    </row>
    <row r="176" ht="14.25">
      <c r="A176" s="75"/>
    </row>
    <row r="177" ht="14.25">
      <c r="A177" s="75"/>
    </row>
    <row r="178" ht="14.25">
      <c r="A178" s="75"/>
    </row>
    <row r="179" ht="14.25">
      <c r="A179" s="75"/>
    </row>
    <row r="180" ht="14.25">
      <c r="A180" s="75"/>
    </row>
    <row r="181" ht="14.25">
      <c r="A181" s="75"/>
    </row>
    <row r="182" ht="14.25">
      <c r="A182" s="75"/>
    </row>
    <row r="183" ht="14.25">
      <c r="A183" s="75"/>
    </row>
    <row r="184" ht="14.25">
      <c r="A184" s="75"/>
    </row>
    <row r="185" ht="14.25">
      <c r="A185" s="75"/>
    </row>
    <row r="186" ht="14.25">
      <c r="A186" s="75"/>
    </row>
    <row r="187" ht="14.25">
      <c r="A187" s="75"/>
    </row>
    <row r="188" ht="14.25">
      <c r="A188" s="75"/>
    </row>
    <row r="189" ht="14.25">
      <c r="A189" s="75"/>
    </row>
    <row r="190" ht="14.25">
      <c r="A190" s="75"/>
    </row>
    <row r="191" ht="14.25">
      <c r="A191" s="75"/>
    </row>
    <row r="192" ht="14.25">
      <c r="A192" s="75"/>
    </row>
    <row r="193" ht="14.25">
      <c r="A193" s="75"/>
    </row>
    <row r="194" ht="14.25">
      <c r="A194" s="75"/>
    </row>
    <row r="195" ht="14.25">
      <c r="A195" s="75"/>
    </row>
    <row r="196" ht="14.25">
      <c r="A196" s="75"/>
    </row>
    <row r="197" ht="14.25">
      <c r="A197" s="75"/>
    </row>
    <row r="198" ht="14.25">
      <c r="A198" s="75"/>
    </row>
    <row r="199" ht="14.25">
      <c r="A199" s="75"/>
    </row>
    <row r="200" ht="14.25">
      <c r="A200" s="75"/>
    </row>
    <row r="201" ht="14.25">
      <c r="A201" s="75"/>
    </row>
    <row r="202" ht="14.25">
      <c r="A202" s="75"/>
    </row>
    <row r="203" ht="14.25">
      <c r="A203" s="75"/>
    </row>
    <row r="204" ht="14.25">
      <c r="A204" s="75"/>
    </row>
    <row r="205" ht="14.25">
      <c r="A205" s="75"/>
    </row>
    <row r="206" ht="14.25">
      <c r="A206" s="75"/>
    </row>
    <row r="207" ht="14.25">
      <c r="A207" s="75"/>
    </row>
    <row r="208" ht="14.25">
      <c r="A208" s="75"/>
    </row>
    <row r="209" ht="14.25">
      <c r="A209" s="75"/>
    </row>
    <row r="210" ht="14.25">
      <c r="A210" s="75"/>
    </row>
    <row r="211" ht="14.25">
      <c r="A211" s="75"/>
    </row>
    <row r="212" ht="14.25">
      <c r="A212" s="75"/>
    </row>
    <row r="213" ht="14.25">
      <c r="A213" s="75"/>
    </row>
    <row r="214" ht="14.25">
      <c r="A214" s="75"/>
    </row>
    <row r="215" ht="14.25">
      <c r="A215" s="75"/>
    </row>
    <row r="216" ht="14.25">
      <c r="A216" s="75"/>
    </row>
    <row r="217" ht="14.25">
      <c r="A217" s="75"/>
    </row>
    <row r="218" ht="14.25">
      <c r="A218" s="75"/>
    </row>
    <row r="219" ht="14.25">
      <c r="A219" s="75"/>
    </row>
    <row r="220" ht="14.25">
      <c r="A220" s="75"/>
    </row>
    <row r="221" ht="14.25">
      <c r="A221" s="75"/>
    </row>
    <row r="222" ht="14.25">
      <c r="A222" s="75"/>
    </row>
    <row r="223" ht="14.25">
      <c r="A223" s="75"/>
    </row>
    <row r="224" ht="14.25">
      <c r="A224" s="75"/>
    </row>
    <row r="225" ht="14.25">
      <c r="A225" s="75"/>
    </row>
    <row r="226" ht="14.25">
      <c r="A226" s="75"/>
    </row>
    <row r="227" ht="14.25">
      <c r="A227" s="75"/>
    </row>
    <row r="228" ht="14.25">
      <c r="A228" s="75"/>
    </row>
    <row r="229" ht="14.25">
      <c r="A229" s="75"/>
    </row>
    <row r="230" ht="14.25">
      <c r="A230" s="75"/>
    </row>
    <row r="231" ht="14.25">
      <c r="A231" s="75"/>
    </row>
    <row r="232" ht="14.25">
      <c r="A232" s="75"/>
    </row>
    <row r="233" ht="14.25">
      <c r="A233" s="75"/>
    </row>
    <row r="234" ht="14.25">
      <c r="A234" s="75"/>
    </row>
    <row r="235" ht="14.25">
      <c r="A235" s="75"/>
    </row>
    <row r="236" ht="14.25">
      <c r="A236" s="75"/>
    </row>
    <row r="237" ht="14.25">
      <c r="A237" s="75"/>
    </row>
    <row r="238" spans="1:2" ht="14.25">
      <c r="A238" s="75"/>
      <c r="B238" s="81"/>
    </row>
    <row r="239" ht="14.25">
      <c r="A239" s="75"/>
    </row>
    <row r="240" ht="14.25">
      <c r="A240" s="75"/>
    </row>
    <row r="241" ht="14.25">
      <c r="A241" s="75"/>
    </row>
    <row r="242" ht="14.25">
      <c r="A242" s="75"/>
    </row>
    <row r="243" ht="14.25">
      <c r="A243" s="75"/>
    </row>
    <row r="244" ht="14.25">
      <c r="A244" s="75"/>
    </row>
    <row r="245" ht="14.25">
      <c r="A245" s="75"/>
    </row>
    <row r="246" ht="14.25">
      <c r="A246" s="75"/>
    </row>
    <row r="247" ht="14.25">
      <c r="A247" s="75"/>
    </row>
    <row r="248" ht="14.25">
      <c r="A248" s="75"/>
    </row>
    <row r="249" ht="14.25">
      <c r="A249" s="75"/>
    </row>
    <row r="250" ht="14.25">
      <c r="A250" s="75"/>
    </row>
    <row r="251" ht="14.25">
      <c r="A251" s="75"/>
    </row>
    <row r="252" ht="14.25">
      <c r="A252" s="75"/>
    </row>
    <row r="253" ht="14.25">
      <c r="A253" s="75"/>
    </row>
    <row r="254" ht="14.25">
      <c r="A254" s="75"/>
    </row>
    <row r="255" ht="14.25">
      <c r="A255" s="75"/>
    </row>
    <row r="256" ht="14.25">
      <c r="A256" s="75"/>
    </row>
    <row r="257" ht="14.25">
      <c r="A257" s="75"/>
    </row>
    <row r="258" ht="14.25">
      <c r="A258" s="75"/>
    </row>
    <row r="259" ht="14.25">
      <c r="A259" s="75"/>
    </row>
    <row r="260" ht="14.25">
      <c r="A260" s="75"/>
    </row>
    <row r="261" ht="14.25">
      <c r="A261" s="75"/>
    </row>
    <row r="262" ht="14.25">
      <c r="A262" s="75"/>
    </row>
    <row r="263" ht="14.25">
      <c r="A263" s="75"/>
    </row>
    <row r="264" ht="14.25">
      <c r="A264" s="75"/>
    </row>
    <row r="265" ht="14.25">
      <c r="A265" s="75"/>
    </row>
    <row r="266" ht="14.25">
      <c r="A266" s="75"/>
    </row>
    <row r="267" spans="1:3" ht="14.25">
      <c r="A267" s="75"/>
      <c r="C267" s="82"/>
    </row>
    <row r="268" ht="14.25">
      <c r="A268" s="75"/>
    </row>
    <row r="271" ht="15">
      <c r="B271" s="65"/>
    </row>
  </sheetData>
  <sheetProtection/>
  <printOptions/>
  <pageMargins left="0.984251968503937" right="0.75" top="0.5118110236220472" bottom="0.984251968503937" header="0.5118110236220472" footer="0.5118110236220472"/>
  <pageSetup firstPageNumber="1" useFirstPageNumber="1" horizontalDpi="360" verticalDpi="360" orientation="portrait" paperSize="9" scale="88" r:id="rId1"/>
  <headerFooter alignWithMargins="0">
    <oddFooter>&amp;CStran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S53"/>
  <sheetViews>
    <sheetView showZeros="0" zoomScaleSheetLayoutView="100" zoomScalePageLayoutView="0" workbookViewId="0" topLeftCell="A4">
      <selection activeCell="F51" sqref="F51"/>
    </sheetView>
  </sheetViews>
  <sheetFormatPr defaultColWidth="9.140625" defaultRowHeight="12.75"/>
  <cols>
    <col min="1" max="1" width="6.421875" style="41" customWidth="1"/>
    <col min="2" max="2" width="51.28125" style="60" customWidth="1"/>
    <col min="3" max="3" width="7.140625" style="60" customWidth="1"/>
    <col min="4" max="4" width="8.8515625" style="1" customWidth="1"/>
    <col min="5" max="6" width="13.8515625" style="3" customWidth="1"/>
    <col min="7" max="7" width="11.7109375" style="3" bestFit="1" customWidth="1"/>
    <col min="8" max="8" width="9.28125" style="3" bestFit="1" customWidth="1"/>
    <col min="9" max="9" width="11.7109375" style="3" bestFit="1" customWidth="1"/>
    <col min="10" max="12" width="9.28125" style="3" bestFit="1" customWidth="1"/>
    <col min="13" max="13" width="10.140625" style="3" bestFit="1" customWidth="1"/>
    <col min="14" max="14" width="9.421875" style="3" bestFit="1" customWidth="1"/>
    <col min="15" max="15" width="10.140625" style="3" bestFit="1" customWidth="1"/>
    <col min="16" max="16" width="9.28125" style="3" bestFit="1" customWidth="1"/>
    <col min="17" max="16384" width="9.140625" style="3" customWidth="1"/>
  </cols>
  <sheetData>
    <row r="1" spans="1:4" s="109" customFormat="1" ht="12.75">
      <c r="A1" s="105"/>
      <c r="B1" s="116" t="s">
        <v>28</v>
      </c>
      <c r="C1" s="120"/>
      <c r="D1" s="110"/>
    </row>
    <row r="2" spans="1:4" s="109" customFormat="1" ht="12.75">
      <c r="A2" s="105"/>
      <c r="B2" s="120"/>
      <c r="C2" s="120"/>
      <c r="D2" s="110"/>
    </row>
    <row r="3" spans="1:9" s="109" customFormat="1" ht="13.5" thickBot="1">
      <c r="A3" s="105"/>
      <c r="B3" s="120"/>
      <c r="C3" s="120"/>
      <c r="D3" s="110"/>
      <c r="I3" s="129"/>
    </row>
    <row r="4" spans="1:19" s="2" customFormat="1" ht="13.5" thickBot="1">
      <c r="A4" s="111" t="s">
        <v>7</v>
      </c>
      <c r="B4" s="125" t="s">
        <v>6</v>
      </c>
      <c r="C4" s="117" t="s">
        <v>1</v>
      </c>
      <c r="D4" s="112" t="s">
        <v>9</v>
      </c>
      <c r="E4" s="126" t="s">
        <v>10</v>
      </c>
      <c r="F4" s="127" t="s">
        <v>11</v>
      </c>
      <c r="G4" s="119"/>
      <c r="H4" s="119"/>
      <c r="I4" s="12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s="2" customFormat="1" ht="12.75">
      <c r="A5" s="113"/>
      <c r="B5" s="124"/>
      <c r="C5" s="118"/>
      <c r="D5" s="114"/>
      <c r="E5" s="114"/>
      <c r="F5" s="114"/>
      <c r="G5" s="119"/>
      <c r="H5" s="119"/>
      <c r="I5" s="129"/>
      <c r="J5" s="119"/>
      <c r="K5" s="119"/>
      <c r="L5" s="119"/>
      <c r="M5" s="119"/>
      <c r="N5" s="119"/>
      <c r="O5" s="119"/>
      <c r="P5" s="119"/>
      <c r="Q5" s="119"/>
      <c r="R5" s="119"/>
      <c r="S5" s="119"/>
    </row>
    <row r="6" spans="1:19" s="109" customFormat="1" ht="12.75">
      <c r="A6" s="105" t="s">
        <v>23</v>
      </c>
      <c r="B6" s="124" t="s">
        <v>55</v>
      </c>
      <c r="C6" s="115"/>
      <c r="D6" s="128"/>
      <c r="E6" s="157"/>
      <c r="F6" s="157"/>
      <c r="G6" s="130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7" ht="12.75">
      <c r="A7" s="108"/>
      <c r="B7" s="144" t="s">
        <v>56</v>
      </c>
      <c r="C7" s="115"/>
      <c r="D7" s="106"/>
      <c r="E7" s="107"/>
      <c r="F7" s="107"/>
      <c r="G7" s="130"/>
    </row>
    <row r="8" spans="1:19" s="131" customFormat="1" ht="12.75">
      <c r="A8" s="108"/>
      <c r="B8" s="144" t="s">
        <v>57</v>
      </c>
      <c r="C8" s="115"/>
      <c r="D8" s="106"/>
      <c r="E8" s="107"/>
      <c r="F8" s="107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7" s="2" customFormat="1" ht="12.75">
      <c r="A9" s="108"/>
      <c r="B9" s="144" t="s">
        <v>58</v>
      </c>
      <c r="C9" s="115"/>
      <c r="D9" s="106"/>
      <c r="E9" s="107"/>
      <c r="F9" s="107"/>
      <c r="G9" s="130"/>
    </row>
    <row r="10" spans="1:7" ht="12.75">
      <c r="A10" s="108"/>
      <c r="B10" s="144" t="s">
        <v>59</v>
      </c>
      <c r="C10" s="115"/>
      <c r="D10" s="106"/>
      <c r="E10" s="107"/>
      <c r="F10" s="107"/>
      <c r="G10" s="130"/>
    </row>
    <row r="11" spans="1:7" ht="12.75">
      <c r="A11" s="108"/>
      <c r="B11" s="139" t="s">
        <v>60</v>
      </c>
      <c r="C11" s="115"/>
      <c r="D11" s="106"/>
      <c r="E11" s="107"/>
      <c r="F11" s="107"/>
      <c r="G11" s="130"/>
    </row>
    <row r="12" spans="1:7" ht="12.75">
      <c r="A12" s="108"/>
      <c r="B12" s="3" t="s">
        <v>75</v>
      </c>
      <c r="C12" s="115" t="s">
        <v>13</v>
      </c>
      <c r="D12" s="106">
        <v>6</v>
      </c>
      <c r="E12" s="107"/>
      <c r="F12" s="107">
        <f>SUM(D12*E12)</f>
        <v>0</v>
      </c>
      <c r="G12" s="130"/>
    </row>
    <row r="13" spans="1:7" ht="12.75">
      <c r="A13" s="108"/>
      <c r="B13" s="139"/>
      <c r="C13" s="115"/>
      <c r="D13" s="106"/>
      <c r="E13" s="107"/>
      <c r="F13" s="107"/>
      <c r="G13" s="130"/>
    </row>
    <row r="14" spans="1:19" s="109" customFormat="1" ht="12.75">
      <c r="A14" s="105" t="s">
        <v>27</v>
      </c>
      <c r="B14" s="124" t="s">
        <v>50</v>
      </c>
      <c r="C14" s="115"/>
      <c r="D14" s="128"/>
      <c r="E14" s="107"/>
      <c r="F14" s="107"/>
      <c r="G14" s="130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</row>
    <row r="15" spans="1:7" ht="12.75">
      <c r="A15" s="108"/>
      <c r="B15" s="144" t="s">
        <v>51</v>
      </c>
      <c r="C15" s="115"/>
      <c r="D15" s="106"/>
      <c r="E15" s="107"/>
      <c r="F15" s="107"/>
      <c r="G15" s="130"/>
    </row>
    <row r="16" spans="1:19" s="131" customFormat="1" ht="12.75">
      <c r="A16" s="108"/>
      <c r="B16" s="144" t="s">
        <v>43</v>
      </c>
      <c r="C16" s="115"/>
      <c r="D16" s="106"/>
      <c r="E16" s="107"/>
      <c r="F16" s="107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</row>
    <row r="17" spans="1:7" s="2" customFormat="1" ht="12.75">
      <c r="A17" s="108"/>
      <c r="B17" s="144" t="s">
        <v>54</v>
      </c>
      <c r="C17" s="115"/>
      <c r="D17" s="106"/>
      <c r="E17" s="107"/>
      <c r="F17" s="107"/>
      <c r="G17" s="130"/>
    </row>
    <row r="18" spans="1:7" s="2" customFormat="1" ht="12.75">
      <c r="A18" s="108"/>
      <c r="B18" s="139" t="s">
        <v>30</v>
      </c>
      <c r="C18" s="115"/>
      <c r="D18" s="106"/>
      <c r="E18" s="107"/>
      <c r="F18" s="107"/>
      <c r="G18" s="130"/>
    </row>
    <row r="19" spans="1:7" s="2" customFormat="1" ht="12.75">
      <c r="A19" s="108"/>
      <c r="B19" s="144" t="s">
        <v>29</v>
      </c>
      <c r="C19" s="115"/>
      <c r="D19" s="106"/>
      <c r="E19" s="107"/>
      <c r="F19" s="107"/>
      <c r="G19" s="130"/>
    </row>
    <row r="20" spans="1:7" s="2" customFormat="1" ht="12.75">
      <c r="A20" s="108"/>
      <c r="B20" s="144" t="s">
        <v>30</v>
      </c>
      <c r="C20" s="115"/>
      <c r="D20" s="106"/>
      <c r="E20" s="107"/>
      <c r="F20" s="107"/>
      <c r="G20" s="130"/>
    </row>
    <row r="21" spans="1:7" ht="12.75">
      <c r="A21" s="108"/>
      <c r="B21" s="144" t="s">
        <v>31</v>
      </c>
      <c r="C21" s="115"/>
      <c r="D21" s="106"/>
      <c r="E21" s="107"/>
      <c r="F21" s="107"/>
      <c r="G21" s="130"/>
    </row>
    <row r="22" spans="1:7" ht="12.75">
      <c r="A22" s="108"/>
      <c r="B22" s="139" t="s">
        <v>32</v>
      </c>
      <c r="C22" s="115" t="s">
        <v>13</v>
      </c>
      <c r="D22" s="106">
        <v>25</v>
      </c>
      <c r="E22" s="107"/>
      <c r="F22" s="107">
        <f>SUM(D22*E22)</f>
        <v>0</v>
      </c>
      <c r="G22" s="130"/>
    </row>
    <row r="23" spans="1:7" ht="12.75">
      <c r="A23" s="108"/>
      <c r="B23" s="139"/>
      <c r="C23" s="115"/>
      <c r="D23" s="106"/>
      <c r="E23" s="107"/>
      <c r="F23" s="107"/>
      <c r="G23" s="130"/>
    </row>
    <row r="24" spans="1:19" s="109" customFormat="1" ht="12.75">
      <c r="A24" s="105" t="s">
        <v>26</v>
      </c>
      <c r="B24" s="124" t="s">
        <v>61</v>
      </c>
      <c r="C24" s="115"/>
      <c r="D24" s="128"/>
      <c r="E24" s="107"/>
      <c r="F24" s="107"/>
      <c r="G24" s="130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</row>
    <row r="25" spans="1:7" ht="12.75">
      <c r="A25" s="108"/>
      <c r="B25" s="144" t="s">
        <v>51</v>
      </c>
      <c r="C25" s="115"/>
      <c r="D25" s="106"/>
      <c r="E25" s="107"/>
      <c r="F25" s="107"/>
      <c r="G25" s="130"/>
    </row>
    <row r="26" spans="1:19" s="131" customFormat="1" ht="12.75">
      <c r="A26" s="108"/>
      <c r="B26" s="144" t="s">
        <v>43</v>
      </c>
      <c r="C26" s="115"/>
      <c r="D26" s="106"/>
      <c r="E26" s="107"/>
      <c r="F26" s="107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</row>
    <row r="27" spans="1:7" s="2" customFormat="1" ht="12.75">
      <c r="A27" s="108"/>
      <c r="B27" s="144" t="s">
        <v>62</v>
      </c>
      <c r="C27" s="115"/>
      <c r="D27" s="106"/>
      <c r="E27" s="107"/>
      <c r="F27" s="107"/>
      <c r="G27" s="130"/>
    </row>
    <row r="28" spans="1:7" s="2" customFormat="1" ht="12.75">
      <c r="A28" s="108"/>
      <c r="B28" s="139" t="s">
        <v>63</v>
      </c>
      <c r="C28" s="115"/>
      <c r="D28" s="106"/>
      <c r="E28" s="107"/>
      <c r="F28" s="107"/>
      <c r="G28" s="130"/>
    </row>
    <row r="29" spans="1:7" s="2" customFormat="1" ht="12.75">
      <c r="A29" s="108"/>
      <c r="B29" s="139" t="s">
        <v>64</v>
      </c>
      <c r="C29" s="115"/>
      <c r="D29" s="106"/>
      <c r="E29" s="107"/>
      <c r="F29" s="107"/>
      <c r="G29" s="130"/>
    </row>
    <row r="30" spans="1:7" s="2" customFormat="1" ht="12.75">
      <c r="A30" s="108"/>
      <c r="B30" s="139" t="s">
        <v>30</v>
      </c>
      <c r="C30" s="115"/>
      <c r="D30" s="106"/>
      <c r="E30" s="107"/>
      <c r="F30" s="107"/>
      <c r="G30" s="130"/>
    </row>
    <row r="31" spans="1:7" s="2" customFormat="1" ht="12.75">
      <c r="A31" s="108"/>
      <c r="B31" s="144" t="s">
        <v>29</v>
      </c>
      <c r="C31" s="115"/>
      <c r="D31" s="106"/>
      <c r="E31" s="107"/>
      <c r="F31" s="107"/>
      <c r="G31" s="130"/>
    </row>
    <row r="32" spans="1:7" s="2" customFormat="1" ht="12.75">
      <c r="A32" s="108"/>
      <c r="B32" s="144" t="s">
        <v>30</v>
      </c>
      <c r="C32" s="115"/>
      <c r="D32" s="106"/>
      <c r="E32" s="107"/>
      <c r="F32" s="107"/>
      <c r="G32" s="130"/>
    </row>
    <row r="33" spans="1:7" ht="12.75">
      <c r="A33" s="108"/>
      <c r="B33" s="144" t="s">
        <v>31</v>
      </c>
      <c r="C33" s="115"/>
      <c r="D33" s="106"/>
      <c r="E33" s="107"/>
      <c r="F33" s="107"/>
      <c r="G33" s="130"/>
    </row>
    <row r="34" spans="1:7" ht="12.75">
      <c r="A34" s="108"/>
      <c r="B34" s="139" t="s">
        <v>32</v>
      </c>
      <c r="C34" s="115" t="s">
        <v>13</v>
      </c>
      <c r="D34" s="106">
        <v>23</v>
      </c>
      <c r="E34" s="107"/>
      <c r="F34" s="107">
        <f>SUM(D34*E34)</f>
        <v>0</v>
      </c>
      <c r="G34" s="130"/>
    </row>
    <row r="35" spans="1:7" ht="12.75">
      <c r="A35" s="108"/>
      <c r="B35" s="139"/>
      <c r="C35" s="115"/>
      <c r="D35" s="106"/>
      <c r="E35" s="107"/>
      <c r="F35" s="107"/>
      <c r="G35" s="130"/>
    </row>
    <row r="36" spans="1:2" ht="12.75">
      <c r="A36" s="41" t="s">
        <v>24</v>
      </c>
      <c r="B36" s="124" t="s">
        <v>34</v>
      </c>
    </row>
    <row r="37" ht="12.75">
      <c r="B37" s="160" t="s">
        <v>65</v>
      </c>
    </row>
    <row r="38" ht="12.75">
      <c r="B38" s="160" t="s">
        <v>66</v>
      </c>
    </row>
    <row r="39" ht="12.75">
      <c r="B39" s="160" t="s">
        <v>52</v>
      </c>
    </row>
    <row r="40" ht="12.75">
      <c r="B40" s="160" t="s">
        <v>68</v>
      </c>
    </row>
    <row r="41" ht="12.75">
      <c r="B41" s="160" t="s">
        <v>67</v>
      </c>
    </row>
    <row r="42" spans="2:6" ht="12.75">
      <c r="B42" s="160" t="s">
        <v>33</v>
      </c>
      <c r="C42" s="60" t="s">
        <v>0</v>
      </c>
      <c r="D42" s="1">
        <v>4</v>
      </c>
      <c r="E42" s="107"/>
      <c r="F42" s="107">
        <f>SUM(D42*E42)</f>
        <v>0</v>
      </c>
    </row>
    <row r="43" spans="2:6" ht="12.75">
      <c r="B43" s="141"/>
      <c r="E43" s="107"/>
      <c r="F43" s="107"/>
    </row>
    <row r="44" spans="1:2" ht="12.75">
      <c r="A44" s="41" t="s">
        <v>41</v>
      </c>
      <c r="B44" s="144" t="s">
        <v>35</v>
      </c>
    </row>
    <row r="45" spans="2:6" ht="12.75">
      <c r="B45" s="144" t="s">
        <v>36</v>
      </c>
      <c r="C45" s="60" t="s">
        <v>13</v>
      </c>
      <c r="D45" s="1">
        <v>50</v>
      </c>
      <c r="E45" s="107"/>
      <c r="F45" s="107">
        <f>SUM(D45*E45)</f>
        <v>0</v>
      </c>
    </row>
    <row r="46" spans="2:6" ht="12.75">
      <c r="B46" s="144"/>
      <c r="E46" s="157"/>
      <c r="F46" s="157"/>
    </row>
    <row r="47" spans="2:6" ht="12.75">
      <c r="B47" s="144"/>
      <c r="E47" s="107" t="s">
        <v>22</v>
      </c>
      <c r="F47" s="157">
        <f>SUM(F6:F45)</f>
        <v>0</v>
      </c>
    </row>
    <row r="48" spans="2:6" ht="12.75">
      <c r="B48" s="144"/>
      <c r="E48" s="107"/>
      <c r="F48" s="157"/>
    </row>
    <row r="49" spans="1:6" ht="12.75">
      <c r="A49" s="41" t="s">
        <v>47</v>
      </c>
      <c r="B49" s="144" t="s">
        <v>37</v>
      </c>
      <c r="C49" s="60" t="s">
        <v>38</v>
      </c>
      <c r="D49" s="135">
        <v>0.02</v>
      </c>
      <c r="F49" s="158">
        <f>F47*D49</f>
        <v>0</v>
      </c>
    </row>
    <row r="50" spans="2:6" ht="13.5" thickBot="1">
      <c r="B50" s="141"/>
      <c r="F50" s="156"/>
    </row>
    <row r="51" spans="2:6" ht="13.5" thickBot="1">
      <c r="B51" s="145" t="s">
        <v>39</v>
      </c>
      <c r="C51" s="140"/>
      <c r="D51" s="21"/>
      <c r="E51" s="52"/>
      <c r="F51" s="159">
        <f>SUM(F47:F49)</f>
        <v>0</v>
      </c>
    </row>
    <row r="52" ht="12.75">
      <c r="B52" s="3"/>
    </row>
    <row r="53" ht="12.75">
      <c r="B53" s="3"/>
    </row>
  </sheetData>
  <sheetProtection/>
  <printOptions/>
  <pageMargins left="0.76" right="0.16" top="0.53" bottom="0.73" header="0.5" footer="0.5"/>
  <pageSetup firstPageNumber="6" useFirstPageNumber="1" orientation="portrait" paperSize="9" scale="90" r:id="rId1"/>
  <headerFooter alignWithMargins="0">
    <oddFooter>&amp;RProjekt E-099/06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U260"/>
  <sheetViews>
    <sheetView showZeros="0" view="pageBreakPreview" zoomScaleSheetLayoutView="100" zoomScalePageLayoutView="0" workbookViewId="0" topLeftCell="A1">
      <selection activeCell="F31" sqref="F31"/>
    </sheetView>
  </sheetViews>
  <sheetFormatPr defaultColWidth="9.140625" defaultRowHeight="12.75"/>
  <cols>
    <col min="1" max="1" width="12.140625" style="85" customWidth="1"/>
    <col min="2" max="2" width="48.421875" style="10" customWidth="1"/>
    <col min="3" max="3" width="7.28125" style="1" customWidth="1"/>
    <col min="4" max="4" width="6.140625" style="6" customWidth="1"/>
    <col min="5" max="6" width="15.7109375" style="3" customWidth="1"/>
    <col min="7" max="7" width="10.8515625" style="19" bestFit="1" customWidth="1"/>
    <col min="8" max="8" width="9.140625" style="19" customWidth="1"/>
    <col min="9" max="9" width="10.421875" style="19" bestFit="1" customWidth="1"/>
    <col min="10" max="21" width="9.140625" style="19" customWidth="1"/>
    <col min="22" max="16384" width="9.140625" style="3" customWidth="1"/>
  </cols>
  <sheetData>
    <row r="1" spans="1:6" ht="15.75">
      <c r="A1" s="87"/>
      <c r="B1" s="14"/>
      <c r="C1" s="15"/>
      <c r="D1" s="16"/>
      <c r="E1" s="17" t="s">
        <v>3</v>
      </c>
      <c r="F1" s="18" t="s">
        <v>3</v>
      </c>
    </row>
    <row r="2" spans="1:5" ht="15">
      <c r="A2" s="88"/>
      <c r="B2" s="20"/>
      <c r="C2" s="21"/>
      <c r="D2" s="22"/>
      <c r="E2" s="23"/>
    </row>
    <row r="3" spans="1:5" ht="15.75">
      <c r="A3" s="88"/>
      <c r="B3" s="14" t="s">
        <v>40</v>
      </c>
      <c r="C3" s="21"/>
      <c r="D3" s="22"/>
      <c r="E3" s="23"/>
    </row>
    <row r="4" spans="1:21" s="20" customFormat="1" ht="14.25" customHeight="1">
      <c r="A4" s="89"/>
      <c r="B4" s="25"/>
      <c r="C4" s="26"/>
      <c r="D4" s="27"/>
      <c r="E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5" ht="38.25">
      <c r="A5" s="88"/>
      <c r="B5" s="30" t="s">
        <v>42</v>
      </c>
      <c r="C5" s="21"/>
      <c r="D5" s="22"/>
      <c r="E5" s="23"/>
    </row>
    <row r="6" spans="1:5" ht="12.75">
      <c r="A6" s="90"/>
      <c r="B6" s="30"/>
      <c r="C6" s="31"/>
      <c r="D6" s="32"/>
      <c r="E6" s="33"/>
    </row>
    <row r="7" spans="1:5" ht="12.75">
      <c r="A7" s="90"/>
      <c r="B7" s="12"/>
      <c r="C7" s="31"/>
      <c r="D7" s="32"/>
      <c r="E7" s="23"/>
    </row>
    <row r="8" spans="1:4" s="19" customFormat="1" ht="13.5" thickBot="1">
      <c r="A8" s="90"/>
      <c r="C8" s="31"/>
      <c r="D8" s="32"/>
    </row>
    <row r="9" spans="1:6" ht="13.5" thickBot="1">
      <c r="A9" s="35" t="s">
        <v>7</v>
      </c>
      <c r="B9" s="34" t="s">
        <v>6</v>
      </c>
      <c r="C9" s="7" t="s">
        <v>8</v>
      </c>
      <c r="D9" s="7" t="s">
        <v>9</v>
      </c>
      <c r="E9" s="7" t="s">
        <v>10</v>
      </c>
      <c r="F9" s="36" t="s">
        <v>11</v>
      </c>
    </row>
    <row r="10" spans="1:6" ht="12.75">
      <c r="A10" s="37"/>
      <c r="B10" s="9"/>
      <c r="C10" s="8"/>
      <c r="D10" s="8"/>
      <c r="E10" s="8"/>
      <c r="F10" s="8"/>
    </row>
    <row r="11" spans="1:6" ht="25.5">
      <c r="A11" s="90" t="s">
        <v>23</v>
      </c>
      <c r="B11" s="12" t="s">
        <v>70</v>
      </c>
      <c r="C11" s="31" t="s">
        <v>13</v>
      </c>
      <c r="D11" s="133">
        <v>35</v>
      </c>
      <c r="E11" s="162"/>
      <c r="F11" s="163">
        <f>SUM(D11*E11)</f>
        <v>0</v>
      </c>
    </row>
    <row r="12" ht="12.75">
      <c r="A12" s="90"/>
    </row>
    <row r="13" spans="1:7" ht="25.5">
      <c r="A13" s="161" t="s">
        <v>27</v>
      </c>
      <c r="B13" s="12" t="s">
        <v>76</v>
      </c>
      <c r="C13" s="31" t="s">
        <v>13</v>
      </c>
      <c r="D13" s="133">
        <v>70</v>
      </c>
      <c r="E13" s="162"/>
      <c r="F13" s="163">
        <f>SUM(D13*E13)</f>
        <v>0</v>
      </c>
      <c r="G13" s="142"/>
    </row>
    <row r="14" spans="1:7" ht="12.75">
      <c r="A14" s="37"/>
      <c r="B14" s="12"/>
      <c r="C14" s="31"/>
      <c r="D14" s="133"/>
      <c r="E14" s="162"/>
      <c r="F14" s="163"/>
      <c r="G14" s="142"/>
    </row>
    <row r="15" spans="1:7" ht="15.75" customHeight="1">
      <c r="A15" s="153" t="s">
        <v>26</v>
      </c>
      <c r="B15" s="138" t="s">
        <v>69</v>
      </c>
      <c r="C15" s="154" t="s">
        <v>0</v>
      </c>
      <c r="D15" s="154">
        <v>1</v>
      </c>
      <c r="E15" s="162"/>
      <c r="F15" s="163">
        <f>SUM(D15*E15)</f>
        <v>0</v>
      </c>
      <c r="G15" s="142"/>
    </row>
    <row r="16" spans="1:7" ht="12.75">
      <c r="A16" s="37"/>
      <c r="B16" s="9"/>
      <c r="C16" s="8"/>
      <c r="D16" s="8"/>
      <c r="E16" s="8"/>
      <c r="F16" s="8"/>
      <c r="G16" s="142"/>
    </row>
    <row r="17" spans="1:7" ht="12.75">
      <c r="A17" s="153" t="s">
        <v>24</v>
      </c>
      <c r="B17" s="138" t="s">
        <v>53</v>
      </c>
      <c r="C17" s="154" t="s">
        <v>0</v>
      </c>
      <c r="D17" s="154">
        <v>4</v>
      </c>
      <c r="E17" s="162"/>
      <c r="F17" s="163">
        <f>SUM(D17*E17)</f>
        <v>0</v>
      </c>
      <c r="G17" s="142"/>
    </row>
    <row r="18" spans="1:7" ht="12.75">
      <c r="A18" s="37"/>
      <c r="B18" s="9"/>
      <c r="C18" s="8"/>
      <c r="D18" s="8"/>
      <c r="E18" s="8"/>
      <c r="F18" s="8"/>
      <c r="G18" s="142"/>
    </row>
    <row r="19" spans="1:7" ht="12.75">
      <c r="A19" s="153" t="s">
        <v>25</v>
      </c>
      <c r="B19" s="138" t="s">
        <v>71</v>
      </c>
      <c r="G19" s="142"/>
    </row>
    <row r="20" spans="1:7" ht="12.75">
      <c r="A20" s="37"/>
      <c r="B20" s="138" t="s">
        <v>74</v>
      </c>
      <c r="C20" s="8"/>
      <c r="D20" s="8"/>
      <c r="E20" s="8"/>
      <c r="F20" s="8"/>
      <c r="G20" s="142"/>
    </row>
    <row r="21" spans="1:7" ht="12.75">
      <c r="A21" s="37"/>
      <c r="B21" s="138" t="s">
        <v>72</v>
      </c>
      <c r="C21" s="8"/>
      <c r="D21" s="8"/>
      <c r="E21" s="8"/>
      <c r="F21" s="8"/>
      <c r="G21" s="142"/>
    </row>
    <row r="22" spans="1:7" ht="12.75">
      <c r="A22" s="37"/>
      <c r="B22" s="138" t="s">
        <v>73</v>
      </c>
      <c r="C22" s="154" t="s">
        <v>0</v>
      </c>
      <c r="D22" s="154">
        <v>1</v>
      </c>
      <c r="E22" s="162"/>
      <c r="F22" s="163">
        <f>SUM(D22*E22)</f>
        <v>0</v>
      </c>
      <c r="G22" s="142"/>
    </row>
    <row r="23" spans="1:7" ht="12.75">
      <c r="A23" s="37"/>
      <c r="B23" s="138"/>
      <c r="C23" s="154"/>
      <c r="D23" s="154"/>
      <c r="E23" s="162"/>
      <c r="F23" s="163"/>
      <c r="G23" s="142"/>
    </row>
    <row r="24" spans="1:16" ht="12.75">
      <c r="A24" s="41"/>
      <c r="B24" s="3" t="s">
        <v>22</v>
      </c>
      <c r="C24" s="42"/>
      <c r="D24" s="1"/>
      <c r="F24" s="163">
        <f>SUM(F11:F23)</f>
        <v>0</v>
      </c>
      <c r="G24" s="142"/>
      <c r="K24" s="43"/>
      <c r="L24" s="84"/>
      <c r="M24" s="39"/>
      <c r="N24" s="39"/>
      <c r="O24" s="39"/>
      <c r="P24" s="39"/>
    </row>
    <row r="25" spans="1:16" ht="12.75">
      <c r="A25" s="41"/>
      <c r="B25" s="3"/>
      <c r="C25" s="42"/>
      <c r="D25" s="1"/>
      <c r="F25" s="163"/>
      <c r="G25" s="142"/>
      <c r="K25" s="43"/>
      <c r="L25" s="84"/>
      <c r="M25" s="39"/>
      <c r="N25" s="39"/>
      <c r="O25" s="39"/>
      <c r="P25" s="39"/>
    </row>
    <row r="26" spans="1:7" ht="12.75">
      <c r="A26" s="41"/>
      <c r="B26" s="3"/>
      <c r="D26" s="134"/>
      <c r="E26" s="43"/>
      <c r="F26" s="163"/>
      <c r="G26" s="142"/>
    </row>
    <row r="27" spans="1:10" ht="12.75">
      <c r="A27" s="86" t="s">
        <v>41</v>
      </c>
      <c r="B27" s="10" t="s">
        <v>15</v>
      </c>
      <c r="C27" s="42" t="s">
        <v>14</v>
      </c>
      <c r="D27" s="135">
        <v>0.06</v>
      </c>
      <c r="E27" s="31"/>
      <c r="F27" s="163">
        <f>SUM(D27*F24)</f>
        <v>0</v>
      </c>
      <c r="G27" s="143"/>
      <c r="H27" s="43"/>
      <c r="I27" s="43"/>
      <c r="J27" s="84"/>
    </row>
    <row r="28" spans="1:16" ht="12.75">
      <c r="A28" s="86"/>
      <c r="C28" s="5"/>
      <c r="D28" s="136"/>
      <c r="E28" s="5"/>
      <c r="F28" s="163"/>
      <c r="G28" s="143"/>
      <c r="H28" s="43"/>
      <c r="I28" s="43"/>
      <c r="J28" s="84"/>
      <c r="K28" s="43"/>
      <c r="L28" s="84"/>
      <c r="M28" s="39"/>
      <c r="N28" s="39"/>
      <c r="O28" s="39"/>
      <c r="P28" s="39"/>
    </row>
    <row r="29" spans="1:7" ht="12.75">
      <c r="A29" s="86" t="s">
        <v>47</v>
      </c>
      <c r="B29" s="10" t="s">
        <v>16</v>
      </c>
      <c r="C29" s="5" t="s">
        <v>14</v>
      </c>
      <c r="D29" s="137">
        <v>0.03</v>
      </c>
      <c r="E29" s="31"/>
      <c r="F29" s="163">
        <f>SUM(D29*F24)</f>
        <v>0</v>
      </c>
      <c r="G29" s="142"/>
    </row>
    <row r="30" spans="2:16" ht="12.75">
      <c r="B30" s="12" t="s">
        <v>12</v>
      </c>
      <c r="C30" s="44"/>
      <c r="D30" s="45"/>
      <c r="E30" s="19"/>
      <c r="F30" s="163"/>
      <c r="G30" s="43"/>
      <c r="H30" s="43"/>
      <c r="I30" s="43"/>
      <c r="J30" s="84"/>
      <c r="K30" s="43"/>
      <c r="L30" s="84"/>
      <c r="M30" s="39"/>
      <c r="N30" s="39"/>
      <c r="O30" s="39"/>
      <c r="P30" s="39"/>
    </row>
    <row r="31" spans="1:6" ht="15.75">
      <c r="A31" s="86"/>
      <c r="B31" s="46" t="s">
        <v>49</v>
      </c>
      <c r="C31" s="47"/>
      <c r="D31" s="48"/>
      <c r="E31" s="49" t="s">
        <v>3</v>
      </c>
      <c r="F31" s="155">
        <f>SUM(F24:F30)</f>
        <v>0</v>
      </c>
    </row>
    <row r="32" spans="1:16" ht="12.75">
      <c r="A32" s="91"/>
      <c r="B32" s="10" t="s">
        <v>12</v>
      </c>
      <c r="C32" s="5"/>
      <c r="D32" s="50" t="s">
        <v>3</v>
      </c>
      <c r="E32" s="51"/>
      <c r="K32" s="43"/>
      <c r="L32" s="84"/>
      <c r="M32" s="39"/>
      <c r="N32" s="39"/>
      <c r="O32" s="39"/>
      <c r="P32" s="39"/>
    </row>
    <row r="33" spans="1:7" ht="12.75" customHeight="1">
      <c r="A33" s="86"/>
      <c r="B33" s="10" t="s">
        <v>12</v>
      </c>
      <c r="C33" s="5"/>
      <c r="D33" s="50"/>
      <c r="G33" s="38"/>
    </row>
    <row r="34" spans="1:4" ht="12.75">
      <c r="A34" s="86"/>
      <c r="C34" s="5"/>
      <c r="D34" s="50"/>
    </row>
    <row r="35" spans="1:4" ht="12.75">
      <c r="A35" s="86" t="s">
        <v>5</v>
      </c>
      <c r="B35" s="4"/>
      <c r="C35" s="5"/>
      <c r="D35" s="50"/>
    </row>
    <row r="36" spans="1:16" ht="12.75">
      <c r="A36" s="86"/>
      <c r="C36" s="5"/>
      <c r="D36" s="50"/>
      <c r="K36" s="43"/>
      <c r="L36" s="84"/>
      <c r="M36" s="39"/>
      <c r="N36" s="39"/>
      <c r="O36" s="39"/>
      <c r="P36" s="39"/>
    </row>
    <row r="37" spans="1:4" ht="12.75">
      <c r="A37" s="86"/>
      <c r="C37" s="5"/>
      <c r="D37" s="50"/>
    </row>
    <row r="38" spans="1:5" ht="12.75">
      <c r="A38" s="86"/>
      <c r="C38" s="5"/>
      <c r="D38" s="50"/>
      <c r="E38" s="52"/>
    </row>
    <row r="39" spans="1:16" ht="12.75">
      <c r="A39" s="86"/>
      <c r="C39" s="5"/>
      <c r="D39" s="50"/>
      <c r="G39" s="53"/>
      <c r="H39" s="53"/>
      <c r="I39" s="53"/>
      <c r="J39" s="53"/>
      <c r="K39" s="43"/>
      <c r="L39" s="84"/>
      <c r="M39" s="39"/>
      <c r="N39" s="39"/>
      <c r="O39" s="39"/>
      <c r="P39" s="39"/>
    </row>
    <row r="40" spans="1:4" ht="12.75">
      <c r="A40" s="86"/>
      <c r="C40" s="5"/>
      <c r="D40" s="50"/>
    </row>
    <row r="41" spans="1:4" ht="12.75">
      <c r="A41" s="86"/>
      <c r="C41" s="5"/>
      <c r="D41" s="50"/>
    </row>
    <row r="42" spans="1:16" ht="12.75">
      <c r="A42" s="86"/>
      <c r="C42" s="5"/>
      <c r="D42" s="50"/>
      <c r="K42" s="43"/>
      <c r="L42" s="84"/>
      <c r="M42" s="39"/>
      <c r="N42" s="39"/>
      <c r="O42" s="39"/>
      <c r="P42" s="39"/>
    </row>
    <row r="43" spans="1:4" ht="12.75">
      <c r="A43" s="86"/>
      <c r="C43" s="5"/>
      <c r="D43" s="50"/>
    </row>
    <row r="44" spans="1:4" ht="12.75">
      <c r="A44" s="86"/>
      <c r="C44" s="5"/>
      <c r="D44" s="50"/>
    </row>
    <row r="45" spans="1:4" ht="12.75">
      <c r="A45" s="86"/>
      <c r="C45" s="5"/>
      <c r="D45" s="50"/>
    </row>
    <row r="46" spans="1:16" ht="12.75">
      <c r="A46" s="86"/>
      <c r="C46" s="5"/>
      <c r="D46" s="50"/>
      <c r="K46" s="39"/>
      <c r="L46" s="39"/>
      <c r="M46" s="39"/>
      <c r="N46" s="39"/>
      <c r="O46" s="39"/>
      <c r="P46" s="40"/>
    </row>
    <row r="47" spans="1:4" ht="12.75">
      <c r="A47" s="86"/>
      <c r="D47" s="50"/>
    </row>
    <row r="48" spans="1:4" ht="12.75">
      <c r="A48" s="86"/>
      <c r="C48" s="5"/>
      <c r="D48" s="50"/>
    </row>
    <row r="49" spans="1:16" ht="12.75">
      <c r="A49" s="86"/>
      <c r="C49" s="5"/>
      <c r="D49" s="50"/>
      <c r="K49" s="39"/>
      <c r="L49" s="39"/>
      <c r="M49" s="39"/>
      <c r="N49" s="39"/>
      <c r="O49" s="39"/>
      <c r="P49" s="40"/>
    </row>
    <row r="50" spans="1:4" ht="12.75">
      <c r="A50" s="86"/>
      <c r="C50" s="5"/>
      <c r="D50" s="50"/>
    </row>
    <row r="51" spans="1:4" ht="12.75">
      <c r="A51" s="86"/>
      <c r="C51" s="5"/>
      <c r="D51" s="50"/>
    </row>
    <row r="52" spans="1:16" ht="12.75">
      <c r="A52" s="86"/>
      <c r="C52" s="5"/>
      <c r="D52" s="50"/>
      <c r="K52" s="39"/>
      <c r="L52" s="39"/>
      <c r="M52" s="39"/>
      <c r="N52" s="39"/>
      <c r="O52" s="39"/>
      <c r="P52" s="40"/>
    </row>
    <row r="53" spans="1:4" ht="12.75">
      <c r="A53" s="86"/>
      <c r="C53" s="5"/>
      <c r="D53" s="50"/>
    </row>
    <row r="54" spans="1:16" ht="12.75">
      <c r="A54" s="86"/>
      <c r="C54" s="5"/>
      <c r="D54" s="50"/>
      <c r="K54" s="39"/>
      <c r="L54" s="39"/>
      <c r="M54" s="39"/>
      <c r="N54" s="39"/>
      <c r="O54" s="39"/>
      <c r="P54" s="40"/>
    </row>
    <row r="55" spans="1:4" ht="12.75">
      <c r="A55" s="86"/>
      <c r="C55" s="5"/>
      <c r="D55" s="50"/>
    </row>
    <row r="56" spans="1:16" ht="12.75">
      <c r="A56" s="86"/>
      <c r="C56" s="5"/>
      <c r="D56" s="50"/>
      <c r="K56" s="39"/>
      <c r="L56" s="39"/>
      <c r="M56" s="39"/>
      <c r="N56" s="39"/>
      <c r="O56" s="39"/>
      <c r="P56" s="40"/>
    </row>
    <row r="57" spans="1:4" ht="12.75">
      <c r="A57" s="86"/>
      <c r="C57" s="5"/>
      <c r="D57" s="50"/>
    </row>
    <row r="58" spans="1:4" ht="19.5" customHeight="1">
      <c r="A58" s="86"/>
      <c r="C58" s="5"/>
      <c r="D58" s="50"/>
    </row>
    <row r="59" spans="1:4" ht="12.75">
      <c r="A59" s="86"/>
      <c r="C59" s="5"/>
      <c r="D59" s="50"/>
    </row>
    <row r="60" spans="1:4" ht="12.75">
      <c r="A60" s="86"/>
      <c r="C60" s="5"/>
      <c r="D60" s="50"/>
    </row>
    <row r="61" spans="1:4" ht="12.75">
      <c r="A61" s="86"/>
      <c r="C61" s="5"/>
      <c r="D61" s="50"/>
    </row>
    <row r="62" spans="1:4" ht="12.75">
      <c r="A62" s="86"/>
      <c r="C62" s="5"/>
      <c r="D62" s="50"/>
    </row>
    <row r="63" spans="1:4" ht="12.75">
      <c r="A63" s="86"/>
      <c r="C63" s="5"/>
      <c r="D63" s="50"/>
    </row>
    <row r="64" spans="1:4" ht="12.75">
      <c r="A64" s="86"/>
      <c r="C64" s="5"/>
      <c r="D64" s="50"/>
    </row>
    <row r="65" spans="1:21" s="52" customFormat="1" ht="12.75">
      <c r="A65" s="86"/>
      <c r="B65" s="10"/>
      <c r="C65" s="5"/>
      <c r="D65" s="50"/>
      <c r="E65" s="3"/>
      <c r="F65" s="3"/>
      <c r="G65" s="19"/>
      <c r="H65" s="19"/>
      <c r="I65" s="19"/>
      <c r="J65" s="19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4" ht="12.75">
      <c r="A66" s="86"/>
      <c r="C66" s="5"/>
      <c r="D66" s="50"/>
    </row>
    <row r="67" spans="1:4" ht="12.75">
      <c r="A67" s="86"/>
      <c r="C67" s="5"/>
      <c r="D67" s="50"/>
    </row>
    <row r="68" spans="1:4" ht="12.75">
      <c r="A68" s="86"/>
      <c r="C68" s="5"/>
      <c r="D68" s="50"/>
    </row>
    <row r="69" spans="1:4" ht="12.75">
      <c r="A69" s="86"/>
      <c r="C69" s="5"/>
      <c r="D69" s="50"/>
    </row>
    <row r="70" spans="1:4" ht="12.75">
      <c r="A70" s="86"/>
      <c r="C70" s="5"/>
      <c r="D70" s="50"/>
    </row>
    <row r="71" spans="1:4" ht="12.75">
      <c r="A71" s="86"/>
      <c r="C71" s="5"/>
      <c r="D71" s="50"/>
    </row>
    <row r="72" spans="1:4" ht="12.75">
      <c r="A72" s="86"/>
      <c r="C72" s="5"/>
      <c r="D72" s="50"/>
    </row>
    <row r="73" spans="1:4" ht="12.75">
      <c r="A73" s="86"/>
      <c r="C73" s="5"/>
      <c r="D73" s="50"/>
    </row>
    <row r="74" spans="1:6" ht="12.75">
      <c r="A74" s="86"/>
      <c r="C74" s="5"/>
      <c r="F74" s="54"/>
    </row>
    <row r="75" spans="1:6" ht="12.75">
      <c r="A75" s="86"/>
      <c r="C75" s="5"/>
      <c r="F75" s="54"/>
    </row>
    <row r="76" spans="1:6" ht="12.75">
      <c r="A76" s="86"/>
      <c r="C76" s="5"/>
      <c r="F76" s="54"/>
    </row>
    <row r="77" spans="1:6" ht="12.75">
      <c r="A77" s="86"/>
      <c r="C77" s="5"/>
      <c r="F77" s="54"/>
    </row>
    <row r="78" spans="1:6" ht="12.75">
      <c r="A78" s="86"/>
      <c r="C78" s="5"/>
      <c r="F78" s="54"/>
    </row>
    <row r="79" spans="1:6" ht="12.75">
      <c r="A79" s="86"/>
      <c r="C79" s="5"/>
      <c r="F79" s="54"/>
    </row>
    <row r="80" spans="1:3" ht="12.75">
      <c r="A80" s="86"/>
      <c r="C80" s="5"/>
    </row>
    <row r="81" spans="1:3" ht="12.75">
      <c r="A81" s="86"/>
      <c r="C81" s="5"/>
    </row>
    <row r="82" spans="1:3" ht="12.75">
      <c r="A82" s="86"/>
      <c r="C82" s="5"/>
    </row>
    <row r="83" spans="1:3" ht="12.75">
      <c r="A83" s="86"/>
      <c r="C83" s="5"/>
    </row>
    <row r="84" spans="1:6" ht="12.75">
      <c r="A84" s="86"/>
      <c r="C84" s="5"/>
      <c r="F84" s="55"/>
    </row>
    <row r="85" spans="1:3" ht="12.75">
      <c r="A85" s="86"/>
      <c r="C85" s="5"/>
    </row>
    <row r="86" spans="1:3" ht="12.75">
      <c r="A86" s="86"/>
      <c r="C86" s="5"/>
    </row>
    <row r="87" spans="1:3" ht="12.75">
      <c r="A87" s="86"/>
      <c r="C87" s="5"/>
    </row>
    <row r="88" spans="1:3" ht="12.75">
      <c r="A88" s="86"/>
      <c r="C88" s="5"/>
    </row>
    <row r="89" spans="1:3" ht="12.75">
      <c r="A89" s="86"/>
      <c r="C89" s="5"/>
    </row>
    <row r="90" spans="1:3" ht="12.75">
      <c r="A90" s="86"/>
      <c r="C90" s="5"/>
    </row>
    <row r="91" spans="1:3" ht="12.75">
      <c r="A91" s="86"/>
      <c r="C91" s="5"/>
    </row>
    <row r="92" spans="1:3" ht="12.75">
      <c r="A92" s="86"/>
      <c r="C92" s="5"/>
    </row>
    <row r="93" spans="1:3" ht="12.75">
      <c r="A93" s="86"/>
      <c r="C93" s="5"/>
    </row>
    <row r="94" spans="1:3" ht="12.75">
      <c r="A94" s="86"/>
      <c r="C94" s="5"/>
    </row>
    <row r="95" spans="1:3" ht="12.75">
      <c r="A95" s="86"/>
      <c r="C95" s="5"/>
    </row>
    <row r="96" spans="1:3" ht="12.75">
      <c r="A96" s="86"/>
      <c r="C96" s="5"/>
    </row>
    <row r="97" spans="1:3" ht="12.75">
      <c r="A97" s="86"/>
      <c r="C97" s="5"/>
    </row>
    <row r="98" spans="1:3" ht="12.75">
      <c r="A98" s="86"/>
      <c r="C98" s="5"/>
    </row>
    <row r="99" spans="1:3" ht="12.75">
      <c r="A99" s="86"/>
      <c r="C99" s="5"/>
    </row>
    <row r="100" spans="1:3" ht="12.75">
      <c r="A100" s="86"/>
      <c r="C100" s="5"/>
    </row>
    <row r="101" spans="1:3" ht="12.75">
      <c r="A101" s="86"/>
      <c r="C101" s="5"/>
    </row>
    <row r="102" spans="1:3" ht="12.75">
      <c r="A102" s="86"/>
      <c r="C102" s="5"/>
    </row>
    <row r="103" spans="1:3" ht="12.75">
      <c r="A103" s="86"/>
      <c r="C103" s="5"/>
    </row>
    <row r="104" spans="1:3" ht="12.75">
      <c r="A104" s="86"/>
      <c r="C104" s="5"/>
    </row>
    <row r="105" spans="1:3" ht="12.75">
      <c r="A105" s="86"/>
      <c r="C105" s="5"/>
    </row>
    <row r="106" spans="1:3" ht="12.75">
      <c r="A106" s="86"/>
      <c r="C106" s="5"/>
    </row>
    <row r="107" spans="1:3" ht="12.75">
      <c r="A107" s="86"/>
      <c r="C107" s="5"/>
    </row>
    <row r="108" spans="1:3" ht="12.75">
      <c r="A108" s="86"/>
      <c r="C108" s="5"/>
    </row>
    <row r="109" spans="1:3" ht="12.75">
      <c r="A109" s="86"/>
      <c r="C109" s="5"/>
    </row>
    <row r="110" spans="1:3" ht="12.75">
      <c r="A110" s="86"/>
      <c r="C110" s="5"/>
    </row>
    <row r="111" spans="1:3" ht="12.75">
      <c r="A111" s="86"/>
      <c r="C111" s="5"/>
    </row>
    <row r="112" spans="1:5" ht="12.75">
      <c r="A112" s="86"/>
      <c r="C112" s="5"/>
      <c r="E112" s="54"/>
    </row>
    <row r="113" spans="1:5" ht="12.75">
      <c r="A113" s="86"/>
      <c r="C113" s="5"/>
      <c r="E113" s="54"/>
    </row>
    <row r="114" spans="1:5" ht="12.75">
      <c r="A114" s="86"/>
      <c r="C114" s="5"/>
      <c r="E114" s="54"/>
    </row>
    <row r="115" spans="1:5" ht="12.75">
      <c r="A115" s="86"/>
      <c r="B115" s="56"/>
      <c r="C115" s="5"/>
      <c r="E115" s="54"/>
    </row>
    <row r="116" spans="1:5" ht="12.75">
      <c r="A116" s="86"/>
      <c r="B116" s="56"/>
      <c r="C116" s="5"/>
      <c r="E116" s="54"/>
    </row>
    <row r="117" spans="1:5" ht="12.75">
      <c r="A117" s="86"/>
      <c r="B117" s="56"/>
      <c r="C117" s="5"/>
      <c r="E117" s="54"/>
    </row>
    <row r="118" spans="1:4" ht="12.75">
      <c r="A118" s="86"/>
      <c r="B118" s="56"/>
      <c r="C118" s="5"/>
      <c r="D118" s="11"/>
    </row>
    <row r="119" spans="1:4" ht="12.75">
      <c r="A119" s="86"/>
      <c r="B119" s="56"/>
      <c r="C119" s="5"/>
      <c r="D119" s="11"/>
    </row>
    <row r="120" spans="1:4" ht="12.75">
      <c r="A120" s="86"/>
      <c r="B120" s="56"/>
      <c r="C120" s="5"/>
      <c r="D120" s="11"/>
    </row>
    <row r="121" spans="1:4" ht="12.75">
      <c r="A121" s="86"/>
      <c r="C121" s="5"/>
      <c r="D121" s="11"/>
    </row>
    <row r="122" spans="1:4" ht="12.75">
      <c r="A122" s="86"/>
      <c r="C122" s="5"/>
      <c r="D122" s="11"/>
    </row>
    <row r="123" spans="1:4" ht="12.75">
      <c r="A123" s="86"/>
      <c r="C123" s="5"/>
      <c r="D123" s="11"/>
    </row>
    <row r="124" spans="1:3" ht="12.75">
      <c r="A124" s="86"/>
      <c r="C124" s="5"/>
    </row>
    <row r="125" spans="1:3" ht="12.75">
      <c r="A125" s="86"/>
      <c r="C125" s="5"/>
    </row>
    <row r="126" spans="1:3" ht="12.75">
      <c r="A126" s="86"/>
      <c r="C126" s="5"/>
    </row>
    <row r="127" spans="1:3" ht="12.75">
      <c r="A127" s="86"/>
      <c r="C127" s="5"/>
    </row>
    <row r="128" spans="1:3" ht="12.75">
      <c r="A128" s="86"/>
      <c r="C128" s="5"/>
    </row>
    <row r="129" spans="1:3" ht="12.75">
      <c r="A129" s="86"/>
      <c r="C129" s="5"/>
    </row>
    <row r="130" spans="1:3" ht="12.75">
      <c r="A130" s="86"/>
      <c r="C130" s="5"/>
    </row>
    <row r="131" spans="1:3" ht="12.75">
      <c r="A131" s="86"/>
      <c r="C131" s="5"/>
    </row>
    <row r="132" spans="1:3" ht="12.75">
      <c r="A132" s="86"/>
      <c r="C132" s="5"/>
    </row>
    <row r="133" spans="1:3" ht="12.75">
      <c r="A133" s="86"/>
      <c r="C133" s="57"/>
    </row>
    <row r="134" spans="1:3" ht="12.75">
      <c r="A134" s="86"/>
      <c r="C134" s="58"/>
    </row>
    <row r="135" spans="1:3" ht="12.75">
      <c r="A135" s="86"/>
      <c r="C135" s="58"/>
    </row>
    <row r="136" spans="1:3" ht="12.75">
      <c r="A136" s="86"/>
      <c r="C136" s="58"/>
    </row>
    <row r="137" spans="1:3" ht="12.75">
      <c r="A137" s="86"/>
      <c r="C137" s="58"/>
    </row>
    <row r="138" spans="1:3" ht="12.75">
      <c r="A138" s="86"/>
      <c r="C138" s="58"/>
    </row>
    <row r="139" spans="1:3" ht="12.75">
      <c r="A139" s="86"/>
      <c r="C139" s="5"/>
    </row>
    <row r="140" spans="1:3" ht="12.75">
      <c r="A140" s="86"/>
      <c r="C140" s="5"/>
    </row>
    <row r="141" spans="1:3" ht="12.75">
      <c r="A141" s="86"/>
      <c r="C141" s="5"/>
    </row>
    <row r="142" spans="1:3" ht="12.75">
      <c r="A142" s="86"/>
      <c r="C142" s="5"/>
    </row>
    <row r="143" spans="1:3" ht="12.75">
      <c r="A143" s="86"/>
      <c r="C143" s="5"/>
    </row>
    <row r="144" spans="1:3" ht="12.75">
      <c r="A144" s="86"/>
      <c r="C144" s="5"/>
    </row>
    <row r="145" spans="1:3" ht="12.75">
      <c r="A145" s="86"/>
      <c r="C145" s="5"/>
    </row>
    <row r="146" spans="1:3" ht="12.75">
      <c r="A146" s="86"/>
      <c r="C146" s="5"/>
    </row>
    <row r="147" spans="1:3" ht="12.75">
      <c r="A147" s="86"/>
      <c r="C147" s="5"/>
    </row>
    <row r="148" spans="1:3" ht="12.75">
      <c r="A148" s="86"/>
      <c r="C148" s="5"/>
    </row>
    <row r="149" spans="1:3" ht="12.75">
      <c r="A149" s="86"/>
      <c r="C149" s="5"/>
    </row>
    <row r="150" spans="1:3" ht="12.75">
      <c r="A150" s="86"/>
      <c r="C150" s="5"/>
    </row>
    <row r="151" spans="1:3" ht="12.75">
      <c r="A151" s="86"/>
      <c r="C151" s="5"/>
    </row>
    <row r="152" spans="1:3" ht="12.75">
      <c r="A152" s="86"/>
      <c r="C152" s="5"/>
    </row>
    <row r="153" spans="1:3" ht="12.75">
      <c r="A153" s="86"/>
      <c r="C153" s="5"/>
    </row>
    <row r="154" spans="1:3" ht="12.75">
      <c r="A154" s="86"/>
      <c r="C154" s="5"/>
    </row>
    <row r="155" spans="1:3" ht="12.75">
      <c r="A155" s="86"/>
      <c r="C155" s="5"/>
    </row>
    <row r="156" spans="1:3" ht="12.75">
      <c r="A156" s="86"/>
      <c r="C156" s="5"/>
    </row>
    <row r="157" spans="1:3" ht="12.75">
      <c r="A157" s="86"/>
      <c r="C157" s="5"/>
    </row>
    <row r="158" spans="1:3" ht="12.75">
      <c r="A158" s="86"/>
      <c r="C158" s="5"/>
    </row>
    <row r="159" spans="1:3" ht="12.75">
      <c r="A159" s="86"/>
      <c r="C159" s="5"/>
    </row>
    <row r="160" spans="1:3" ht="12.75">
      <c r="A160" s="86"/>
      <c r="C160" s="5"/>
    </row>
    <row r="161" spans="1:3" ht="12.75">
      <c r="A161" s="86"/>
      <c r="C161" s="5"/>
    </row>
    <row r="162" spans="1:3" ht="12.75" customHeight="1">
      <c r="A162" s="86"/>
      <c r="C162" s="5"/>
    </row>
    <row r="163" spans="1:3" ht="12.75">
      <c r="A163" s="86"/>
      <c r="C163" s="5"/>
    </row>
    <row r="164" spans="1:3" ht="12.75">
      <c r="A164" s="86"/>
      <c r="C164" s="5"/>
    </row>
    <row r="165" spans="1:3" ht="12.75">
      <c r="A165" s="86"/>
      <c r="C165" s="5"/>
    </row>
    <row r="166" spans="1:3" ht="12.75">
      <c r="A166" s="86"/>
      <c r="C166" s="5"/>
    </row>
    <row r="167" spans="1:3" ht="12.75">
      <c r="A167" s="86"/>
      <c r="C167" s="5"/>
    </row>
    <row r="168" spans="1:3" ht="12.75">
      <c r="A168" s="86"/>
      <c r="C168" s="5"/>
    </row>
    <row r="169" spans="1:3" ht="12.75">
      <c r="A169" s="86"/>
      <c r="C169" s="5"/>
    </row>
    <row r="170" spans="1:3" ht="12.75">
      <c r="A170" s="86"/>
      <c r="C170" s="5"/>
    </row>
    <row r="171" spans="1:3" ht="12.75">
      <c r="A171" s="86"/>
      <c r="C171" s="5"/>
    </row>
    <row r="172" spans="1:3" ht="12.75">
      <c r="A172" s="86"/>
      <c r="C172" s="5"/>
    </row>
    <row r="173" spans="1:3" ht="12.75">
      <c r="A173" s="86"/>
      <c r="C173" s="5"/>
    </row>
    <row r="174" spans="1:3" ht="12.75">
      <c r="A174" s="86"/>
      <c r="C174" s="5"/>
    </row>
    <row r="175" spans="1:3" ht="12.75">
      <c r="A175" s="86"/>
      <c r="C175" s="5"/>
    </row>
    <row r="176" spans="1:3" ht="12.75">
      <c r="A176" s="86"/>
      <c r="C176" s="5"/>
    </row>
    <row r="177" spans="1:3" ht="12.75">
      <c r="A177" s="86"/>
      <c r="C177" s="5"/>
    </row>
    <row r="178" spans="1:3" ht="12.75">
      <c r="A178" s="86"/>
      <c r="C178" s="5"/>
    </row>
    <row r="179" spans="1:3" ht="12.75">
      <c r="A179" s="86"/>
      <c r="C179" s="5"/>
    </row>
    <row r="180" spans="1:3" ht="12.75">
      <c r="A180" s="86"/>
      <c r="C180" s="5"/>
    </row>
    <row r="181" spans="1:3" ht="12.75">
      <c r="A181" s="86"/>
      <c r="C181" s="5"/>
    </row>
    <row r="182" spans="1:3" ht="12.75">
      <c r="A182" s="86"/>
      <c r="C182" s="5"/>
    </row>
    <row r="183" spans="1:3" ht="12.75">
      <c r="A183" s="86"/>
      <c r="C183" s="5"/>
    </row>
    <row r="184" spans="1:3" ht="12.75">
      <c r="A184" s="86"/>
      <c r="C184" s="5"/>
    </row>
    <row r="185" spans="1:3" ht="12.75">
      <c r="A185" s="86"/>
      <c r="C185" s="5"/>
    </row>
    <row r="186" spans="1:3" ht="12.75">
      <c r="A186" s="86"/>
      <c r="C186" s="5"/>
    </row>
    <row r="187" spans="1:3" ht="12.75">
      <c r="A187" s="86"/>
      <c r="C187" s="5"/>
    </row>
    <row r="188" spans="1:3" ht="12.75">
      <c r="A188" s="86"/>
      <c r="C188" s="5"/>
    </row>
    <row r="189" spans="1:3" ht="12.75">
      <c r="A189" s="86"/>
      <c r="C189" s="5"/>
    </row>
    <row r="190" spans="1:3" ht="12.75">
      <c r="A190" s="86"/>
      <c r="C190" s="5"/>
    </row>
    <row r="191" spans="1:3" ht="12.75">
      <c r="A191" s="86"/>
      <c r="C191" s="5"/>
    </row>
    <row r="192" spans="1:3" ht="12.75">
      <c r="A192" s="86"/>
      <c r="C192" s="5"/>
    </row>
    <row r="193" spans="1:3" ht="12.75">
      <c r="A193" s="86"/>
      <c r="C193" s="5"/>
    </row>
    <row r="194" spans="1:3" ht="12.75">
      <c r="A194" s="86"/>
      <c r="C194" s="5"/>
    </row>
    <row r="195" ht="12.75">
      <c r="A195" s="86"/>
    </row>
    <row r="196" spans="1:3" ht="12.75">
      <c r="A196" s="86"/>
      <c r="C196" s="5"/>
    </row>
    <row r="197" spans="1:3" ht="12.75">
      <c r="A197" s="86"/>
      <c r="C197" s="5"/>
    </row>
    <row r="198" spans="1:3" ht="12.75">
      <c r="A198" s="86"/>
      <c r="C198" s="5"/>
    </row>
    <row r="199" spans="1:3" ht="12.75">
      <c r="A199" s="86"/>
      <c r="C199" s="5"/>
    </row>
    <row r="200" spans="1:3" ht="12.75">
      <c r="A200" s="86"/>
      <c r="C200" s="5"/>
    </row>
    <row r="201" spans="1:3" ht="12.75">
      <c r="A201" s="86"/>
      <c r="C201" s="5"/>
    </row>
    <row r="202" spans="1:3" ht="12.75">
      <c r="A202" s="86"/>
      <c r="C202" s="5"/>
    </row>
    <row r="203" spans="1:3" ht="12.75">
      <c r="A203" s="86"/>
      <c r="C203" s="5"/>
    </row>
    <row r="204" spans="1:3" ht="12.75">
      <c r="A204" s="86"/>
      <c r="C204" s="5"/>
    </row>
    <row r="205" spans="1:3" ht="12.75">
      <c r="A205" s="86"/>
      <c r="C205" s="5"/>
    </row>
    <row r="206" spans="1:3" ht="12.75">
      <c r="A206" s="86"/>
      <c r="C206" s="5"/>
    </row>
    <row r="207" spans="1:3" ht="12.75">
      <c r="A207" s="86"/>
      <c r="C207" s="5"/>
    </row>
    <row r="208" spans="1:3" ht="12.75">
      <c r="A208" s="86"/>
      <c r="C208" s="5"/>
    </row>
    <row r="209" spans="1:3" ht="12.75">
      <c r="A209" s="86"/>
      <c r="B209" s="59"/>
      <c r="C209" s="5"/>
    </row>
    <row r="210" spans="1:3" ht="12.75">
      <c r="A210" s="86"/>
      <c r="C210" s="5"/>
    </row>
    <row r="211" spans="1:3" ht="12.75">
      <c r="A211" s="86"/>
      <c r="C211" s="5"/>
    </row>
    <row r="212" spans="1:3" ht="12.75">
      <c r="A212" s="86"/>
      <c r="C212" s="5"/>
    </row>
    <row r="213" spans="1:3" ht="12.75">
      <c r="A213" s="86"/>
      <c r="C213" s="5"/>
    </row>
    <row r="214" spans="1:3" ht="12.75">
      <c r="A214" s="86"/>
      <c r="C214" s="5"/>
    </row>
    <row r="215" spans="1:3" ht="12.75">
      <c r="A215" s="86"/>
      <c r="C215" s="5"/>
    </row>
    <row r="216" spans="1:3" ht="12.75">
      <c r="A216" s="86"/>
      <c r="C216" s="5"/>
    </row>
    <row r="217" spans="1:3" ht="12.75">
      <c r="A217" s="86"/>
      <c r="C217" s="5"/>
    </row>
    <row r="218" spans="1:3" ht="12.75">
      <c r="A218" s="86"/>
      <c r="C218" s="5"/>
    </row>
    <row r="219" spans="1:3" ht="12.75">
      <c r="A219" s="86"/>
      <c r="C219" s="5"/>
    </row>
    <row r="220" spans="1:3" ht="12.75">
      <c r="A220" s="86"/>
      <c r="C220" s="5"/>
    </row>
    <row r="221" spans="1:3" ht="12.75">
      <c r="A221" s="86"/>
      <c r="C221" s="5"/>
    </row>
    <row r="222" spans="1:3" ht="12.75">
      <c r="A222" s="86"/>
      <c r="C222" s="5"/>
    </row>
    <row r="223" spans="1:3" ht="12.75">
      <c r="A223" s="86"/>
      <c r="C223" s="5"/>
    </row>
    <row r="224" spans="1:3" ht="12.75">
      <c r="A224" s="86"/>
      <c r="C224" s="5"/>
    </row>
    <row r="225" spans="1:3" ht="12.75">
      <c r="A225" s="86"/>
      <c r="C225" s="5"/>
    </row>
    <row r="226" spans="1:3" ht="12.75">
      <c r="A226" s="86"/>
      <c r="C226" s="5"/>
    </row>
    <row r="227" spans="1:3" ht="12.75">
      <c r="A227" s="86"/>
      <c r="C227" s="5"/>
    </row>
    <row r="228" spans="1:3" ht="12.75">
      <c r="A228" s="86"/>
      <c r="C228" s="5"/>
    </row>
    <row r="229" spans="1:3" ht="12.75">
      <c r="A229" s="86"/>
      <c r="C229" s="5"/>
    </row>
    <row r="230" spans="1:3" ht="12.75">
      <c r="A230" s="86"/>
      <c r="C230" s="5"/>
    </row>
    <row r="231" spans="1:3" ht="12.75">
      <c r="A231" s="86"/>
      <c r="C231" s="5"/>
    </row>
    <row r="232" spans="1:3" ht="12.75">
      <c r="A232" s="86"/>
      <c r="C232" s="5"/>
    </row>
    <row r="233" ht="12.75">
      <c r="A233" s="86"/>
    </row>
    <row r="234" ht="12.75">
      <c r="A234" s="86"/>
    </row>
    <row r="235" spans="1:3" ht="12.75">
      <c r="A235" s="86"/>
      <c r="C235" s="5"/>
    </row>
    <row r="236" spans="1:3" ht="12.75">
      <c r="A236" s="86"/>
      <c r="C236" s="5"/>
    </row>
    <row r="237" spans="1:3" ht="12.75">
      <c r="A237" s="86"/>
      <c r="C237" s="5"/>
    </row>
    <row r="238" spans="1:5" ht="12.75">
      <c r="A238" s="86"/>
      <c r="C238" s="5"/>
      <c r="E238" s="33"/>
    </row>
    <row r="239" spans="1:3" ht="12.75">
      <c r="A239" s="86"/>
      <c r="C239" s="5"/>
    </row>
    <row r="240" ht="12.75">
      <c r="C240" s="5"/>
    </row>
    <row r="241" ht="12.75">
      <c r="C241" s="5"/>
    </row>
    <row r="242" spans="2:3" ht="12.75">
      <c r="B242" s="25"/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</sheetData>
  <sheetProtection/>
  <printOptions/>
  <pageMargins left="0.75" right="0.75" top="0.984251968503937" bottom="0.984251968503937" header="0.5118110236220472" footer="0.5118110236220472"/>
  <pageSetup firstPageNumber="2" useFirstPageNumber="1" horizontalDpi="300" verticalDpi="300" orientation="portrait" paperSize="9" scale="83" r:id="rId1"/>
  <headerFooter alignWithMargins="0">
    <oddFooter>&amp;RProjekt E-099/06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Predloga za predračun</dc:subject>
  <dc:creator>Zvone Mesarič</dc:creator>
  <cp:keywords/>
  <dc:description/>
  <cp:lastModifiedBy>Simon Simčič</cp:lastModifiedBy>
  <cp:lastPrinted>2010-12-01T10:24:56Z</cp:lastPrinted>
  <dcterms:created xsi:type="dcterms:W3CDTF">1998-08-17T09:29:59Z</dcterms:created>
  <dcterms:modified xsi:type="dcterms:W3CDTF">2011-07-13T05:18:00Z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5CB0C33C">
    <vt:lpwstr/>
  </property>
  <property fmtid="{D5CDD505-2E9C-101B-9397-08002B2CF9AE}" pid="21" name="IVID94418A33">
    <vt:lpwstr/>
  </property>
  <property fmtid="{D5CDD505-2E9C-101B-9397-08002B2CF9AE}" pid="22" name="IVID1F6318FB">
    <vt:lpwstr/>
  </property>
  <property fmtid="{D5CDD505-2E9C-101B-9397-08002B2CF9AE}" pid="23" name="IVIDD49BB0A7">
    <vt:lpwstr/>
  </property>
  <property fmtid="{D5CDD505-2E9C-101B-9397-08002B2CF9AE}" pid="24" name="IVIDB3413D8">
    <vt:lpwstr/>
  </property>
  <property fmtid="{D5CDD505-2E9C-101B-9397-08002B2CF9AE}" pid="25" name="IVID3A4117D7">
    <vt:lpwstr/>
  </property>
  <property fmtid="{D5CDD505-2E9C-101B-9397-08002B2CF9AE}" pid="26" name="IVID226911D2">
    <vt:lpwstr/>
  </property>
  <property fmtid="{D5CDD505-2E9C-101B-9397-08002B2CF9AE}" pid="27" name="IVID18551CF4">
    <vt:lpwstr/>
  </property>
  <property fmtid="{D5CDD505-2E9C-101B-9397-08002B2CF9AE}" pid="28" name="IVID2C4419DF">
    <vt:lpwstr/>
  </property>
  <property fmtid="{D5CDD505-2E9C-101B-9397-08002B2CF9AE}" pid="29" name="IVID17511507">
    <vt:lpwstr/>
  </property>
  <property fmtid="{D5CDD505-2E9C-101B-9397-08002B2CF9AE}" pid="30" name="IVID17E02D7C">
    <vt:lpwstr/>
  </property>
  <property fmtid="{D5CDD505-2E9C-101B-9397-08002B2CF9AE}" pid="31" name="IVID293B1104">
    <vt:lpwstr/>
  </property>
  <property fmtid="{D5CDD505-2E9C-101B-9397-08002B2CF9AE}" pid="32" name="IVID46411E9">
    <vt:lpwstr/>
  </property>
  <property fmtid="{D5CDD505-2E9C-101B-9397-08002B2CF9AE}" pid="33" name="IVID187515E8">
    <vt:lpwstr/>
  </property>
  <property fmtid="{D5CDD505-2E9C-101B-9397-08002B2CF9AE}" pid="34" name="IVIDA241007">
    <vt:lpwstr/>
  </property>
  <property fmtid="{D5CDD505-2E9C-101B-9397-08002B2CF9AE}" pid="35" name="IVID17E12760">
    <vt:lpwstr/>
  </property>
  <property fmtid="{D5CDD505-2E9C-101B-9397-08002B2CF9AE}" pid="36" name="IVID3217170A">
    <vt:lpwstr/>
  </property>
  <property fmtid="{D5CDD505-2E9C-101B-9397-08002B2CF9AE}" pid="37" name="IVID202E14FC">
    <vt:lpwstr/>
  </property>
  <property fmtid="{D5CDD505-2E9C-101B-9397-08002B2CF9AE}" pid="38" name="IVID402A18FA">
    <vt:lpwstr/>
  </property>
  <property fmtid="{D5CDD505-2E9C-101B-9397-08002B2CF9AE}" pid="39" name="IVID2F7F15E4">
    <vt:lpwstr/>
  </property>
  <property fmtid="{D5CDD505-2E9C-101B-9397-08002B2CF9AE}" pid="40" name="IVID3A6D10F0">
    <vt:lpwstr/>
  </property>
  <property fmtid="{D5CDD505-2E9C-101B-9397-08002B2CF9AE}" pid="41" name="IVID284E07D0">
    <vt:lpwstr/>
  </property>
  <property fmtid="{D5CDD505-2E9C-101B-9397-08002B2CF9AE}" pid="42" name="IVID2C190FEE">
    <vt:lpwstr/>
  </property>
  <property fmtid="{D5CDD505-2E9C-101B-9397-08002B2CF9AE}" pid="43" name="IVID338112E0">
    <vt:lpwstr/>
  </property>
  <property fmtid="{D5CDD505-2E9C-101B-9397-08002B2CF9AE}" pid="44" name="IVID2C3A15E9">
    <vt:lpwstr/>
  </property>
  <property fmtid="{D5CDD505-2E9C-101B-9397-08002B2CF9AE}" pid="45" name="IVID1B4A13DC">
    <vt:lpwstr/>
  </property>
  <property fmtid="{D5CDD505-2E9C-101B-9397-08002B2CF9AE}" pid="46" name="IVIDF4F18DF">
    <vt:lpwstr/>
  </property>
</Properties>
</file>