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'List1'!$A:$IV</definedName>
  </definedNames>
  <calcPr fullCalcOnLoad="1"/>
</workbook>
</file>

<file path=xl/sharedStrings.xml><?xml version="1.0" encoding="utf-8"?>
<sst xmlns="http://schemas.openxmlformats.org/spreadsheetml/2006/main" count="611" uniqueCount="253">
  <si>
    <t>GRADBENA DELA</t>
  </si>
  <si>
    <t>m2</t>
  </si>
  <si>
    <t>I.</t>
  </si>
  <si>
    <t>SKUPAJ</t>
  </si>
  <si>
    <t>II.</t>
  </si>
  <si>
    <t xml:space="preserve"> </t>
  </si>
  <si>
    <t>III.</t>
  </si>
  <si>
    <t>m1</t>
  </si>
  <si>
    <t>POPIS GRADBENO OBRTNIŠKIH DEL Z OCENO STROŠKOV</t>
  </si>
  <si>
    <t>OBJEKT:</t>
  </si>
  <si>
    <t>INVESTITOR:</t>
  </si>
  <si>
    <t>VREDNOST DEL:</t>
  </si>
  <si>
    <t>DDV NI UPOŠTEVAN</t>
  </si>
  <si>
    <t>FAZA:</t>
  </si>
  <si>
    <t>kg</t>
  </si>
  <si>
    <t>A.</t>
  </si>
  <si>
    <t>ARMIRANOBETONSKA DELA</t>
  </si>
  <si>
    <t>ZIDARSKA DELA</t>
  </si>
  <si>
    <t>TESARSKA DELA</t>
  </si>
  <si>
    <t>m3</t>
  </si>
  <si>
    <t>a'</t>
  </si>
  <si>
    <t>IV.</t>
  </si>
  <si>
    <t>V.</t>
  </si>
  <si>
    <t>Izdelava vertikalne hidroizolacije v sestavi:</t>
  </si>
  <si>
    <t>kom</t>
  </si>
  <si>
    <t>10.</t>
  </si>
  <si>
    <t>11.</t>
  </si>
  <si>
    <t>12.</t>
  </si>
  <si>
    <t>13.</t>
  </si>
  <si>
    <t>14.</t>
  </si>
  <si>
    <t>15.</t>
  </si>
  <si>
    <t>Grobo in fino planiranje s točnostjo +- 3 cm.</t>
  </si>
  <si>
    <t>KV delavec</t>
  </si>
  <si>
    <t>ur</t>
  </si>
  <si>
    <t>PK delavec</t>
  </si>
  <si>
    <t>NK delavec</t>
  </si>
  <si>
    <t>REKAPITULACIJA</t>
  </si>
  <si>
    <t>ZEMELJSKA DELA</t>
  </si>
  <si>
    <t>Opaž stranic podložnega betona višine 10 cm, z montažo in demontažo.</t>
  </si>
  <si>
    <t>V</t>
  </si>
  <si>
    <t>P G D</t>
  </si>
  <si>
    <t>RUŠITVENA DELA</t>
  </si>
  <si>
    <t>B.</t>
  </si>
  <si>
    <t>OBRTNIŠKA DELA</t>
  </si>
  <si>
    <t>KROVSKO KLEPARSKA DELA</t>
  </si>
  <si>
    <t>KLJUČAVNIČARSKA DELA</t>
  </si>
  <si>
    <t>MIZARSKA DELA</t>
  </si>
  <si>
    <t>VI.</t>
  </si>
  <si>
    <t>SLIKOPLESKARSKA DELA</t>
  </si>
  <si>
    <t>SKUPAJ GRADBENO OBRTNIŠKA DELA EUR:</t>
  </si>
  <si>
    <t>- hladni bitumenski premaz 0,30 kg/m2</t>
  </si>
  <si>
    <t>Vzidava oken in vrat.</t>
  </si>
  <si>
    <t>Izdelava plavajočih podov v sestavi:</t>
  </si>
  <si>
    <t>- PE folija debeline 0,15 mm</t>
  </si>
  <si>
    <t>Dvakratno slikanje sten in stropov s poldisperzijsko barvo.</t>
  </si>
  <si>
    <t>OBČINA ILIRSKA BISTRICA</t>
  </si>
  <si>
    <t>BAZOVIŠKA ULICA 14</t>
  </si>
  <si>
    <t>6250 ILIRSKA BISTRICA</t>
  </si>
  <si>
    <t>PROJEKT ŠTEV.;</t>
  </si>
  <si>
    <t>KAMNOSEŠKA DELA</t>
  </si>
  <si>
    <t>KERAMIČARSKA DELA</t>
  </si>
  <si>
    <t>Dobava in vgrajevanje podložnega betona C 12/15 v debelini 10 cm, fino zaglajena površina.</t>
  </si>
  <si>
    <t>Dobava in vgrajevanje betona C 25/30, v pasovne temelje</t>
  </si>
  <si>
    <t>a) preseka nad 0,30 m3/m1.</t>
  </si>
  <si>
    <t>b) preseka 0,20-0,30 m3/m1</t>
  </si>
  <si>
    <t>a) preseka 0,08-0,12 m3/m1.</t>
  </si>
  <si>
    <t>b) preseka  do  0,04 m3/m1.</t>
  </si>
  <si>
    <t>Dobava in vgrajevanje betona C 25/30, preseka 0,12-0,20 m3/m2, v zunanje stopnice.</t>
  </si>
  <si>
    <t>Dobava, polaganje in vezanje armature S 500, srednje komplicirana armatura.</t>
  </si>
  <si>
    <t>a) preseka do vključno fi 12 mm.</t>
  </si>
  <si>
    <t>b) preseka nad  fi 12 mm.</t>
  </si>
  <si>
    <t>c) armaturne mreže</t>
  </si>
  <si>
    <t>Izdelava horizontalne hidroizolacije v sestavi:</t>
  </si>
  <si>
    <t>- hladni bitumenski premaz, 0,30 kg/m2</t>
  </si>
  <si>
    <t>- dvoslojna bitumenska hidroizolacija debeline 2 x 5 mm, polno varjena, s preklopi ( npr. IZOTEKT).</t>
  </si>
  <si>
    <t>- enoslojna bitumenska hidroizolacija debeline 5 mm, polno varjena, s preklopi ( npr. IZOTEKT).</t>
  </si>
  <si>
    <t>Vzidava kovinskih profilov pri menjavi tlakov in pripirah.</t>
  </si>
  <si>
    <t>Vzidava talnih sifonov.</t>
  </si>
  <si>
    <t>Vzidava okenskih polic.</t>
  </si>
  <si>
    <t>Zidarska pomoč obrtnikom in instalaterjem. Obračun po potrditvi nadzornega organa.</t>
  </si>
  <si>
    <t>Opaž poševne plošče s podporami do 4 m, z montažo in demontažo. Opaž za gladek vidni beton, z vidno strukturo opaža.</t>
  </si>
  <si>
    <t>Delovni odri višine 4 m.</t>
  </si>
  <si>
    <t>Izdelava in dobava inoks profilov 35/35/3 mm, pri menjavi tlakov in pripirah.</t>
  </si>
  <si>
    <t>Izdelava in montaža nastopnih in zrcalnih ploskev stopnic iz naravnega kamna REPEN - žlebičena površina. Montaža v sloj lepilne malte.</t>
  </si>
  <si>
    <t>Dobava in oblaganje sten, z glaziranimi keramičnimi ploščicami. Ploščice se lepijo na pripravljeno podlago s predhodno impregnacijo površin in stičenjem.</t>
  </si>
  <si>
    <t>Dvokratno glajenje sten in stropov z jubolin kitom.</t>
  </si>
  <si>
    <t>Dobava in razstiranje humusa v debelini 20 cm.</t>
  </si>
  <si>
    <t>komplet</t>
  </si>
  <si>
    <t>1a.</t>
  </si>
  <si>
    <t>OPOMBA:</t>
  </si>
  <si>
    <t>Dobava in vgrajevanje betona C 25/30, preseka 0,12-0,20 m3/m2, v poševno ploščo strehe in napušča.</t>
  </si>
  <si>
    <t>Dobava in vzidava  PVC cevi fi 120 mm, istočasno z zidanjem zidov. Odduh.</t>
  </si>
  <si>
    <t>16.</t>
  </si>
  <si>
    <t>Opaž vertikalnih vezi višine 3-4 m, z montažo in demontažo.</t>
  </si>
  <si>
    <t>UREDITEV MRLIŠKE VEŽICE NA</t>
  </si>
  <si>
    <t>POKOPALIŠČU V ILIRSKI BISTRICI</t>
  </si>
  <si>
    <t>AV 04/10</t>
  </si>
  <si>
    <t>VII.</t>
  </si>
  <si>
    <t>KANALIZACIJA</t>
  </si>
  <si>
    <t xml:space="preserve">V enotnih cenah rušitvenih del mora biti upoštevano nakladanje in odvoz ruševin v </t>
  </si>
  <si>
    <t>trajno deponijo z vsemi taksami za deponijo, predpisi o ravnanju z gradbenimi odpadki</t>
  </si>
  <si>
    <t>predpisi o varstvu pri delu.</t>
  </si>
  <si>
    <t>Odstranitev granitogres ploščic kompletno z estrihi in toplotno izolacijo. Debelina do 12 cm.</t>
  </si>
  <si>
    <t>Odstranitev stenske obloge iz keramičnih ploščic.</t>
  </si>
  <si>
    <t>Odstranitev oken in vrat, kompletno s policami.</t>
  </si>
  <si>
    <t>Odstranitev ometanih opečnih predelnih sten debeline do 15 cm.</t>
  </si>
  <si>
    <t>Rušenje armiranobetonskih stopnic.</t>
  </si>
  <si>
    <t>Odbijanje stenskih ometov in čiščenje površin z vodo pod pritiskom.</t>
  </si>
  <si>
    <t>Rušenje ometanih opečnih nosilnih zidov za izvedbo novih oken in vrat. Izvedba z rezanjem zidov. Debelina zidov 35 cm.</t>
  </si>
  <si>
    <t>a) okno velikosti 173/50 cm + 20 cm.</t>
  </si>
  <si>
    <t>b) vrata velikosti 140/215+20 cm.</t>
  </si>
  <si>
    <t>Rezanje armiranobetonskih temeljev ( peta )  za izravnavo za izvedbo prizidka. Višina 100 cm. Izvedba po navodilu statika.</t>
  </si>
  <si>
    <t>Rušenje cipres in višjih dreves.</t>
  </si>
  <si>
    <t>Odstranitev humusa, hortikulturne ureditve na začasno deponijo za ponovno ureditev. Ocena.</t>
  </si>
  <si>
    <t>Odstranitev strojni in elektro instalacij.</t>
  </si>
  <si>
    <t>Izsekavanje utorov v opečnem zidu ter zazidava po napeljavi instalacij. Ocena. Preseka do 16/10 cm.</t>
  </si>
  <si>
    <t>Odstranitev granitnih kock, čiščenje in deponiranje za ponovno polaganje. Ocena.</t>
  </si>
  <si>
    <t>kategorijo terena se določi na licu mesta.</t>
  </si>
  <si>
    <t>Dobava in vgrajevanje peščenega nasutja, z utrjevanjem v plasteh po 20 cm.</t>
  </si>
  <si>
    <t>Ročni izkop za podbetoniranje obstoječih temeljev. Izkop po navodilih statika. Ocena.</t>
  </si>
  <si>
    <t>Kombinirani izkop ob zidu obstoječega objekta, za sanacijo hidroizolacije, odmet na rob izkopa ter zasipavanje z utrjevanjem po izvedbi hidroizolacije in drenaže.</t>
  </si>
  <si>
    <t>Dobava in zasejanje travne mešanice, uvaljanje in zalivanje.</t>
  </si>
  <si>
    <t>Nadzor geomehanika nad izvedbo zemeljskih del in temeljenja.</t>
  </si>
  <si>
    <t>Dobava in vgrajevanje betona C 25/30, v vezi in preklade</t>
  </si>
  <si>
    <t>Dobava in vgrajevanje betona C 25/30 v betonske stene. Gladek vidni beton.</t>
  </si>
  <si>
    <t>a) preseka 0,08-0,12 m3/m2.</t>
  </si>
  <si>
    <t>b) preseka 0,12-0,20 m3/m2.</t>
  </si>
  <si>
    <t>Dobava in vgrajevanje betona  C 25/30, v talno ploščo debeline 10 in 12 cm.</t>
  </si>
  <si>
    <t>Dobava in vgrajevanje betona C 25/30, v zunanje zidove. Gladek vidni beton.</t>
  </si>
  <si>
    <t>a) preseka 0,20-0,30 m3/m2</t>
  </si>
  <si>
    <t>Podbetoniranje obstoječih temeljev, po navodilih statika.</t>
  </si>
  <si>
    <t>- izravnava sten s fino cementno malto debeline do 2 cm</t>
  </si>
  <si>
    <t>- stirodur plošče debeline 5 cm, lepljene na hidroizolacijo.</t>
  </si>
  <si>
    <t>Izdelava zaokrožnice s fino cementno malto za izvedbo stika horizontalne in vertikalne hidroizolacije.</t>
  </si>
  <si>
    <t>Zidanje predelnih sten z opeko debeline 15 cm, z g.p.m. 1:2:6.</t>
  </si>
  <si>
    <t>Zidanje zidov z opečnim modularnim blokom  MO 15, z g.p.m. 1:2:6.</t>
  </si>
  <si>
    <t>a) velikosti do 2 m2</t>
  </si>
  <si>
    <t>b) velikosti nad 2 cm2.</t>
  </si>
  <si>
    <t>Dobava in leplenje stiropor plošč debeline 5 cm, kot dilatacija med zidovi do obstoječega objekta in prizidka.</t>
  </si>
  <si>
    <t>Enako kot postavka 13., samo krpanje ometov po izvedbi novih odprtin. Ocena.</t>
  </si>
  <si>
    <t>- armirani cementni estrih C 20/25, debeline 6 cm, dilatiran od sten za 1 cm</t>
  </si>
  <si>
    <t>Namestitev in vzidava raznih kovinskih sider teže do 3 kg/kom. Ocena.</t>
  </si>
  <si>
    <t>17.</t>
  </si>
  <si>
    <t>Dobava in polaganje betonskih tlakovcev debeline 8 cm v sloj betona debeline 6 cm. Velikost, barva in način polaganja po izboru projektanta. Rampa in servisni vhod.</t>
  </si>
  <si>
    <t>18.</t>
  </si>
  <si>
    <t>Dobava in polaganje betonskih robnikov preseka 15/25 cm, kompletno s temeljem in stičenjem s fino cementno malto.</t>
  </si>
  <si>
    <t>19.</t>
  </si>
  <si>
    <t>Dobava in vgraditev odtočne pohodne kanalete širine 15 cm npr. Hauraton.</t>
  </si>
  <si>
    <t>20.</t>
  </si>
  <si>
    <t>Vzidava instalacijskih omaric velikosti do 0,50 m2/kom.</t>
  </si>
  <si>
    <t>21.</t>
  </si>
  <si>
    <t>Polaganje granitnih kock v sloj betona debeline 6 cm in stičenje s fino cementno malto. Kocke na deponiji na gradbišču.</t>
  </si>
  <si>
    <t>22.</t>
  </si>
  <si>
    <t>Čiščenje betonskih površin z vodo in izvedbe cementne izravnave za sanacijo hidroizolacije.</t>
  </si>
  <si>
    <t>Opaž pasovnih temeljev z montažo in demontažo.</t>
  </si>
  <si>
    <t>Opaž preklad in nosilcev, pravokotnega preseka, s podporami do 3 m, z montažo in demontažo.</t>
  </si>
  <si>
    <t>Opaž stranic pri poševnih ploščah višine 12 cm, z montažo in demontažo.</t>
  </si>
  <si>
    <t>Dvostranski opaž betonskih ločnih sten višine do 4 m, z montažo in demontažo. Opaž za gladek vidni beton.</t>
  </si>
  <si>
    <t>6a.</t>
  </si>
  <si>
    <t>Enostranski opaž betonskih sten višine do 4 m, z montažo in demontažo. Opaž za gladek vidni beton.</t>
  </si>
  <si>
    <t>Opaž zrcalnih ploskev stopnic višine 14 cm, z montažo in demontažo.</t>
  </si>
  <si>
    <t>Enostranski opaž pasovnih temeljev, z montažo in demontažo. Podbetoniranje.</t>
  </si>
  <si>
    <t>Lahki premični zidarski odri višine do 2 m.</t>
  </si>
  <si>
    <t>Dvostranski opaž podpornih zidov, z montažo in demontažo. Opaž za gladek vidni beton.</t>
  </si>
  <si>
    <t>Dobava in polaganje kanalizacijskih PVC cevi, kompletno z izkopom, zasipom, delnim obbetoniranjem, fazonskimi komadi.</t>
  </si>
  <si>
    <t>a) PVC cevi fi 110 mm.</t>
  </si>
  <si>
    <t>b) PVC cevi fi 150 mm.</t>
  </si>
  <si>
    <t>c) PVC cevi fi 200 mm.</t>
  </si>
  <si>
    <t>Izdelava betonskih revizijskih jaškov, kompletno z ltž pokrovom s protismradno zaporo.</t>
  </si>
  <si>
    <t>a) velikost 60/60 cm, globine do 100 cm.</t>
  </si>
  <si>
    <t>b) velikost 60/60 cm, globine 210 cm.</t>
  </si>
  <si>
    <t>Izdelava revizijskih jaškov iz betonskih cevi fi 60 cm, kompletno z ltž pokrovom s protismradno zaporo. Globina do 100 cm.</t>
  </si>
  <si>
    <t>Izdelava peskolovcev iz betonskih cevi fi 50 cm, globine do 100 cm.</t>
  </si>
  <si>
    <t>Priključek kanalizacije na obstoječe omrežje.</t>
  </si>
  <si>
    <t>Dobava in polaganje drenačnih cevi fi 160 mm, kompletno z obsutjem s prodcem in zaščito s filcem.</t>
  </si>
  <si>
    <t>Priključek drenaže na meteorni kanal.</t>
  </si>
  <si>
    <t>Preizkus vodotesnosti kanalizacije.</t>
  </si>
  <si>
    <t>Opomba:</t>
  </si>
  <si>
    <t>Dobava in pokrivanje strehe v sestavi:</t>
  </si>
  <si>
    <t>- toplotna izolacija debelie 8 cm, na betonski poševni plošči</t>
  </si>
  <si>
    <t>- armirani cementni estrih C 16/20, debeline 7 cm, v naklonu strešin</t>
  </si>
  <si>
    <t>- sekundarna kritina</t>
  </si>
  <si>
    <t>- kritina korci položeni v malto.</t>
  </si>
  <si>
    <t>- toplotna izolacija debelie 8 cm, na ravni betonski  plošči</t>
  </si>
  <si>
    <t>- bakrena pločevina debeline 0,60 m.</t>
  </si>
  <si>
    <t>Dobava in pokrivanje slemena z opečnimi korci.</t>
  </si>
  <si>
    <t>Izdelava in montaža žlebov iz bakrene pločevine debeline 0,60 mm, razvite širine 40 cm. Žlebovi ogrevani.</t>
  </si>
  <si>
    <t>Izdelava  in montaža okroglih odtočnih cevi iz bakrene pločevine debeline 0,60 mm, fi 100 cm. Cevi ogrevane.</t>
  </si>
  <si>
    <t>Izdelava in  montaža priključka žlebov na vertikalno cev fi 100 mm iz bakrene pločevine debeline 0,60 mm.</t>
  </si>
  <si>
    <t>Izdelava in  montaža obrobe odduha fi 120 mm, z bakreno pločevino debeline 0,60mm.</t>
  </si>
  <si>
    <t>Izdelava in montaža čelnih obrob iz bakrene pločevine debeline 0,60 mm, razvite širine 50 cm. Izdelava po detajlu projektanta.</t>
  </si>
  <si>
    <t>Izdelava in montaža zidnih obrob razvite širine 50 cm.</t>
  </si>
  <si>
    <t>Pregled obstoječe strehe krite s korci in delna zamenjava dotrajane kritine. Upoštevano 50 % površine.</t>
  </si>
  <si>
    <t>Demontaža visečih žlebov in odtočnih cevi in ponovna montaža po izvedbi fasade. Upoštevati podaljšanje kljuk in sider.</t>
  </si>
  <si>
    <t>Izdelava, dobava in montaža zunanje stopniščne ograje izdelane iz vroče cinkanih finalno pleskanih profilov, barva RAL po izboru projektanta. C profili 120/50 mm in je sestavljena iz dveh vzporednih pašamanov. Razmak obeh je 140 mm. Zgornji širok 120 mm v radiju, varjen na kovinsko sidro po detajlu, sidrana v beton. Ograja višine 100 cm. Izdelava po detajlu projektanta.</t>
  </si>
  <si>
    <t>Enako kot postavka 1., samo ograja z enojnim C profilom 150/50 mm.</t>
  </si>
  <si>
    <t>Izdelava in montaža kovinske konstrukcije za hladni agregat na fasadi. Finalno pleskano. Ocena.</t>
  </si>
  <si>
    <t>Razni drobni ključavničarski izdelki, finalno pleskani. Ocena.</t>
  </si>
  <si>
    <t>Izvajalec je pred montažo obvezan izdelati vzorce okna in vrat, katerega potrdi</t>
  </si>
  <si>
    <t>odgovorni projektant arhitekture.</t>
  </si>
  <si>
    <t>Izdelava, dobava in montaža suhomontažnih oken iz masivnega hrastovega lesa, finalno lakiran. Zasteklitev s termopan steklom debeline 6/12/4 mm, U = min. 1,10 W/m2K. Okna opremljena s kvalitetnim okovjem, tesnili, zunanjo alu barvano polico debeline 1,5 mm, notranjo polico iz hrastovega lakiranega lesa. Izdelava po shemah projektanta. Upoštevane zidarske odprtine.</t>
  </si>
  <si>
    <t>a) okno velikosti 130/60 cm, kombinirano odpiranje. Oznaka sheme 01.</t>
  </si>
  <si>
    <t>b) enokrilno okno velikosti 183/60 cm, kombinirano odpiranje. Oznaka sheme  02.</t>
  </si>
  <si>
    <t>c) enokrilno okno velikosti 170/60 cm, kombinirano odpiranje. Oznaka sheme 03.</t>
  </si>
  <si>
    <t>d) fiksno okno veliksoti 47/325 cm. Oznaka sheme OK.</t>
  </si>
  <si>
    <t>a) vrata velikosti 110/225 cm. Oznaka sheme V1.</t>
  </si>
  <si>
    <t>b) vrata velikosti 100/225 cm. Oznaka sheme V2.</t>
  </si>
  <si>
    <t xml:space="preserve"> c) dvokrilna vrata velikosti 2 x 75/220 cm. Oznaka sheme V3.</t>
  </si>
  <si>
    <t>Izdelava, dobava in montaža zastekljene stene z vrati. Izdelava iz masivnega lepljenega lakiranega hrastovega lesa. Vertikalno deljene na 7 polj. Zasteklitev s termopan varnostnim steklom. Vrata velikosti 100/240 cm zastekljena v celoti, opremljena s kvalitetnim okovjem, cilindrično ključavnico in tesnili. Stena skupne velikosti 381/223+126 cm. Vertikalni stebrički 6/20 cm v razmaku 48 cm. Steklo vloženo med stebričke. V ceni upoštevati vse zaključke. Oznaka sheme PS.</t>
  </si>
  <si>
    <t>Izdelava in montaža tipskih sanitarnih predelnih sten izdelanih iz inoks konstrukcije in oblogo TRESPA plošče debeline 12 mm. Oznaka sheme ST1 - ST2.</t>
  </si>
  <si>
    <t>Doplačilo za izdelavo vrat velikosti 60/210 cm, z WC ključavnico.</t>
  </si>
  <si>
    <t>a) stenska obloga.</t>
  </si>
  <si>
    <t>b) stropna obloga.</t>
  </si>
  <si>
    <t>Izdelava in montaža klopi iz masivnega lepljenega hrastovega lakiranega lesa debeline 8 cm, kompletno s kovinsko podkonstrukcijo. Širina 50 cm.</t>
  </si>
  <si>
    <t>Obnova obstoječih masivnih vrat; brušenje, kitanje, zamenjava okovja, ključavnic, tesnil in bakrene obrobe višine 30 cm.</t>
  </si>
  <si>
    <t>a) dvokrilna vrata velikosti 160/215 cm.</t>
  </si>
  <si>
    <t>Izdelava, dobava in montaža zunanjih vrat izdelanih iz masivnega hrastovega lakiranega lesa. Vrata opremljena s kvalitetnim okovjem, tesnili, cilindrično ključavnico. Spodaj v višini 30 cm obložena z bakreno pločevino na zunanji strani. Upoštevane zidarske odprtine. Izdelava po shemah projektanta.</t>
  </si>
  <si>
    <t>Dobava in leplenje nizkostenske ravne obrobe iz poliranega naravnega kamna REPEN, višine 10 cm, debeline 1,5 cm.</t>
  </si>
  <si>
    <t>Dobava in obloga fasade v sestavi:</t>
  </si>
  <si>
    <t>V ceni upoštevati vse zaključke.</t>
  </si>
  <si>
    <t>4a.</t>
  </si>
  <si>
    <t>Dobava in montaža naravnega kamna REPEN debeline 4 cm, kot zaključek fasadnih zidov, širina 40 cm, sidran v beton. Izvedba po detajlu projektanta.</t>
  </si>
  <si>
    <t>a) nastopne ploskve dimenzije 30/4 cm.</t>
  </si>
  <si>
    <t>b) zrcalne ploskve višine 12 cm, debeline 2 cm.</t>
  </si>
  <si>
    <t>Dobava in leplenje naravnega kamna REPEN, debeline 3 cm kot fasadni cokl. Kamen raven, brušen, višine 40 cm.</t>
  </si>
  <si>
    <t>Dobava in polaganje nedrsečih granitogres ploščic velikosti 40/40 cm, z lepilom na cementni estrih, kompletno s stičenjem.</t>
  </si>
  <si>
    <t>Dobava in lepljenje ravne nizkostenske obrobe višine 10 cm iz granitogres ploščic.</t>
  </si>
  <si>
    <t>FASADERSKA DELA</t>
  </si>
  <si>
    <t>Izdelava toplotne izolacije fasade debeline 8 cm, po sistemu DEMIT PLUS; z zaključnim mineralnim tankoslojnim ometom. Barva po izboru projektanta. V ceni upoštevati vse zaključke in obdelavo špalet.</t>
  </si>
  <si>
    <t>VIII.</t>
  </si>
  <si>
    <t>RAZNA OBRTNIŠKA DELA</t>
  </si>
  <si>
    <t>Finalno čiščenje prostorov po končanih delih.</t>
  </si>
  <si>
    <t>Prebrušenje obstoječega terazzo tlaka in izvedba zaščitnega brezbarvnega premaza.</t>
  </si>
  <si>
    <t>Popravilo zunanjega poškodovanega terazza ( obloga zidu) s predhodnim odstranjevanjem poškodovanih površin. Ocena.</t>
  </si>
  <si>
    <t>Hortikulturna ureditev površin z zasaditvijo grmovnic.</t>
  </si>
  <si>
    <t>Popravilo obstoječih betonskih površin nosilcev, nepuščev in sten, z odbijanjem poškodb, krpanjem in ponovnim slikanjem. Ocena.</t>
  </si>
  <si>
    <t>Strojni izkop v terenu IV. Ktg., z nakladanjem in odvozom materiala v trajno deponijo na razdaljo do 5 km.</t>
  </si>
  <si>
    <t>Kombinirani izkop v terenu IV. ktg.,  za pasovne temelje, z nakladanjem in odvozom materiala v trajno deponijo na razdaljo do 5 km. 90%S ; 10%R.</t>
  </si>
  <si>
    <t>Strojni omet sten in stropov z vsemi vogalnimi ojačitvami. Debelina ometa 2 cm.</t>
  </si>
  <si>
    <t>- ekstrudirani polistiren debeline 6 cm</t>
  </si>
  <si>
    <t>Vsi kleparski izdelki so iz bakrene pločevine debeline 0,60 mm.</t>
  </si>
  <si>
    <t>- armirani cementni estrih C 16/20, debeline 5-7 cm</t>
  </si>
  <si>
    <t>Dobava in montaža obloge sten in stropa z furniranimi ivericami debeline 2 cm hrast furnir lakiran, s podkonstrukcijo iz smrekovih letev preseka 3/6 cm. Izvedba obloge na "skriti stik". Izdelava po zahtevah projektanta. Z vsemi zaključki in prilagoditvami.</t>
  </si>
  <si>
    <t>Izdelava in montaža lesenega boksa iz hrastovega lesa, komplento s koritom iz inoksa, masko, hladilnikom in steklocementno ploščo. Velikost 180/80 cm. Izdelava po detajlu projektanta.</t>
  </si>
  <si>
    <t>Dobava in polaganje naravnega kamna - REPEN debeline 3 cm, žlebičena površina. Polaganje v sloj cementnega estriha debeline 5 cm. Polaganje stik na stik. V ceni upoštevati vse dilatacije, tesnilne trakove in kitanje reg s trajnoelastičnim kitom.</t>
  </si>
  <si>
    <t>Dobava in polaganje naravnega poliranega kamna REPEN, debeline2 cm. Polaganje v sloj cementnega estriha debeline 5 cm. Polaganje stik na stik.</t>
  </si>
  <si>
    <t>- stirodur plopšče debeline 5 cm sidrane v steno</t>
  </si>
  <si>
    <t>- sloj gradbenega lepila z vtisnjeno armirno mrežico</t>
  </si>
  <si>
    <t>LJUBLJANA, julij 2011</t>
  </si>
  <si>
    <t>- kamnita obloga s kamnom REPEN debeline 3 cm - Bunja, lepljen in sidran v stene.</t>
  </si>
  <si>
    <t>6.</t>
  </si>
  <si>
    <t>kpl</t>
  </si>
  <si>
    <t>Izdelava PID projektne dokumentacije za gradbena in obrtniška dela.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</si>
</sst>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. &quot;"/>
    <numFmt numFmtId="173" formatCode="\."/>
    <numFmt numFmtId="174" formatCode="0&quot;. &quot;"/>
    <numFmt numFmtId="175" formatCode="#,##0.00\ &quot;SIT&quot;"/>
    <numFmt numFmtId="176" formatCode="#,##0.00\ [$€-1]"/>
  </numFmts>
  <fonts count="37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 vertical="top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6" fontId="1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0" fontId="1" fillId="0" borderId="0" xfId="0" applyFont="1" applyAlignment="1" quotePrefix="1">
      <alignment horizontal="justify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2" fontId="1" fillId="0" borderId="0" xfId="0" applyNumberFormat="1" applyFont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0"/>
  <sheetViews>
    <sheetView tabSelected="1" zoomScalePageLayoutView="0" workbookViewId="0" topLeftCell="A1">
      <selection activeCell="J19" sqref="J19"/>
    </sheetView>
  </sheetViews>
  <sheetFormatPr defaultColWidth="9.00390625" defaultRowHeight="12.75"/>
  <cols>
    <col min="1" max="1" width="3.875" style="1" customWidth="1"/>
    <col min="2" max="2" width="36.625" style="1" customWidth="1"/>
    <col min="3" max="3" width="10.375" style="1" customWidth="1"/>
    <col min="4" max="4" width="3.125" style="1" customWidth="1"/>
    <col min="5" max="5" width="14.625" style="5" customWidth="1"/>
    <col min="6" max="6" width="3.125" style="1" customWidth="1"/>
    <col min="7" max="7" width="19.375" style="1" customWidth="1"/>
    <col min="8" max="16384" width="9.125" style="1" customWidth="1"/>
  </cols>
  <sheetData>
    <row r="1" spans="2:5" ht="15">
      <c r="B1" s="7" t="s">
        <v>8</v>
      </c>
      <c r="C1" s="7"/>
      <c r="D1" s="7"/>
      <c r="E1" s="8"/>
    </row>
    <row r="10" spans="2:7" ht="15">
      <c r="B10" s="7" t="s">
        <v>9</v>
      </c>
      <c r="C10" s="7" t="s">
        <v>5</v>
      </c>
      <c r="D10" s="7"/>
      <c r="E10" s="8" t="s">
        <v>94</v>
      </c>
      <c r="F10" s="7"/>
      <c r="G10" s="7"/>
    </row>
    <row r="11" spans="2:7" ht="15">
      <c r="B11" s="7"/>
      <c r="C11" s="7"/>
      <c r="D11" s="7"/>
      <c r="E11" s="8" t="s">
        <v>5</v>
      </c>
      <c r="F11" s="7"/>
      <c r="G11" s="7"/>
    </row>
    <row r="12" spans="2:7" ht="15">
      <c r="B12" s="7"/>
      <c r="C12" s="7"/>
      <c r="D12" s="7"/>
      <c r="E12" s="8" t="s">
        <v>95</v>
      </c>
      <c r="F12" s="7"/>
      <c r="G12" s="7"/>
    </row>
    <row r="19" spans="2:7" ht="15">
      <c r="B19" s="7" t="s">
        <v>10</v>
      </c>
      <c r="C19" s="7"/>
      <c r="D19" s="7"/>
      <c r="E19" s="8" t="s">
        <v>55</v>
      </c>
      <c r="F19" s="7"/>
      <c r="G19" s="7"/>
    </row>
    <row r="21" ht="15">
      <c r="E21" s="14" t="s">
        <v>56</v>
      </c>
    </row>
    <row r="23" spans="5:7" ht="15">
      <c r="E23" s="8" t="s">
        <v>57</v>
      </c>
      <c r="F23" s="7"/>
      <c r="G23" s="7"/>
    </row>
    <row r="24" spans="5:7" ht="15">
      <c r="E24" s="8"/>
      <c r="F24" s="7"/>
      <c r="G24" s="7"/>
    </row>
    <row r="25" spans="5:7" ht="15">
      <c r="E25" s="8" t="s">
        <v>5</v>
      </c>
      <c r="F25" s="7"/>
      <c r="G25" s="7"/>
    </row>
    <row r="29" spans="2:7" ht="15">
      <c r="B29" s="7" t="s">
        <v>11</v>
      </c>
      <c r="G29" s="8"/>
    </row>
    <row r="31" spans="5:7" ht="15">
      <c r="E31" s="8" t="s">
        <v>12</v>
      </c>
      <c r="F31" s="7"/>
      <c r="G31" s="7"/>
    </row>
    <row r="38" spans="2:5" ht="15">
      <c r="B38" s="7" t="s">
        <v>13</v>
      </c>
      <c r="C38" s="7"/>
      <c r="D38" s="7"/>
      <c r="E38" s="8" t="s">
        <v>40</v>
      </c>
    </row>
    <row r="41" spans="2:7" ht="15">
      <c r="B41" s="13"/>
      <c r="C41" s="13"/>
      <c r="D41" s="13"/>
      <c r="E41" s="14"/>
      <c r="F41" s="13"/>
      <c r="G41" s="13"/>
    </row>
    <row r="42" spans="2:7" ht="15">
      <c r="B42" s="13" t="s">
        <v>58</v>
      </c>
      <c r="C42" s="13"/>
      <c r="D42" s="13"/>
      <c r="E42" s="14" t="s">
        <v>96</v>
      </c>
      <c r="F42" s="13"/>
      <c r="G42" s="13"/>
    </row>
    <row r="46" ht="15">
      <c r="B46" s="7" t="s">
        <v>248</v>
      </c>
    </row>
    <row r="48" spans="1:7" ht="15">
      <c r="A48" s="7" t="s">
        <v>2</v>
      </c>
      <c r="B48" s="7" t="s">
        <v>36</v>
      </c>
      <c r="C48" s="7"/>
      <c r="D48" s="7"/>
      <c r="E48" s="8"/>
      <c r="F48" s="7"/>
      <c r="G48" s="7"/>
    </row>
    <row r="49" spans="1:7" ht="15">
      <c r="A49" s="7"/>
      <c r="B49" s="7"/>
      <c r="C49" s="7"/>
      <c r="D49" s="7"/>
      <c r="E49" s="8"/>
      <c r="F49" s="7"/>
      <c r="G49" s="7"/>
    </row>
    <row r="50" spans="1:7" ht="15">
      <c r="A50" s="7" t="s">
        <v>15</v>
      </c>
      <c r="B50" s="7" t="s">
        <v>0</v>
      </c>
      <c r="C50" s="7"/>
      <c r="D50" s="7"/>
      <c r="E50" s="8"/>
      <c r="F50" s="7"/>
      <c r="G50" s="7"/>
    </row>
    <row r="51" spans="1:7" ht="15">
      <c r="A51" s="7"/>
      <c r="B51" s="7"/>
      <c r="C51" s="7"/>
      <c r="D51" s="7"/>
      <c r="E51" s="8"/>
      <c r="F51" s="7"/>
      <c r="G51" s="7"/>
    </row>
    <row r="52" spans="1:7" ht="15">
      <c r="A52" s="7" t="s">
        <v>2</v>
      </c>
      <c r="B52" s="7" t="s">
        <v>41</v>
      </c>
      <c r="C52" s="7"/>
      <c r="D52" s="7"/>
      <c r="E52" s="8" t="s">
        <v>5</v>
      </c>
      <c r="F52" s="7"/>
      <c r="G52" s="8">
        <f>G142</f>
        <v>0</v>
      </c>
    </row>
    <row r="53" spans="1:7" ht="15">
      <c r="A53" s="7"/>
      <c r="B53" s="7"/>
      <c r="C53" s="7"/>
      <c r="D53" s="7"/>
      <c r="E53" s="8"/>
      <c r="F53" s="7"/>
      <c r="G53" s="7"/>
    </row>
    <row r="54" spans="1:7" ht="15">
      <c r="A54" s="7" t="s">
        <v>4</v>
      </c>
      <c r="B54" s="7" t="s">
        <v>37</v>
      </c>
      <c r="C54" s="7"/>
      <c r="D54" s="7"/>
      <c r="E54" s="8" t="s">
        <v>5</v>
      </c>
      <c r="F54" s="7"/>
      <c r="G54" s="8">
        <f>G175</f>
        <v>0</v>
      </c>
    </row>
    <row r="55" spans="1:7" ht="15">
      <c r="A55" s="7"/>
      <c r="B55" s="7"/>
      <c r="C55" s="7"/>
      <c r="D55" s="7"/>
      <c r="E55" s="8"/>
      <c r="F55" s="7"/>
      <c r="G55" s="7"/>
    </row>
    <row r="56" spans="1:7" ht="15">
      <c r="A56" s="7" t="s">
        <v>6</v>
      </c>
      <c r="B56" s="7" t="s">
        <v>16</v>
      </c>
      <c r="C56" s="7"/>
      <c r="D56" s="7"/>
      <c r="E56" s="8" t="s">
        <v>5</v>
      </c>
      <c r="F56" s="7"/>
      <c r="G56" s="8">
        <f>G234</f>
        <v>0</v>
      </c>
    </row>
    <row r="57" spans="1:7" ht="15">
      <c r="A57" s="7"/>
      <c r="B57" s="7"/>
      <c r="C57" s="7"/>
      <c r="D57" s="7"/>
      <c r="E57" s="8"/>
      <c r="F57" s="7"/>
      <c r="G57" s="7"/>
    </row>
    <row r="58" spans="1:7" ht="15">
      <c r="A58" s="7" t="s">
        <v>21</v>
      </c>
      <c r="B58" s="7" t="s">
        <v>17</v>
      </c>
      <c r="C58" s="7"/>
      <c r="D58" s="7"/>
      <c r="E58" s="8"/>
      <c r="F58" s="7"/>
      <c r="G58" s="8">
        <f>G326</f>
        <v>0</v>
      </c>
    </row>
    <row r="59" spans="1:7" ht="15">
      <c r="A59" s="7"/>
      <c r="B59" s="7"/>
      <c r="C59" s="7"/>
      <c r="D59" s="7"/>
      <c r="E59" s="8"/>
      <c r="F59" s="7"/>
      <c r="G59" s="7"/>
    </row>
    <row r="60" spans="1:7" ht="15">
      <c r="A60" s="7" t="s">
        <v>22</v>
      </c>
      <c r="B60" s="7" t="s">
        <v>18</v>
      </c>
      <c r="C60" s="7"/>
      <c r="D60" s="7"/>
      <c r="E60" s="8"/>
      <c r="F60" s="7"/>
      <c r="G60" s="8">
        <f>G369</f>
        <v>0</v>
      </c>
    </row>
    <row r="61" spans="1:7" ht="15">
      <c r="A61" s="7"/>
      <c r="B61" s="7"/>
      <c r="C61" s="7"/>
      <c r="D61" s="7"/>
      <c r="E61" s="8"/>
      <c r="F61" s="7"/>
      <c r="G61" s="7"/>
    </row>
    <row r="62" spans="1:7" ht="15">
      <c r="A62" s="7" t="s">
        <v>47</v>
      </c>
      <c r="B62" s="7" t="s">
        <v>98</v>
      </c>
      <c r="C62" s="7"/>
      <c r="D62" s="7"/>
      <c r="E62" s="8"/>
      <c r="F62" s="7"/>
      <c r="G62" s="8">
        <f>G410</f>
        <v>0</v>
      </c>
    </row>
    <row r="63" spans="1:7" ht="15">
      <c r="A63" s="7"/>
      <c r="B63" s="7"/>
      <c r="C63" s="7"/>
      <c r="D63" s="7"/>
      <c r="E63" s="8"/>
      <c r="F63" s="7"/>
      <c r="G63" s="7"/>
    </row>
    <row r="64" spans="1:7" ht="15">
      <c r="A64" s="7"/>
      <c r="B64" s="7"/>
      <c r="C64" s="7"/>
      <c r="D64" s="7"/>
      <c r="E64" s="8" t="s">
        <v>3</v>
      </c>
      <c r="F64" s="7"/>
      <c r="G64" s="8">
        <f>SUM(G52:G62)</f>
        <v>0</v>
      </c>
    </row>
    <row r="65" spans="1:7" ht="15">
      <c r="A65" s="7"/>
      <c r="B65" s="7"/>
      <c r="C65" s="7"/>
      <c r="D65" s="7"/>
      <c r="E65" s="8"/>
      <c r="F65" s="7"/>
      <c r="G65" s="7"/>
    </row>
    <row r="66" spans="1:7" ht="15">
      <c r="A66" s="7" t="s">
        <v>42</v>
      </c>
      <c r="B66" s="7" t="s">
        <v>43</v>
      </c>
      <c r="C66" s="7"/>
      <c r="D66" s="7"/>
      <c r="E66" s="8"/>
      <c r="F66" s="7"/>
      <c r="G66" s="7"/>
    </row>
    <row r="67" spans="1:7" ht="15">
      <c r="A67" s="7"/>
      <c r="B67" s="7"/>
      <c r="C67" s="7"/>
      <c r="D67" s="7"/>
      <c r="E67" s="8"/>
      <c r="F67" s="7"/>
      <c r="G67" s="7"/>
    </row>
    <row r="68" spans="1:7" ht="15">
      <c r="A68" s="7" t="s">
        <v>2</v>
      </c>
      <c r="B68" s="7" t="s">
        <v>44</v>
      </c>
      <c r="C68" s="7"/>
      <c r="D68" s="7"/>
      <c r="E68" s="8" t="s">
        <v>5</v>
      </c>
      <c r="F68" s="7"/>
      <c r="G68" s="8">
        <f>G463</f>
        <v>0</v>
      </c>
    </row>
    <row r="69" spans="1:7" ht="15">
      <c r="A69" s="7"/>
      <c r="B69" s="7"/>
      <c r="C69" s="7"/>
      <c r="D69" s="7"/>
      <c r="E69" s="8"/>
      <c r="F69" s="7"/>
      <c r="G69" s="7"/>
    </row>
    <row r="70" spans="1:7" ht="15">
      <c r="A70" s="7" t="s">
        <v>4</v>
      </c>
      <c r="B70" s="7" t="s">
        <v>45</v>
      </c>
      <c r="C70" s="7"/>
      <c r="D70" s="7"/>
      <c r="E70" s="8" t="s">
        <v>5</v>
      </c>
      <c r="F70" s="7"/>
      <c r="G70" s="8">
        <f>G482</f>
        <v>0</v>
      </c>
    </row>
    <row r="71" spans="1:7" ht="15">
      <c r="A71" s="7"/>
      <c r="B71" s="7"/>
      <c r="C71" s="7"/>
      <c r="D71" s="7"/>
      <c r="E71" s="8"/>
      <c r="F71" s="7"/>
      <c r="G71" s="7"/>
    </row>
    <row r="72" spans="1:7" ht="15">
      <c r="A72" s="7" t="s">
        <v>6</v>
      </c>
      <c r="B72" s="7" t="s">
        <v>46</v>
      </c>
      <c r="C72" s="7"/>
      <c r="D72" s="7"/>
      <c r="E72" s="8" t="s">
        <v>5</v>
      </c>
      <c r="F72" s="7"/>
      <c r="G72" s="8">
        <f>G544</f>
        <v>0</v>
      </c>
    </row>
    <row r="73" spans="1:7" ht="15">
      <c r="A73" s="7"/>
      <c r="B73" s="7"/>
      <c r="C73" s="7"/>
      <c r="D73" s="7"/>
      <c r="E73" s="8"/>
      <c r="F73" s="7"/>
      <c r="G73" s="7"/>
    </row>
    <row r="74" spans="1:7" ht="15">
      <c r="A74" s="7" t="s">
        <v>21</v>
      </c>
      <c r="B74" s="7" t="s">
        <v>59</v>
      </c>
      <c r="C74" s="7"/>
      <c r="D74" s="7"/>
      <c r="E74" s="8"/>
      <c r="F74" s="7"/>
      <c r="G74" s="8">
        <f>G578</f>
        <v>0</v>
      </c>
    </row>
    <row r="75" spans="1:7" ht="15">
      <c r="A75" s="7"/>
      <c r="B75" s="7"/>
      <c r="C75" s="7"/>
      <c r="D75" s="7"/>
      <c r="E75" s="8"/>
      <c r="F75" s="7"/>
      <c r="G75" s="7"/>
    </row>
    <row r="76" spans="1:7" ht="15">
      <c r="A76" s="7" t="s">
        <v>39</v>
      </c>
      <c r="B76" s="7" t="s">
        <v>60</v>
      </c>
      <c r="C76" s="7"/>
      <c r="D76" s="7"/>
      <c r="E76" s="8"/>
      <c r="F76" s="7"/>
      <c r="G76" s="8">
        <f>G591</f>
        <v>0</v>
      </c>
    </row>
    <row r="77" spans="1:7" ht="15">
      <c r="A77" s="7"/>
      <c r="B77" s="7"/>
      <c r="C77" s="7"/>
      <c r="D77" s="7"/>
      <c r="E77" s="8"/>
      <c r="F77" s="7"/>
      <c r="G77" s="7"/>
    </row>
    <row r="78" spans="1:7" ht="15">
      <c r="A78" s="7" t="s">
        <v>47</v>
      </c>
      <c r="B78" s="7" t="s">
        <v>48</v>
      </c>
      <c r="C78" s="7"/>
      <c r="D78" s="7"/>
      <c r="E78" s="8" t="s">
        <v>5</v>
      </c>
      <c r="F78" s="7"/>
      <c r="G78" s="8">
        <f>G601</f>
        <v>0</v>
      </c>
    </row>
    <row r="79" spans="1:7" ht="15">
      <c r="A79" s="7"/>
      <c r="B79" s="7"/>
      <c r="C79" s="7"/>
      <c r="D79" s="7"/>
      <c r="E79" s="8"/>
      <c r="F79" s="7"/>
      <c r="G79" s="7"/>
    </row>
    <row r="80" spans="1:7" ht="15">
      <c r="A80" s="7" t="s">
        <v>97</v>
      </c>
      <c r="B80" s="7" t="s">
        <v>227</v>
      </c>
      <c r="C80" s="7"/>
      <c r="D80" s="7"/>
      <c r="E80" s="8" t="s">
        <v>5</v>
      </c>
      <c r="F80" s="7"/>
      <c r="G80" s="8">
        <f>G608</f>
        <v>0</v>
      </c>
    </row>
    <row r="81" spans="1:7" ht="15">
      <c r="A81" s="7"/>
      <c r="B81" s="7"/>
      <c r="C81" s="7"/>
      <c r="D81" s="7"/>
      <c r="E81" s="8"/>
      <c r="F81" s="7"/>
      <c r="G81" s="7"/>
    </row>
    <row r="82" spans="1:7" ht="15">
      <c r="A82" s="7" t="s">
        <v>229</v>
      </c>
      <c r="B82" s="7" t="s">
        <v>230</v>
      </c>
      <c r="C82" s="7"/>
      <c r="D82" s="7"/>
      <c r="E82" s="8" t="s">
        <v>5</v>
      </c>
      <c r="F82" s="7"/>
      <c r="G82" s="8">
        <f>G630</f>
        <v>0</v>
      </c>
    </row>
    <row r="83" spans="1:7" ht="15">
      <c r="A83" s="7"/>
      <c r="B83" s="7"/>
      <c r="C83" s="7"/>
      <c r="D83" s="7"/>
      <c r="E83" s="8"/>
      <c r="F83" s="7"/>
      <c r="G83" s="7"/>
    </row>
    <row r="84" spans="1:7" ht="15">
      <c r="A84" s="7"/>
      <c r="B84" s="7"/>
      <c r="C84" s="7"/>
      <c r="D84" s="7"/>
      <c r="E84" s="8" t="s">
        <v>3</v>
      </c>
      <c r="F84" s="7"/>
      <c r="G84" s="8">
        <f>SUM(G68:G82)</f>
        <v>0</v>
      </c>
    </row>
    <row r="85" spans="1:7" ht="15">
      <c r="A85" s="7"/>
      <c r="B85" s="7"/>
      <c r="C85" s="7"/>
      <c r="D85" s="7"/>
      <c r="E85" s="8"/>
      <c r="F85" s="7"/>
      <c r="G85" s="7"/>
    </row>
    <row r="86" spans="1:7" ht="15">
      <c r="A86" s="7"/>
      <c r="B86" s="7" t="s">
        <v>49</v>
      </c>
      <c r="C86" s="7"/>
      <c r="D86" s="7"/>
      <c r="E86" s="8"/>
      <c r="F86" s="7"/>
      <c r="G86" s="8">
        <f>G64+G84</f>
        <v>0</v>
      </c>
    </row>
    <row r="87" spans="1:7" ht="15">
      <c r="A87" s="7"/>
      <c r="B87" s="7"/>
      <c r="C87" s="7"/>
      <c r="D87" s="7"/>
      <c r="E87" s="8"/>
      <c r="F87" s="7"/>
      <c r="G87" s="7"/>
    </row>
    <row r="88" spans="1:7" ht="15">
      <c r="A88" s="7" t="s">
        <v>15</v>
      </c>
      <c r="B88" s="7" t="s">
        <v>0</v>
      </c>
      <c r="G88" s="10"/>
    </row>
    <row r="89" spans="1:7" ht="15">
      <c r="A89" s="7"/>
      <c r="B89" s="7"/>
      <c r="C89" s="7"/>
      <c r="D89" s="7"/>
      <c r="E89" s="8"/>
      <c r="F89" s="7"/>
      <c r="G89" s="7"/>
    </row>
    <row r="90" spans="1:7" ht="15">
      <c r="A90" s="7" t="s">
        <v>2</v>
      </c>
      <c r="B90" s="7" t="s">
        <v>41</v>
      </c>
      <c r="G90" s="10"/>
    </row>
    <row r="91" ht="14.25">
      <c r="G91" s="10"/>
    </row>
    <row r="92" spans="2:7" ht="15">
      <c r="B92" s="13" t="s">
        <v>89</v>
      </c>
      <c r="C92" s="13"/>
      <c r="D92" s="13"/>
      <c r="E92" s="14"/>
      <c r="F92" s="13"/>
      <c r="G92" s="15"/>
    </row>
    <row r="93" spans="2:7" ht="15">
      <c r="B93" s="13"/>
      <c r="C93" s="13"/>
      <c r="D93" s="13"/>
      <c r="E93" s="14"/>
      <c r="F93" s="13"/>
      <c r="G93" s="15"/>
    </row>
    <row r="94" spans="2:7" ht="15">
      <c r="B94" s="13" t="s">
        <v>99</v>
      </c>
      <c r="C94" s="13"/>
      <c r="D94" s="13"/>
      <c r="E94" s="14"/>
      <c r="F94" s="13"/>
      <c r="G94" s="15"/>
    </row>
    <row r="95" spans="2:7" ht="15">
      <c r="B95" s="13" t="s">
        <v>100</v>
      </c>
      <c r="C95" s="13"/>
      <c r="D95" s="13"/>
      <c r="E95" s="14"/>
      <c r="F95" s="13"/>
      <c r="G95" s="15"/>
    </row>
    <row r="96" spans="2:7" ht="15">
      <c r="B96" s="13" t="s">
        <v>101</v>
      </c>
      <c r="C96" s="13"/>
      <c r="D96" s="13"/>
      <c r="E96" s="14"/>
      <c r="F96" s="13"/>
      <c r="G96" s="15"/>
    </row>
    <row r="97" ht="14.25">
      <c r="G97" s="10"/>
    </row>
    <row r="98" spans="1:7" ht="42.75">
      <c r="A98" s="2">
        <v>1</v>
      </c>
      <c r="B98" s="3" t="s">
        <v>102</v>
      </c>
      <c r="G98" s="10"/>
    </row>
    <row r="99" spans="2:7" ht="14.25">
      <c r="B99" s="4" t="s">
        <v>1</v>
      </c>
      <c r="C99" s="5">
        <v>28</v>
      </c>
      <c r="D99" s="6" t="s">
        <v>20</v>
      </c>
      <c r="F99" s="6"/>
      <c r="G99" s="10">
        <f>+C99*E99</f>
        <v>0</v>
      </c>
    </row>
    <row r="100" spans="1:7" ht="14.25">
      <c r="A100" s="2"/>
      <c r="B100" s="3"/>
      <c r="G100" s="10"/>
    </row>
    <row r="101" spans="1:7" ht="28.5">
      <c r="A101" s="2">
        <v>2</v>
      </c>
      <c r="B101" s="3" t="s">
        <v>103</v>
      </c>
      <c r="G101" s="10"/>
    </row>
    <row r="102" spans="2:7" ht="14.25">
      <c r="B102" s="4" t="s">
        <v>1</v>
      </c>
      <c r="C102" s="5">
        <v>13</v>
      </c>
      <c r="D102" s="6" t="s">
        <v>20</v>
      </c>
      <c r="F102" s="6"/>
      <c r="G102" s="10">
        <f>+C102*E102</f>
        <v>0</v>
      </c>
    </row>
    <row r="103" spans="1:7" ht="14.25">
      <c r="A103" s="2"/>
      <c r="B103" s="3"/>
      <c r="G103" s="10"/>
    </row>
    <row r="104" spans="1:7" ht="28.5">
      <c r="A104" s="2">
        <v>3</v>
      </c>
      <c r="B104" s="3" t="s">
        <v>104</v>
      </c>
      <c r="G104" s="10"/>
    </row>
    <row r="105" spans="2:7" ht="14.25">
      <c r="B105" s="4" t="s">
        <v>24</v>
      </c>
      <c r="C105" s="5">
        <v>5</v>
      </c>
      <c r="D105" s="6" t="s">
        <v>20</v>
      </c>
      <c r="F105" s="6"/>
      <c r="G105" s="10">
        <f>+C105*E105</f>
        <v>0</v>
      </c>
    </row>
    <row r="106" spans="1:7" ht="14.25">
      <c r="A106" s="2"/>
      <c r="B106" s="3"/>
      <c r="G106" s="10"/>
    </row>
    <row r="107" spans="1:7" ht="28.5">
      <c r="A107" s="2">
        <v>4</v>
      </c>
      <c r="B107" s="3" t="s">
        <v>105</v>
      </c>
      <c r="G107" s="10"/>
    </row>
    <row r="108" spans="2:7" ht="14.25">
      <c r="B108" s="4" t="s">
        <v>1</v>
      </c>
      <c r="C108" s="5">
        <v>15.4</v>
      </c>
      <c r="D108" s="6" t="s">
        <v>20</v>
      </c>
      <c r="F108" s="6"/>
      <c r="G108" s="10">
        <f>+C108*E108</f>
        <v>0</v>
      </c>
    </row>
    <row r="109" spans="1:7" ht="14.25">
      <c r="A109" s="2"/>
      <c r="B109" s="3"/>
      <c r="G109" s="10"/>
    </row>
    <row r="110" spans="1:7" ht="14.25">
      <c r="A110" s="2">
        <v>5</v>
      </c>
      <c r="B110" s="3" t="s">
        <v>106</v>
      </c>
      <c r="G110" s="10"/>
    </row>
    <row r="111" spans="2:7" ht="14.25">
      <c r="B111" s="4" t="s">
        <v>19</v>
      </c>
      <c r="C111" s="5">
        <v>1.2</v>
      </c>
      <c r="D111" s="6" t="s">
        <v>20</v>
      </c>
      <c r="F111" s="6"/>
      <c r="G111" s="10">
        <f>+C111*E111</f>
        <v>0</v>
      </c>
    </row>
    <row r="112" spans="1:7" ht="14.25">
      <c r="A112" s="2"/>
      <c r="B112" s="3"/>
      <c r="G112" s="10"/>
    </row>
    <row r="113" spans="1:7" ht="42.75">
      <c r="A113" s="2">
        <v>6</v>
      </c>
      <c r="B113" s="3" t="s">
        <v>107</v>
      </c>
      <c r="G113" s="10"/>
    </row>
    <row r="114" spans="2:7" ht="14.25">
      <c r="B114" s="4" t="s">
        <v>1</v>
      </c>
      <c r="C114" s="5">
        <v>32</v>
      </c>
      <c r="D114" s="6" t="s">
        <v>20</v>
      </c>
      <c r="F114" s="6"/>
      <c r="G114" s="10">
        <f>+C114*E114</f>
        <v>0</v>
      </c>
    </row>
    <row r="115" spans="1:7" ht="14.25">
      <c r="A115" s="2"/>
      <c r="B115" s="3"/>
      <c r="G115" s="10"/>
    </row>
    <row r="116" spans="1:7" ht="57">
      <c r="A116" s="2">
        <v>7</v>
      </c>
      <c r="B116" s="3" t="s">
        <v>108</v>
      </c>
      <c r="G116" s="10"/>
    </row>
    <row r="117" spans="1:7" ht="14.25">
      <c r="A117" s="2"/>
      <c r="B117" s="3"/>
      <c r="G117" s="10"/>
    </row>
    <row r="118" spans="1:7" ht="14.25">
      <c r="A118" s="2"/>
      <c r="B118" s="3" t="s">
        <v>109</v>
      </c>
      <c r="G118" s="10"/>
    </row>
    <row r="119" spans="2:7" ht="14.25">
      <c r="B119" s="4" t="s">
        <v>24</v>
      </c>
      <c r="C119" s="5">
        <v>4</v>
      </c>
      <c r="D119" s="6" t="s">
        <v>20</v>
      </c>
      <c r="F119" s="6"/>
      <c r="G119" s="10">
        <f>+C119*E119</f>
        <v>0</v>
      </c>
    </row>
    <row r="120" spans="1:7" ht="14.25">
      <c r="A120" s="2"/>
      <c r="B120" s="3"/>
      <c r="G120" s="10"/>
    </row>
    <row r="121" spans="1:7" ht="14.25">
      <c r="A121" s="2" t="s">
        <v>5</v>
      </c>
      <c r="B121" s="3" t="s">
        <v>110</v>
      </c>
      <c r="G121" s="10"/>
    </row>
    <row r="122" spans="2:7" ht="14.25">
      <c r="B122" s="4" t="s">
        <v>24</v>
      </c>
      <c r="C122" s="5">
        <v>2</v>
      </c>
      <c r="D122" s="6" t="s">
        <v>20</v>
      </c>
      <c r="F122" s="6"/>
      <c r="G122" s="10">
        <f>+C122*E122</f>
        <v>0</v>
      </c>
    </row>
    <row r="123" spans="1:7" ht="14.25">
      <c r="A123" s="2"/>
      <c r="B123" s="3"/>
      <c r="G123" s="10"/>
    </row>
    <row r="124" spans="1:7" ht="57">
      <c r="A124" s="2">
        <v>8</v>
      </c>
      <c r="B124" s="3" t="s">
        <v>111</v>
      </c>
      <c r="G124" s="10"/>
    </row>
    <row r="125" spans="2:7" ht="14.25">
      <c r="B125" s="4" t="s">
        <v>7</v>
      </c>
      <c r="C125" s="5">
        <v>9.6</v>
      </c>
      <c r="D125" s="6" t="s">
        <v>20</v>
      </c>
      <c r="F125" s="6"/>
      <c r="G125" s="10">
        <f>+C125*E125</f>
        <v>0</v>
      </c>
    </row>
    <row r="126" spans="1:7" ht="14.25">
      <c r="A126" s="2"/>
      <c r="B126" s="3"/>
      <c r="G126" s="10"/>
    </row>
    <row r="127" spans="1:7" ht="14.25">
      <c r="A127" s="2">
        <v>9</v>
      </c>
      <c r="B127" s="3" t="s">
        <v>112</v>
      </c>
      <c r="G127" s="10"/>
    </row>
    <row r="128" spans="2:7" ht="14.25">
      <c r="B128" s="4" t="s">
        <v>24</v>
      </c>
      <c r="C128" s="5">
        <v>7</v>
      </c>
      <c r="D128" s="6" t="s">
        <v>20</v>
      </c>
      <c r="F128" s="6"/>
      <c r="G128" s="10">
        <f>+C128*E128</f>
        <v>0</v>
      </c>
    </row>
    <row r="129" spans="1:7" ht="14.25">
      <c r="A129" s="2"/>
      <c r="B129" s="3"/>
      <c r="G129" s="10"/>
    </row>
    <row r="130" spans="1:7" ht="42.75">
      <c r="A130" s="2" t="s">
        <v>25</v>
      </c>
      <c r="B130" s="3" t="s">
        <v>113</v>
      </c>
      <c r="G130" s="10"/>
    </row>
    <row r="131" spans="2:7" ht="14.25">
      <c r="B131" s="4" t="s">
        <v>1</v>
      </c>
      <c r="C131" s="5">
        <v>100</v>
      </c>
      <c r="D131" s="6" t="s">
        <v>20</v>
      </c>
      <c r="F131" s="6"/>
      <c r="G131" s="10">
        <f>+C131*E131</f>
        <v>0</v>
      </c>
    </row>
    <row r="132" spans="1:7" ht="14.25">
      <c r="A132" s="2"/>
      <c r="B132" s="3"/>
      <c r="G132" s="10"/>
    </row>
    <row r="133" spans="1:7" ht="28.5">
      <c r="A133" s="2" t="s">
        <v>26</v>
      </c>
      <c r="B133" s="3" t="s">
        <v>114</v>
      </c>
      <c r="G133" s="10"/>
    </row>
    <row r="134" spans="2:7" ht="14.25">
      <c r="B134" s="4" t="s">
        <v>87</v>
      </c>
      <c r="C134" s="5">
        <v>1</v>
      </c>
      <c r="D134" s="6" t="s">
        <v>20</v>
      </c>
      <c r="F134" s="6"/>
      <c r="G134" s="10">
        <f>+C134*E134</f>
        <v>0</v>
      </c>
    </row>
    <row r="135" spans="1:7" ht="14.25">
      <c r="A135" s="2"/>
      <c r="B135" s="3"/>
      <c r="G135" s="10"/>
    </row>
    <row r="136" spans="1:7" ht="42.75">
      <c r="A136" s="2" t="s">
        <v>27</v>
      </c>
      <c r="B136" s="3" t="s">
        <v>115</v>
      </c>
      <c r="G136" s="10"/>
    </row>
    <row r="137" spans="2:7" ht="14.25">
      <c r="B137" s="4" t="s">
        <v>7</v>
      </c>
      <c r="C137" s="5">
        <v>20</v>
      </c>
      <c r="D137" s="6" t="s">
        <v>20</v>
      </c>
      <c r="F137" s="6"/>
      <c r="G137" s="10">
        <f>+C137*E137</f>
        <v>0</v>
      </c>
    </row>
    <row r="138" spans="1:7" ht="14.25">
      <c r="A138" s="2"/>
      <c r="B138" s="3"/>
      <c r="G138" s="10"/>
    </row>
    <row r="139" spans="1:7" ht="42.75">
      <c r="A139" s="2" t="s">
        <v>28</v>
      </c>
      <c r="B139" s="3" t="s">
        <v>116</v>
      </c>
      <c r="G139" s="10"/>
    </row>
    <row r="140" spans="2:7" ht="14.25">
      <c r="B140" s="4" t="s">
        <v>1</v>
      </c>
      <c r="C140" s="5">
        <v>15</v>
      </c>
      <c r="D140" s="6" t="s">
        <v>20</v>
      </c>
      <c r="F140" s="6"/>
      <c r="G140" s="10">
        <f>+C140*E140</f>
        <v>0</v>
      </c>
    </row>
    <row r="141" spans="2:7" ht="14.25">
      <c r="B141" s="4"/>
      <c r="C141" s="5"/>
      <c r="D141" s="6"/>
      <c r="F141" s="6"/>
      <c r="G141" s="10"/>
    </row>
    <row r="142" spans="2:7" ht="15">
      <c r="B142" s="4"/>
      <c r="C142" s="5"/>
      <c r="D142" s="6"/>
      <c r="E142" s="8" t="s">
        <v>3</v>
      </c>
      <c r="F142" s="9"/>
      <c r="G142" s="11">
        <f>SUM(G98:G140)</f>
        <v>0</v>
      </c>
    </row>
    <row r="143" spans="1:7" ht="15">
      <c r="A143" s="7"/>
      <c r="B143" s="7"/>
      <c r="C143" s="7"/>
      <c r="D143" s="7"/>
      <c r="E143" s="8"/>
      <c r="F143" s="7"/>
      <c r="G143" s="7"/>
    </row>
    <row r="144" spans="1:7" ht="15">
      <c r="A144" s="7" t="s">
        <v>4</v>
      </c>
      <c r="B144" s="7" t="s">
        <v>37</v>
      </c>
      <c r="G144" s="10"/>
    </row>
    <row r="145" ht="14.25">
      <c r="G145" s="10"/>
    </row>
    <row r="146" spans="2:7" ht="15">
      <c r="B146" s="13" t="s">
        <v>117</v>
      </c>
      <c r="C146" s="13"/>
      <c r="D146" s="13"/>
      <c r="E146" s="14"/>
      <c r="F146" s="13"/>
      <c r="G146" s="15"/>
    </row>
    <row r="147" ht="14.25">
      <c r="G147" s="10"/>
    </row>
    <row r="148" spans="1:7" ht="42.75">
      <c r="A148" s="2">
        <v>1</v>
      </c>
      <c r="B148" s="3" t="s">
        <v>236</v>
      </c>
      <c r="G148" s="10"/>
    </row>
    <row r="149" spans="2:7" ht="14.25">
      <c r="B149" s="4" t="s">
        <v>19</v>
      </c>
      <c r="C149" s="5">
        <v>168</v>
      </c>
      <c r="D149" s="6" t="s">
        <v>20</v>
      </c>
      <c r="F149" s="6"/>
      <c r="G149" s="10">
        <f>+C149*E149</f>
        <v>0</v>
      </c>
    </row>
    <row r="150" spans="1:7" ht="14.25">
      <c r="A150" s="2"/>
      <c r="B150" s="3"/>
      <c r="G150" s="10"/>
    </row>
    <row r="151" spans="1:7" ht="57">
      <c r="A151" s="2" t="s">
        <v>88</v>
      </c>
      <c r="B151" s="3" t="s">
        <v>237</v>
      </c>
      <c r="G151" s="10"/>
    </row>
    <row r="152" spans="2:7" ht="14.25">
      <c r="B152" s="4" t="s">
        <v>19</v>
      </c>
      <c r="C152" s="5">
        <v>41</v>
      </c>
      <c r="D152" s="6" t="s">
        <v>20</v>
      </c>
      <c r="F152" s="6"/>
      <c r="G152" s="10">
        <f>+C152*E152</f>
        <v>0</v>
      </c>
    </row>
    <row r="153" spans="1:7" ht="14.25">
      <c r="A153" s="2"/>
      <c r="B153" s="3"/>
      <c r="G153" s="10"/>
    </row>
    <row r="154" spans="1:7" ht="42.75">
      <c r="A154" s="2">
        <v>2</v>
      </c>
      <c r="B154" s="3" t="s">
        <v>118</v>
      </c>
      <c r="G154" s="10"/>
    </row>
    <row r="155" spans="2:7" ht="14.25">
      <c r="B155" s="4" t="s">
        <v>19</v>
      </c>
      <c r="C155" s="5">
        <v>85</v>
      </c>
      <c r="D155" s="6" t="s">
        <v>20</v>
      </c>
      <c r="F155" s="6"/>
      <c r="G155" s="10">
        <f>+C155*E155</f>
        <v>0</v>
      </c>
    </row>
    <row r="156" spans="1:7" ht="14.25">
      <c r="A156" s="2"/>
      <c r="B156" s="3"/>
      <c r="G156" s="10"/>
    </row>
    <row r="157" spans="1:7" ht="28.5">
      <c r="A157" s="2">
        <v>3</v>
      </c>
      <c r="B157" s="3" t="s">
        <v>31</v>
      </c>
      <c r="G157" s="10"/>
    </row>
    <row r="158" spans="2:7" ht="14.25">
      <c r="B158" s="4" t="s">
        <v>1</v>
      </c>
      <c r="C158" s="5">
        <v>204</v>
      </c>
      <c r="D158" s="6" t="s">
        <v>20</v>
      </c>
      <c r="F158" s="6"/>
      <c r="G158" s="10">
        <f>+C158*E158</f>
        <v>0</v>
      </c>
    </row>
    <row r="159" spans="2:7" ht="14.25">
      <c r="B159" s="4"/>
      <c r="C159" s="5"/>
      <c r="D159" s="6"/>
      <c r="F159" s="6"/>
      <c r="G159" s="10"/>
    </row>
    <row r="160" spans="1:7" ht="42.75">
      <c r="A160" s="2">
        <v>4</v>
      </c>
      <c r="B160" s="3" t="s">
        <v>119</v>
      </c>
      <c r="G160" s="10"/>
    </row>
    <row r="161" spans="2:7" ht="14.25">
      <c r="B161" s="4" t="s">
        <v>19</v>
      </c>
      <c r="C161" s="5">
        <v>9.5</v>
      </c>
      <c r="D161" s="6" t="s">
        <v>20</v>
      </c>
      <c r="F161" s="6"/>
      <c r="G161" s="10">
        <f>+C161*E161</f>
        <v>0</v>
      </c>
    </row>
    <row r="162" spans="1:7" ht="14.25">
      <c r="A162" s="2"/>
      <c r="B162" s="3"/>
      <c r="G162" s="10"/>
    </row>
    <row r="163" spans="1:7" ht="71.25">
      <c r="A163" s="2">
        <v>5</v>
      </c>
      <c r="B163" s="3" t="s">
        <v>120</v>
      </c>
      <c r="G163" s="10"/>
    </row>
    <row r="164" spans="2:7" ht="14.25">
      <c r="B164" s="4" t="s">
        <v>19</v>
      </c>
      <c r="C164" s="5">
        <v>22</v>
      </c>
      <c r="D164" s="6" t="s">
        <v>20</v>
      </c>
      <c r="F164" s="6"/>
      <c r="G164" s="10">
        <f>+C164*E164</f>
        <v>0</v>
      </c>
    </row>
    <row r="165" spans="1:7" ht="14.25">
      <c r="A165" s="2"/>
      <c r="B165" s="3"/>
      <c r="G165" s="10"/>
    </row>
    <row r="166" spans="1:7" ht="28.5">
      <c r="A166" s="2">
        <v>6</v>
      </c>
      <c r="B166" s="3" t="s">
        <v>86</v>
      </c>
      <c r="G166" s="10"/>
    </row>
    <row r="167" spans="2:7" ht="14.25">
      <c r="B167" s="4" t="s">
        <v>1</v>
      </c>
      <c r="C167" s="5">
        <v>130</v>
      </c>
      <c r="D167" s="6" t="s">
        <v>20</v>
      </c>
      <c r="F167" s="6"/>
      <c r="G167" s="10">
        <f>+C167*E167</f>
        <v>0</v>
      </c>
    </row>
    <row r="168" spans="1:7" ht="14.25">
      <c r="A168" s="2"/>
      <c r="B168" s="3"/>
      <c r="G168" s="10"/>
    </row>
    <row r="169" spans="1:7" ht="28.5">
      <c r="A169" s="2">
        <v>7</v>
      </c>
      <c r="B169" s="3" t="s">
        <v>121</v>
      </c>
      <c r="G169" s="10"/>
    </row>
    <row r="170" spans="2:7" ht="14.25">
      <c r="B170" s="4" t="s">
        <v>1</v>
      </c>
      <c r="C170" s="5">
        <v>130</v>
      </c>
      <c r="D170" s="6" t="s">
        <v>20</v>
      </c>
      <c r="F170" s="6"/>
      <c r="G170" s="10">
        <f>+C170*E170</f>
        <v>0</v>
      </c>
    </row>
    <row r="171" spans="1:7" ht="14.25">
      <c r="A171" s="2"/>
      <c r="B171" s="3"/>
      <c r="G171" s="10"/>
    </row>
    <row r="172" spans="1:7" ht="28.5">
      <c r="A172" s="2">
        <v>8</v>
      </c>
      <c r="B172" s="3" t="s">
        <v>122</v>
      </c>
      <c r="G172" s="10"/>
    </row>
    <row r="173" spans="2:7" ht="14.25">
      <c r="B173" s="4" t="s">
        <v>33</v>
      </c>
      <c r="C173" s="5">
        <v>16</v>
      </c>
      <c r="D173" s="6" t="s">
        <v>20</v>
      </c>
      <c r="F173" s="6"/>
      <c r="G173" s="10">
        <f>+C173*E173</f>
        <v>0</v>
      </c>
    </row>
    <row r="174" spans="2:7" ht="14.25">
      <c r="B174" s="4"/>
      <c r="C174" s="5"/>
      <c r="D174" s="6"/>
      <c r="F174" s="6"/>
      <c r="G174" s="10"/>
    </row>
    <row r="175" spans="2:7" ht="15">
      <c r="B175" s="4"/>
      <c r="C175" s="5"/>
      <c r="D175" s="6"/>
      <c r="E175" s="8" t="s">
        <v>3</v>
      </c>
      <c r="F175" s="9"/>
      <c r="G175" s="11">
        <f>SUM(G148:G174)</f>
        <v>0</v>
      </c>
    </row>
    <row r="176" spans="1:7" ht="15">
      <c r="A176" s="7"/>
      <c r="B176" s="7"/>
      <c r="C176" s="7"/>
      <c r="D176" s="7"/>
      <c r="E176" s="8"/>
      <c r="F176" s="7"/>
      <c r="G176" s="7"/>
    </row>
    <row r="177" spans="1:7" ht="15">
      <c r="A177" s="7" t="s">
        <v>6</v>
      </c>
      <c r="B177" s="7" t="s">
        <v>16</v>
      </c>
      <c r="G177" s="10"/>
    </row>
    <row r="178" ht="14.25">
      <c r="G178" s="10"/>
    </row>
    <row r="179" spans="1:7" ht="42.75">
      <c r="A179" s="2">
        <v>1</v>
      </c>
      <c r="B179" s="3" t="s">
        <v>61</v>
      </c>
      <c r="G179" s="10"/>
    </row>
    <row r="180" spans="2:7" ht="14.25">
      <c r="B180" s="4" t="s">
        <v>19</v>
      </c>
      <c r="C180" s="5">
        <v>12.8</v>
      </c>
      <c r="D180" s="6" t="s">
        <v>20</v>
      </c>
      <c r="F180" s="6"/>
      <c r="G180" s="10">
        <f>+C180*E180</f>
        <v>0</v>
      </c>
    </row>
    <row r="181" spans="1:7" ht="14.25">
      <c r="A181" s="2"/>
      <c r="B181" s="3"/>
      <c r="G181" s="10"/>
    </row>
    <row r="182" spans="1:7" ht="28.5">
      <c r="A182" s="2">
        <v>2</v>
      </c>
      <c r="B182" s="3" t="s">
        <v>62</v>
      </c>
      <c r="G182" s="10"/>
    </row>
    <row r="183" spans="1:7" ht="14.25">
      <c r="A183" s="2"/>
      <c r="B183" s="3"/>
      <c r="G183" s="10"/>
    </row>
    <row r="184" spans="1:7" ht="14.25">
      <c r="A184" s="2"/>
      <c r="B184" s="3" t="s">
        <v>63</v>
      </c>
      <c r="G184" s="10"/>
    </row>
    <row r="185" spans="2:7" ht="14.25">
      <c r="B185" s="4" t="s">
        <v>19</v>
      </c>
      <c r="C185" s="5">
        <v>23.7</v>
      </c>
      <c r="D185" s="6" t="s">
        <v>20</v>
      </c>
      <c r="F185" s="6"/>
      <c r="G185" s="10">
        <f>+C185*E185</f>
        <v>0</v>
      </c>
    </row>
    <row r="186" spans="1:7" ht="14.25">
      <c r="A186" s="2"/>
      <c r="B186" s="3"/>
      <c r="G186" s="10"/>
    </row>
    <row r="187" spans="1:7" ht="14.25">
      <c r="A187" s="2" t="s">
        <v>5</v>
      </c>
      <c r="B187" s="3" t="s">
        <v>64</v>
      </c>
      <c r="G187" s="10"/>
    </row>
    <row r="188" spans="2:7" ht="14.25">
      <c r="B188" s="4" t="s">
        <v>19</v>
      </c>
      <c r="C188" s="5">
        <v>2.2</v>
      </c>
      <c r="D188" s="6" t="s">
        <v>20</v>
      </c>
      <c r="F188" s="6"/>
      <c r="G188" s="10">
        <f>+C188*E188</f>
        <v>0</v>
      </c>
    </row>
    <row r="189" spans="1:7" ht="14.25">
      <c r="A189" s="2"/>
      <c r="B189" s="3"/>
      <c r="G189" s="10"/>
    </row>
    <row r="190" spans="1:7" ht="28.5">
      <c r="A190" s="2">
        <v>3</v>
      </c>
      <c r="B190" s="3" t="s">
        <v>123</v>
      </c>
      <c r="G190" s="10"/>
    </row>
    <row r="191" spans="1:7" ht="14.25">
      <c r="A191" s="2"/>
      <c r="B191" s="3"/>
      <c r="G191" s="10"/>
    </row>
    <row r="192" spans="1:7" ht="14.25">
      <c r="A192" s="2"/>
      <c r="B192" s="3" t="s">
        <v>65</v>
      </c>
      <c r="G192" s="10"/>
    </row>
    <row r="193" spans="2:7" ht="14.25">
      <c r="B193" s="4" t="s">
        <v>19</v>
      </c>
      <c r="C193" s="5">
        <v>1.2</v>
      </c>
      <c r="D193" s="6" t="s">
        <v>20</v>
      </c>
      <c r="F193" s="6"/>
      <c r="G193" s="10">
        <f>+C193*E193</f>
        <v>0</v>
      </c>
    </row>
    <row r="194" spans="2:7" ht="14.25">
      <c r="B194" s="4"/>
      <c r="C194" s="5"/>
      <c r="D194" s="6"/>
      <c r="F194" s="6"/>
      <c r="G194" s="10"/>
    </row>
    <row r="195" spans="1:7" ht="14.25">
      <c r="A195" s="2" t="s">
        <v>5</v>
      </c>
      <c r="B195" s="3" t="s">
        <v>66</v>
      </c>
      <c r="G195" s="10"/>
    </row>
    <row r="196" spans="2:7" ht="14.25">
      <c r="B196" s="4" t="s">
        <v>19</v>
      </c>
      <c r="C196" s="5">
        <v>2.3</v>
      </c>
      <c r="D196" s="6" t="s">
        <v>20</v>
      </c>
      <c r="F196" s="6"/>
      <c r="G196" s="10">
        <f>+C196*E196</f>
        <v>0</v>
      </c>
    </row>
    <row r="197" spans="1:7" ht="14.25">
      <c r="A197" s="2"/>
      <c r="B197" s="3"/>
      <c r="G197" s="10"/>
    </row>
    <row r="198" spans="1:7" ht="42.75">
      <c r="A198" s="2">
        <v>4</v>
      </c>
      <c r="B198" s="3" t="s">
        <v>124</v>
      </c>
      <c r="G198" s="10"/>
    </row>
    <row r="199" spans="1:7" ht="14.25">
      <c r="A199" s="2"/>
      <c r="B199" s="3"/>
      <c r="G199" s="10"/>
    </row>
    <row r="200" spans="1:7" ht="14.25">
      <c r="A200" s="2"/>
      <c r="B200" s="3" t="s">
        <v>125</v>
      </c>
      <c r="G200" s="10"/>
    </row>
    <row r="201" spans="2:7" ht="14.25">
      <c r="B201" s="4" t="s">
        <v>19</v>
      </c>
      <c r="C201" s="5">
        <v>1.5</v>
      </c>
      <c r="D201" s="6" t="s">
        <v>20</v>
      </c>
      <c r="F201" s="6"/>
      <c r="G201" s="10">
        <f>+C201*E201</f>
        <v>0</v>
      </c>
    </row>
    <row r="202" spans="1:7" ht="14.25">
      <c r="A202" s="2"/>
      <c r="B202" s="3"/>
      <c r="G202" s="10"/>
    </row>
    <row r="203" spans="1:7" ht="14.25">
      <c r="A203" s="2"/>
      <c r="B203" s="3" t="s">
        <v>126</v>
      </c>
      <c r="G203" s="10"/>
    </row>
    <row r="204" spans="2:7" ht="14.25">
      <c r="B204" s="4" t="s">
        <v>19</v>
      </c>
      <c r="C204" s="5">
        <v>8.1</v>
      </c>
      <c r="D204" s="6" t="s">
        <v>20</v>
      </c>
      <c r="F204" s="6"/>
      <c r="G204" s="10">
        <f>+C204*E204</f>
        <v>0</v>
      </c>
    </row>
    <row r="205" spans="1:7" ht="14.25">
      <c r="A205" s="2"/>
      <c r="B205" s="3"/>
      <c r="G205" s="10"/>
    </row>
    <row r="206" spans="1:7" ht="42.75">
      <c r="A206" s="2">
        <v>5</v>
      </c>
      <c r="B206" s="3" t="s">
        <v>127</v>
      </c>
      <c r="G206" s="10"/>
    </row>
    <row r="207" spans="2:7" ht="14.25">
      <c r="B207" s="4" t="s">
        <v>19</v>
      </c>
      <c r="C207" s="5">
        <v>6.8</v>
      </c>
      <c r="D207" s="6" t="s">
        <v>20</v>
      </c>
      <c r="F207" s="6"/>
      <c r="G207" s="10">
        <f>+C207*E207</f>
        <v>0</v>
      </c>
    </row>
    <row r="208" spans="1:7" ht="14.25">
      <c r="A208" s="2"/>
      <c r="B208" s="3"/>
      <c r="G208" s="10"/>
    </row>
    <row r="209" spans="1:7" ht="42.75">
      <c r="A209" s="2">
        <v>6</v>
      </c>
      <c r="B209" s="3" t="s">
        <v>90</v>
      </c>
      <c r="G209" s="10"/>
    </row>
    <row r="210" spans="2:7" ht="14.25">
      <c r="B210" s="4" t="s">
        <v>19</v>
      </c>
      <c r="C210" s="5">
        <v>6.7</v>
      </c>
      <c r="D210" s="6" t="s">
        <v>20</v>
      </c>
      <c r="F210" s="6"/>
      <c r="G210" s="10">
        <f>+C210*E210</f>
        <v>0</v>
      </c>
    </row>
    <row r="211" spans="1:7" ht="14.25">
      <c r="A211" s="2"/>
      <c r="B211" s="3"/>
      <c r="G211" s="10"/>
    </row>
    <row r="212" spans="1:7" ht="42.75">
      <c r="A212" s="2">
        <v>7</v>
      </c>
      <c r="B212" s="3" t="s">
        <v>67</v>
      </c>
      <c r="G212" s="10"/>
    </row>
    <row r="213" spans="2:7" ht="14.25">
      <c r="B213" s="4" t="s">
        <v>19</v>
      </c>
      <c r="C213" s="5">
        <v>9.2</v>
      </c>
      <c r="D213" s="6" t="s">
        <v>20</v>
      </c>
      <c r="F213" s="6"/>
      <c r="G213" s="10">
        <f>+C213*E213</f>
        <v>0</v>
      </c>
    </row>
    <row r="214" spans="1:7" ht="14.25">
      <c r="A214" s="2"/>
      <c r="B214" s="3"/>
      <c r="G214" s="10"/>
    </row>
    <row r="215" spans="1:7" ht="42.75">
      <c r="A215" s="2">
        <v>8</v>
      </c>
      <c r="B215" s="3" t="s">
        <v>68</v>
      </c>
      <c r="G215" s="10"/>
    </row>
    <row r="216" spans="1:7" ht="14.25">
      <c r="A216" s="2"/>
      <c r="B216" s="3"/>
      <c r="G216" s="10"/>
    </row>
    <row r="217" spans="1:7" ht="14.25">
      <c r="A217" s="2"/>
      <c r="B217" s="3" t="s">
        <v>69</v>
      </c>
      <c r="G217" s="10"/>
    </row>
    <row r="218" spans="2:7" ht="14.25">
      <c r="B218" s="4" t="s">
        <v>14</v>
      </c>
      <c r="C218" s="5">
        <v>1560</v>
      </c>
      <c r="D218" s="6" t="s">
        <v>20</v>
      </c>
      <c r="F218" s="6"/>
      <c r="G218" s="10">
        <f>+C218*E218</f>
        <v>0</v>
      </c>
    </row>
    <row r="219" spans="2:7" ht="14.25">
      <c r="B219" s="4"/>
      <c r="C219" s="5"/>
      <c r="D219" s="6"/>
      <c r="F219" s="6"/>
      <c r="G219" s="10"/>
    </row>
    <row r="220" spans="1:7" ht="14.25">
      <c r="A220" s="2" t="s">
        <v>5</v>
      </c>
      <c r="B220" s="3" t="s">
        <v>70</v>
      </c>
      <c r="G220" s="10"/>
    </row>
    <row r="221" spans="2:7" ht="14.25">
      <c r="B221" s="4" t="s">
        <v>14</v>
      </c>
      <c r="C221" s="5">
        <v>1280</v>
      </c>
      <c r="D221" s="6" t="s">
        <v>20</v>
      </c>
      <c r="F221" s="6"/>
      <c r="G221" s="10">
        <f>+C221*E221</f>
        <v>0</v>
      </c>
    </row>
    <row r="222" spans="1:7" ht="14.25">
      <c r="A222" s="2"/>
      <c r="B222" s="3"/>
      <c r="G222" s="10"/>
    </row>
    <row r="223" spans="1:7" ht="14.25">
      <c r="A223" s="2" t="s">
        <v>5</v>
      </c>
      <c r="B223" s="3" t="s">
        <v>71</v>
      </c>
      <c r="G223" s="10"/>
    </row>
    <row r="224" spans="2:7" ht="14.25">
      <c r="B224" s="4" t="s">
        <v>14</v>
      </c>
      <c r="C224" s="5">
        <v>2450</v>
      </c>
      <c r="D224" s="6" t="s">
        <v>20</v>
      </c>
      <c r="F224" s="6"/>
      <c r="G224" s="10">
        <f>+C224*E224</f>
        <v>0</v>
      </c>
    </row>
    <row r="225" spans="1:7" ht="14.25">
      <c r="A225" s="2"/>
      <c r="B225" s="3"/>
      <c r="G225" s="10"/>
    </row>
    <row r="226" spans="1:7" ht="42.75">
      <c r="A226" s="2">
        <v>9</v>
      </c>
      <c r="B226" s="3" t="s">
        <v>128</v>
      </c>
      <c r="G226" s="10"/>
    </row>
    <row r="227" spans="1:7" ht="14.25">
      <c r="A227" s="2"/>
      <c r="B227" s="3"/>
      <c r="G227" s="10"/>
    </row>
    <row r="228" spans="1:7" ht="14.25">
      <c r="A228" s="2"/>
      <c r="B228" s="3" t="s">
        <v>129</v>
      </c>
      <c r="G228" s="10"/>
    </row>
    <row r="229" spans="2:7" ht="14.25">
      <c r="B229" s="4" t="s">
        <v>19</v>
      </c>
      <c r="C229" s="5">
        <v>2.6</v>
      </c>
      <c r="D229" s="6" t="s">
        <v>20</v>
      </c>
      <c r="F229" s="6"/>
      <c r="G229" s="10">
        <f>+C229*E229</f>
        <v>0</v>
      </c>
    </row>
    <row r="230" spans="1:7" ht="14.25">
      <c r="A230" s="2"/>
      <c r="B230" s="3"/>
      <c r="G230" s="10"/>
    </row>
    <row r="231" spans="1:7" ht="28.5">
      <c r="A231" s="2" t="s">
        <v>25</v>
      </c>
      <c r="B231" s="3" t="s">
        <v>130</v>
      </c>
      <c r="G231" s="10"/>
    </row>
    <row r="232" spans="2:7" ht="14.25">
      <c r="B232" s="4" t="s">
        <v>19</v>
      </c>
      <c r="C232" s="5">
        <v>6.4</v>
      </c>
      <c r="D232" s="6" t="s">
        <v>20</v>
      </c>
      <c r="F232" s="6"/>
      <c r="G232" s="10">
        <f>+C232*E232</f>
        <v>0</v>
      </c>
    </row>
    <row r="233" spans="1:7" ht="14.25">
      <c r="A233" s="2"/>
      <c r="B233" s="3"/>
      <c r="G233" s="10"/>
    </row>
    <row r="234" spans="2:7" ht="15">
      <c r="B234" s="4"/>
      <c r="C234" s="5"/>
      <c r="D234" s="6"/>
      <c r="E234" s="8" t="s">
        <v>3</v>
      </c>
      <c r="F234" s="9"/>
      <c r="G234" s="11">
        <f>SUM(G179:G233)</f>
        <v>0</v>
      </c>
    </row>
    <row r="235" spans="1:7" ht="15">
      <c r="A235" s="7"/>
      <c r="B235" s="7"/>
      <c r="G235" s="10"/>
    </row>
    <row r="236" spans="1:7" ht="15">
      <c r="A236" s="7" t="s">
        <v>21</v>
      </c>
      <c r="B236" s="7" t="s">
        <v>17</v>
      </c>
      <c r="G236" s="10"/>
    </row>
    <row r="237" ht="14.25">
      <c r="G237" s="10"/>
    </row>
    <row r="238" spans="1:7" ht="28.5">
      <c r="A238" s="2">
        <v>1</v>
      </c>
      <c r="B238" s="3" t="s">
        <v>72</v>
      </c>
      <c r="G238" s="10"/>
    </row>
    <row r="239" spans="1:7" ht="28.5">
      <c r="A239" s="2"/>
      <c r="B239" s="12" t="s">
        <v>73</v>
      </c>
      <c r="G239" s="10"/>
    </row>
    <row r="240" spans="1:7" ht="42.75">
      <c r="A240" s="2"/>
      <c r="B240" s="12" t="s">
        <v>74</v>
      </c>
      <c r="G240" s="10"/>
    </row>
    <row r="241" spans="2:7" ht="14.25">
      <c r="B241" s="4" t="s">
        <v>1</v>
      </c>
      <c r="C241" s="5">
        <v>95.6</v>
      </c>
      <c r="D241" s="6" t="s">
        <v>20</v>
      </c>
      <c r="F241" s="6"/>
      <c r="G241" s="10">
        <f>+C241*E241</f>
        <v>0</v>
      </c>
    </row>
    <row r="242" spans="1:7" ht="14.25">
      <c r="A242" s="2"/>
      <c r="B242" s="3"/>
      <c r="G242" s="10"/>
    </row>
    <row r="243" spans="1:7" ht="28.5">
      <c r="A243" s="2">
        <v>2</v>
      </c>
      <c r="B243" s="3" t="s">
        <v>23</v>
      </c>
      <c r="G243" s="10"/>
    </row>
    <row r="244" spans="1:7" ht="28.5">
      <c r="A244" s="2"/>
      <c r="B244" s="12" t="s">
        <v>131</v>
      </c>
      <c r="G244" s="10"/>
    </row>
    <row r="245" spans="1:7" ht="28.5">
      <c r="A245" s="2"/>
      <c r="B245" s="12" t="s">
        <v>50</v>
      </c>
      <c r="G245" s="10"/>
    </row>
    <row r="246" spans="1:7" ht="42.75">
      <c r="A246" s="2"/>
      <c r="B246" s="12" t="s">
        <v>75</v>
      </c>
      <c r="G246" s="10"/>
    </row>
    <row r="247" spans="1:7" ht="28.5">
      <c r="A247" s="2"/>
      <c r="B247" s="12" t="s">
        <v>132</v>
      </c>
      <c r="G247" s="10"/>
    </row>
    <row r="248" spans="2:7" ht="14.25">
      <c r="B248" s="4" t="s">
        <v>1</v>
      </c>
      <c r="C248" s="5">
        <v>42.8</v>
      </c>
      <c r="D248" s="6" t="s">
        <v>20</v>
      </c>
      <c r="F248" s="6"/>
      <c r="G248" s="10">
        <f>+C248*E248</f>
        <v>0</v>
      </c>
    </row>
    <row r="249" spans="1:7" ht="14.25">
      <c r="A249" s="2"/>
      <c r="B249" s="3"/>
      <c r="G249" s="10"/>
    </row>
    <row r="250" spans="1:7" ht="57">
      <c r="A250" s="2">
        <v>3</v>
      </c>
      <c r="B250" s="3" t="s">
        <v>133</v>
      </c>
      <c r="G250" s="10"/>
    </row>
    <row r="251" spans="2:7" ht="14.25">
      <c r="B251" s="4" t="s">
        <v>7</v>
      </c>
      <c r="C251" s="5">
        <v>35.1</v>
      </c>
      <c r="D251" s="6" t="s">
        <v>20</v>
      </c>
      <c r="F251" s="6"/>
      <c r="G251" s="10">
        <f>+C251*E251</f>
        <v>0</v>
      </c>
    </row>
    <row r="252" spans="1:7" ht="14.25">
      <c r="A252" s="2"/>
      <c r="B252" s="3"/>
      <c r="G252" s="10"/>
    </row>
    <row r="253" spans="1:7" ht="28.5">
      <c r="A253" s="2">
        <v>4</v>
      </c>
      <c r="B253" s="3" t="s">
        <v>135</v>
      </c>
      <c r="G253" s="10"/>
    </row>
    <row r="254" spans="2:7" ht="14.25">
      <c r="B254" s="4" t="s">
        <v>19</v>
      </c>
      <c r="C254" s="5">
        <v>9.2</v>
      </c>
      <c r="D254" s="6" t="s">
        <v>20</v>
      </c>
      <c r="F254" s="6"/>
      <c r="G254" s="10">
        <f>+C254*E254</f>
        <v>0</v>
      </c>
    </row>
    <row r="255" spans="1:7" ht="14.25">
      <c r="A255" s="2"/>
      <c r="B255" s="3"/>
      <c r="G255" s="10"/>
    </row>
    <row r="256" spans="1:7" ht="28.5">
      <c r="A256" s="2">
        <v>5</v>
      </c>
      <c r="B256" s="3" t="s">
        <v>134</v>
      </c>
      <c r="G256" s="10"/>
    </row>
    <row r="257" spans="2:7" ht="14.25">
      <c r="B257" s="4" t="s">
        <v>1</v>
      </c>
      <c r="C257" s="5">
        <v>36.2</v>
      </c>
      <c r="D257" s="6" t="s">
        <v>20</v>
      </c>
      <c r="F257" s="6"/>
      <c r="G257" s="10">
        <f>+C257*E257</f>
        <v>0</v>
      </c>
    </row>
    <row r="258" spans="1:7" ht="14.25">
      <c r="A258" s="2"/>
      <c r="B258" s="3"/>
      <c r="G258" s="10"/>
    </row>
    <row r="259" spans="1:7" ht="28.5">
      <c r="A259" s="2">
        <v>6</v>
      </c>
      <c r="B259" s="3" t="s">
        <v>76</v>
      </c>
      <c r="G259" s="10"/>
    </row>
    <row r="260" spans="2:7" ht="14.25">
      <c r="B260" s="4" t="s">
        <v>7</v>
      </c>
      <c r="C260" s="5">
        <v>10.5</v>
      </c>
      <c r="D260" s="6" t="s">
        <v>20</v>
      </c>
      <c r="F260" s="6"/>
      <c r="G260" s="10">
        <f>+C260*E260</f>
        <v>0</v>
      </c>
    </row>
    <row r="261" spans="1:7" ht="14.25">
      <c r="A261" s="2"/>
      <c r="B261" s="3"/>
      <c r="G261" s="10"/>
    </row>
    <row r="262" spans="1:7" ht="14.25">
      <c r="A262" s="2">
        <v>7</v>
      </c>
      <c r="B262" s="3" t="s">
        <v>51</v>
      </c>
      <c r="G262" s="10"/>
    </row>
    <row r="263" spans="1:7" ht="14.25">
      <c r="A263" s="2"/>
      <c r="B263" s="3"/>
      <c r="G263" s="10"/>
    </row>
    <row r="264" spans="1:7" ht="14.25">
      <c r="A264" s="2"/>
      <c r="B264" s="3" t="s">
        <v>136</v>
      </c>
      <c r="G264" s="10"/>
    </row>
    <row r="265" spans="2:7" ht="14.25">
      <c r="B265" s="4" t="s">
        <v>24</v>
      </c>
      <c r="C265" s="5">
        <v>10</v>
      </c>
      <c r="D265" s="6" t="s">
        <v>20</v>
      </c>
      <c r="F265" s="6"/>
      <c r="G265" s="10">
        <f>+C265*E265</f>
        <v>0</v>
      </c>
    </row>
    <row r="266" spans="2:7" ht="14.25">
      <c r="B266" s="4"/>
      <c r="C266" s="5"/>
      <c r="D266" s="6"/>
      <c r="F266" s="6"/>
      <c r="G266" s="10"/>
    </row>
    <row r="267" spans="1:7" ht="14.25">
      <c r="A267" s="2"/>
      <c r="B267" s="3" t="s">
        <v>137</v>
      </c>
      <c r="G267" s="10"/>
    </row>
    <row r="268" spans="2:7" ht="14.25">
      <c r="B268" s="4" t="s">
        <v>24</v>
      </c>
      <c r="C268" s="5">
        <v>4</v>
      </c>
      <c r="D268" s="6" t="s">
        <v>20</v>
      </c>
      <c r="F268" s="6"/>
      <c r="G268" s="10">
        <f>+C268*E268</f>
        <v>0</v>
      </c>
    </row>
    <row r="269" spans="2:7" ht="14.25">
      <c r="B269" s="4"/>
      <c r="C269" s="5"/>
      <c r="D269" s="6"/>
      <c r="F269" s="6"/>
      <c r="G269" s="10"/>
    </row>
    <row r="270" spans="1:7" ht="14.25">
      <c r="A270" s="2">
        <v>8</v>
      </c>
      <c r="B270" s="3" t="s">
        <v>77</v>
      </c>
      <c r="G270" s="10"/>
    </row>
    <row r="271" spans="2:7" ht="14.25">
      <c r="B271" s="4" t="s">
        <v>24</v>
      </c>
      <c r="C271" s="5">
        <v>3</v>
      </c>
      <c r="D271" s="6" t="s">
        <v>20</v>
      </c>
      <c r="F271" s="6"/>
      <c r="G271" s="10">
        <f>+C271*E271</f>
        <v>0</v>
      </c>
    </row>
    <row r="272" spans="1:7" ht="14.25">
      <c r="A272" s="2"/>
      <c r="B272" s="3"/>
      <c r="G272" s="10"/>
    </row>
    <row r="273" spans="1:7" ht="14.25">
      <c r="A273" s="2">
        <v>9</v>
      </c>
      <c r="B273" s="3" t="s">
        <v>78</v>
      </c>
      <c r="G273" s="10"/>
    </row>
    <row r="274" spans="2:7" ht="14.25">
      <c r="B274" s="4" t="s">
        <v>7</v>
      </c>
      <c r="C274" s="5">
        <v>16.5</v>
      </c>
      <c r="D274" s="6" t="s">
        <v>20</v>
      </c>
      <c r="F274" s="6"/>
      <c r="G274" s="10">
        <f>+C274*E274</f>
        <v>0</v>
      </c>
    </row>
    <row r="275" spans="1:7" ht="14.25">
      <c r="A275" s="2"/>
      <c r="B275" s="3"/>
      <c r="G275" s="10"/>
    </row>
    <row r="276" spans="1:7" ht="42.75">
      <c r="A276" s="2" t="s">
        <v>25</v>
      </c>
      <c r="B276" s="3" t="s">
        <v>91</v>
      </c>
      <c r="G276" s="10"/>
    </row>
    <row r="277" spans="2:7" ht="14.25">
      <c r="B277" s="4" t="s">
        <v>7</v>
      </c>
      <c r="C277" s="5">
        <v>11</v>
      </c>
      <c r="D277" s="6" t="s">
        <v>20</v>
      </c>
      <c r="F277" s="6"/>
      <c r="G277" s="10">
        <f>+C277*E277</f>
        <v>0</v>
      </c>
    </row>
    <row r="278" spans="1:7" ht="14.25">
      <c r="A278" s="2"/>
      <c r="B278" s="3"/>
      <c r="G278" s="10"/>
    </row>
    <row r="279" spans="1:7" ht="42.75">
      <c r="A279" s="2" t="s">
        <v>26</v>
      </c>
      <c r="B279" s="3" t="s">
        <v>79</v>
      </c>
      <c r="G279" s="10"/>
    </row>
    <row r="280" spans="1:7" ht="14.25">
      <c r="A280" s="2"/>
      <c r="B280" s="3"/>
      <c r="G280" s="10"/>
    </row>
    <row r="281" spans="1:7" ht="14.25">
      <c r="A281" s="2"/>
      <c r="B281" s="3" t="s">
        <v>32</v>
      </c>
      <c r="G281" s="10"/>
    </row>
    <row r="282" spans="2:7" ht="14.25">
      <c r="B282" s="4" t="s">
        <v>33</v>
      </c>
      <c r="C282" s="5">
        <v>50</v>
      </c>
      <c r="D282" s="6" t="s">
        <v>20</v>
      </c>
      <c r="F282" s="6"/>
      <c r="G282" s="10">
        <f>+C282*E282</f>
        <v>0</v>
      </c>
    </row>
    <row r="283" spans="1:7" ht="14.25">
      <c r="A283" s="2"/>
      <c r="B283" s="3"/>
      <c r="G283" s="10"/>
    </row>
    <row r="284" spans="1:7" ht="14.25">
      <c r="A284" s="2" t="s">
        <v>5</v>
      </c>
      <c r="B284" s="3" t="s">
        <v>34</v>
      </c>
      <c r="G284" s="10"/>
    </row>
    <row r="285" spans="2:7" ht="14.25">
      <c r="B285" s="4" t="s">
        <v>33</v>
      </c>
      <c r="C285" s="5">
        <v>50</v>
      </c>
      <c r="D285" s="6" t="s">
        <v>20</v>
      </c>
      <c r="F285" s="6"/>
      <c r="G285" s="10">
        <f>+C285*E285</f>
        <v>0</v>
      </c>
    </row>
    <row r="286" spans="2:7" ht="14.25">
      <c r="B286" s="4"/>
      <c r="C286" s="5"/>
      <c r="D286" s="6"/>
      <c r="F286" s="6"/>
      <c r="G286" s="10"/>
    </row>
    <row r="287" spans="1:7" ht="14.25">
      <c r="A287" s="2" t="s">
        <v>5</v>
      </c>
      <c r="B287" s="3" t="s">
        <v>35</v>
      </c>
      <c r="G287" s="10"/>
    </row>
    <row r="288" spans="2:7" ht="14.25">
      <c r="B288" s="4" t="s">
        <v>33</v>
      </c>
      <c r="C288" s="5">
        <v>30</v>
      </c>
      <c r="D288" s="6" t="s">
        <v>20</v>
      </c>
      <c r="F288" s="6"/>
      <c r="G288" s="10">
        <f>+C288*E288</f>
        <v>0</v>
      </c>
    </row>
    <row r="289" spans="2:7" ht="14.25">
      <c r="B289" s="4"/>
      <c r="C289" s="5"/>
      <c r="D289" s="6"/>
      <c r="F289" s="6"/>
      <c r="G289" s="10"/>
    </row>
    <row r="290" spans="1:7" ht="57">
      <c r="A290" s="2" t="s">
        <v>27</v>
      </c>
      <c r="B290" s="3" t="s">
        <v>138</v>
      </c>
      <c r="G290" s="10"/>
    </row>
    <row r="291" spans="2:7" ht="14.25">
      <c r="B291" s="4" t="s">
        <v>1</v>
      </c>
      <c r="C291" s="5">
        <v>41.2</v>
      </c>
      <c r="D291" s="6" t="s">
        <v>20</v>
      </c>
      <c r="F291" s="6"/>
      <c r="G291" s="10">
        <f>+C291*E291</f>
        <v>0</v>
      </c>
    </row>
    <row r="292" spans="1:7" ht="14.25">
      <c r="A292" s="2"/>
      <c r="B292" s="3"/>
      <c r="G292" s="10"/>
    </row>
    <row r="293" spans="1:7" ht="42.75">
      <c r="A293" s="2" t="s">
        <v>28</v>
      </c>
      <c r="B293" s="3" t="s">
        <v>238</v>
      </c>
      <c r="G293" s="10"/>
    </row>
    <row r="294" spans="2:7" ht="14.25">
      <c r="B294" s="4" t="s">
        <v>1</v>
      </c>
      <c r="C294" s="5">
        <v>215</v>
      </c>
      <c r="D294" s="6" t="s">
        <v>20</v>
      </c>
      <c r="F294" s="6"/>
      <c r="G294" s="10">
        <f>+C294*E294</f>
        <v>0</v>
      </c>
    </row>
    <row r="295" spans="1:7" ht="14.25">
      <c r="A295" s="2"/>
      <c r="B295" s="3"/>
      <c r="G295" s="10"/>
    </row>
    <row r="296" spans="1:7" ht="42.75">
      <c r="A296" s="2" t="s">
        <v>29</v>
      </c>
      <c r="B296" s="3" t="s">
        <v>139</v>
      </c>
      <c r="G296" s="10"/>
    </row>
    <row r="297" spans="2:7" ht="14.25">
      <c r="B297" s="4" t="s">
        <v>1</v>
      </c>
      <c r="C297" s="5">
        <v>25</v>
      </c>
      <c r="D297" s="6" t="s">
        <v>20</v>
      </c>
      <c r="F297" s="6"/>
      <c r="G297" s="10">
        <f>+C297*E297</f>
        <v>0</v>
      </c>
    </row>
    <row r="298" spans="1:7" ht="14.25">
      <c r="A298" s="2"/>
      <c r="B298" s="3"/>
      <c r="G298" s="10"/>
    </row>
    <row r="299" spans="1:7" ht="14.25">
      <c r="A299" s="2" t="s">
        <v>30</v>
      </c>
      <c r="B299" s="3" t="s">
        <v>52</v>
      </c>
      <c r="G299" s="10"/>
    </row>
    <row r="300" spans="1:7" ht="42.75">
      <c r="A300" s="2"/>
      <c r="B300" s="12" t="s">
        <v>140</v>
      </c>
      <c r="G300" s="10"/>
    </row>
    <row r="301" spans="1:7" ht="14.25">
      <c r="A301" s="2"/>
      <c r="B301" s="12" t="s">
        <v>53</v>
      </c>
      <c r="G301" s="10"/>
    </row>
    <row r="302" spans="1:7" ht="14.25">
      <c r="A302" s="2"/>
      <c r="B302" s="12" t="s">
        <v>239</v>
      </c>
      <c r="G302" s="10"/>
    </row>
    <row r="303" spans="2:7" ht="14.25">
      <c r="B303" s="4" t="s">
        <v>1</v>
      </c>
      <c r="C303" s="5">
        <v>65.7</v>
      </c>
      <c r="D303" s="6" t="s">
        <v>20</v>
      </c>
      <c r="F303" s="6"/>
      <c r="G303" s="10">
        <f>+C303*E303</f>
        <v>0</v>
      </c>
    </row>
    <row r="304" spans="2:7" ht="14.25">
      <c r="B304" s="4"/>
      <c r="C304" s="5"/>
      <c r="D304" s="6"/>
      <c r="F304" s="6"/>
      <c r="G304" s="10"/>
    </row>
    <row r="305" spans="1:7" ht="42.75">
      <c r="A305" s="2" t="s">
        <v>92</v>
      </c>
      <c r="B305" s="3" t="s">
        <v>141</v>
      </c>
      <c r="G305" s="10"/>
    </row>
    <row r="306" spans="2:7" ht="14.25">
      <c r="B306" s="4" t="s">
        <v>24</v>
      </c>
      <c r="C306" s="5">
        <v>10</v>
      </c>
      <c r="D306" s="6" t="s">
        <v>20</v>
      </c>
      <c r="F306" s="6"/>
      <c r="G306" s="10">
        <f>+C306*E306</f>
        <v>0</v>
      </c>
    </row>
    <row r="307" spans="1:7" ht="14.25">
      <c r="A307" s="2"/>
      <c r="B307" s="3"/>
      <c r="G307" s="10"/>
    </row>
    <row r="308" spans="1:7" ht="71.25">
      <c r="A308" s="2" t="s">
        <v>142</v>
      </c>
      <c r="B308" s="3" t="s">
        <v>143</v>
      </c>
      <c r="G308" s="10"/>
    </row>
    <row r="309" spans="2:7" ht="14.25">
      <c r="B309" s="4" t="s">
        <v>1</v>
      </c>
      <c r="C309" s="5">
        <v>42</v>
      </c>
      <c r="D309" s="6" t="s">
        <v>20</v>
      </c>
      <c r="F309" s="6"/>
      <c r="G309" s="10">
        <f>+C309*E309</f>
        <v>0</v>
      </c>
    </row>
    <row r="310" spans="2:7" ht="14.25">
      <c r="B310" s="4"/>
      <c r="C310" s="5"/>
      <c r="D310" s="6"/>
      <c r="F310" s="6"/>
      <c r="G310" s="10"/>
    </row>
    <row r="311" spans="1:7" ht="57">
      <c r="A311" s="2" t="s">
        <v>144</v>
      </c>
      <c r="B311" s="3" t="s">
        <v>145</v>
      </c>
      <c r="G311" s="10"/>
    </row>
    <row r="312" spans="2:7" ht="14.25">
      <c r="B312" s="4" t="s">
        <v>7</v>
      </c>
      <c r="C312" s="5">
        <v>41.5</v>
      </c>
      <c r="D312" s="6" t="s">
        <v>20</v>
      </c>
      <c r="F312" s="6"/>
      <c r="G312" s="10">
        <f>+C312*E312</f>
        <v>0</v>
      </c>
    </row>
    <row r="313" spans="2:7" ht="14.25">
      <c r="B313" s="4"/>
      <c r="C313" s="5"/>
      <c r="D313" s="6"/>
      <c r="F313" s="6"/>
      <c r="G313" s="10"/>
    </row>
    <row r="314" spans="1:7" ht="28.5">
      <c r="A314" s="2" t="s">
        <v>146</v>
      </c>
      <c r="B314" s="3" t="s">
        <v>147</v>
      </c>
      <c r="G314" s="10"/>
    </row>
    <row r="315" spans="2:7" ht="14.25">
      <c r="B315" s="4" t="s">
        <v>7</v>
      </c>
      <c r="C315" s="5">
        <v>6.8</v>
      </c>
      <c r="D315" s="6" t="s">
        <v>20</v>
      </c>
      <c r="F315" s="6"/>
      <c r="G315" s="10">
        <f>+C315*E315</f>
        <v>0</v>
      </c>
    </row>
    <row r="316" spans="2:7" ht="14.25">
      <c r="B316" s="4"/>
      <c r="C316" s="5"/>
      <c r="D316" s="6"/>
      <c r="F316" s="6"/>
      <c r="G316" s="10"/>
    </row>
    <row r="317" spans="1:7" ht="28.5">
      <c r="A317" s="2" t="s">
        <v>148</v>
      </c>
      <c r="B317" s="3" t="s">
        <v>149</v>
      </c>
      <c r="G317" s="10"/>
    </row>
    <row r="318" spans="2:7" ht="14.25">
      <c r="B318" s="4" t="s">
        <v>24</v>
      </c>
      <c r="C318" s="5">
        <v>2</v>
      </c>
      <c r="D318" s="6" t="s">
        <v>20</v>
      </c>
      <c r="F318" s="6"/>
      <c r="G318" s="10">
        <f>+C318*E318</f>
        <v>0</v>
      </c>
    </row>
    <row r="319" spans="1:7" ht="14.25">
      <c r="A319" s="2"/>
      <c r="B319" s="3"/>
      <c r="G319" s="10"/>
    </row>
    <row r="320" spans="1:7" ht="57">
      <c r="A320" s="2" t="s">
        <v>150</v>
      </c>
      <c r="B320" s="3" t="s">
        <v>151</v>
      </c>
      <c r="G320" s="10"/>
    </row>
    <row r="321" spans="2:7" ht="14.25">
      <c r="B321" s="4" t="s">
        <v>1</v>
      </c>
      <c r="C321" s="5">
        <v>15</v>
      </c>
      <c r="D321" s="6" t="s">
        <v>20</v>
      </c>
      <c r="F321" s="6"/>
      <c r="G321" s="10">
        <f>+C321*E321</f>
        <v>0</v>
      </c>
    </row>
    <row r="322" spans="2:7" ht="14.25">
      <c r="B322" s="4"/>
      <c r="C322" s="5"/>
      <c r="D322" s="6"/>
      <c r="F322" s="6"/>
      <c r="G322" s="10"/>
    </row>
    <row r="323" spans="1:7" ht="42.75">
      <c r="A323" s="2" t="s">
        <v>152</v>
      </c>
      <c r="B323" s="3" t="s">
        <v>153</v>
      </c>
      <c r="G323" s="10"/>
    </row>
    <row r="324" spans="2:7" ht="14.25">
      <c r="B324" s="4" t="s">
        <v>1</v>
      </c>
      <c r="C324" s="5">
        <v>20.3</v>
      </c>
      <c r="D324" s="6" t="s">
        <v>20</v>
      </c>
      <c r="F324" s="6"/>
      <c r="G324" s="10">
        <f>+C324*E324</f>
        <v>0</v>
      </c>
    </row>
    <row r="325" spans="2:7" ht="14.25">
      <c r="B325" s="4"/>
      <c r="C325" s="5"/>
      <c r="D325" s="6"/>
      <c r="F325" s="6"/>
      <c r="G325" s="10"/>
    </row>
    <row r="326" spans="2:7" ht="15">
      <c r="B326" s="4"/>
      <c r="C326" s="5"/>
      <c r="D326" s="6"/>
      <c r="E326" s="8" t="s">
        <v>3</v>
      </c>
      <c r="F326" s="9"/>
      <c r="G326" s="11">
        <f>SUM(G238:G325)</f>
        <v>0</v>
      </c>
    </row>
    <row r="327" spans="2:7" ht="15">
      <c r="B327" s="4"/>
      <c r="C327" s="5"/>
      <c r="D327" s="6"/>
      <c r="E327" s="8"/>
      <c r="F327" s="9"/>
      <c r="G327" s="11"/>
    </row>
    <row r="328" spans="1:7" ht="15">
      <c r="A328" s="7" t="s">
        <v>22</v>
      </c>
      <c r="B328" s="7" t="s">
        <v>18</v>
      </c>
      <c r="G328" s="10"/>
    </row>
    <row r="329" ht="14.25">
      <c r="G329" s="10"/>
    </row>
    <row r="330" spans="1:7" ht="42.75">
      <c r="A330" s="2">
        <v>1</v>
      </c>
      <c r="B330" s="3" t="s">
        <v>38</v>
      </c>
      <c r="G330" s="10"/>
    </row>
    <row r="331" spans="2:7" ht="14.25">
      <c r="B331" s="4" t="s">
        <v>7</v>
      </c>
      <c r="C331" s="5">
        <v>115.3</v>
      </c>
      <c r="D331" s="6" t="s">
        <v>20</v>
      </c>
      <c r="F331" s="6"/>
      <c r="G331" s="10">
        <f>+C331*E331</f>
        <v>0</v>
      </c>
    </row>
    <row r="332" spans="1:7" ht="14.25">
      <c r="A332" s="2"/>
      <c r="B332" s="3"/>
      <c r="G332" s="10"/>
    </row>
    <row r="333" spans="1:7" ht="28.5">
      <c r="A333" s="2">
        <v>2</v>
      </c>
      <c r="B333" s="3" t="s">
        <v>154</v>
      </c>
      <c r="G333" s="10"/>
    </row>
    <row r="334" spans="2:7" ht="14.25">
      <c r="B334" s="4" t="s">
        <v>1</v>
      </c>
      <c r="C334" s="5">
        <v>92.2</v>
      </c>
      <c r="D334" s="6" t="s">
        <v>20</v>
      </c>
      <c r="F334" s="6"/>
      <c r="G334" s="10">
        <f>+C334*E334</f>
        <v>0</v>
      </c>
    </row>
    <row r="335" spans="1:7" ht="14.25">
      <c r="A335" s="2"/>
      <c r="B335" s="3"/>
      <c r="G335" s="10"/>
    </row>
    <row r="336" spans="1:7" ht="42.75">
      <c r="A336" s="2">
        <v>3</v>
      </c>
      <c r="B336" s="3" t="s">
        <v>155</v>
      </c>
      <c r="G336" s="10"/>
    </row>
    <row r="337" spans="2:7" ht="14.25">
      <c r="B337" s="4" t="s">
        <v>1</v>
      </c>
      <c r="C337" s="5">
        <v>15.3</v>
      </c>
      <c r="D337" s="6" t="s">
        <v>20</v>
      </c>
      <c r="F337" s="6"/>
      <c r="G337" s="10">
        <f>+C337*E337</f>
        <v>0</v>
      </c>
    </row>
    <row r="338" spans="1:7" ht="14.25">
      <c r="A338" s="2"/>
      <c r="B338" s="3"/>
      <c r="G338" s="10"/>
    </row>
    <row r="339" spans="1:7" ht="57">
      <c r="A339" s="2">
        <v>4</v>
      </c>
      <c r="B339" s="3" t="s">
        <v>80</v>
      </c>
      <c r="G339" s="10"/>
    </row>
    <row r="340" spans="2:7" ht="14.25">
      <c r="B340" s="4" t="s">
        <v>1</v>
      </c>
      <c r="C340" s="5">
        <v>52.8</v>
      </c>
      <c r="D340" s="6" t="s">
        <v>20</v>
      </c>
      <c r="F340" s="6"/>
      <c r="G340" s="10">
        <f>+C340*E340</f>
        <v>0</v>
      </c>
    </row>
    <row r="341" spans="2:7" ht="14.25">
      <c r="B341" s="4"/>
      <c r="C341" s="5"/>
      <c r="D341" s="6"/>
      <c r="F341" s="6"/>
      <c r="G341" s="10"/>
    </row>
    <row r="342" spans="1:7" ht="42.75">
      <c r="A342" s="2">
        <v>5</v>
      </c>
      <c r="B342" s="3" t="s">
        <v>156</v>
      </c>
      <c r="G342" s="10"/>
    </row>
    <row r="343" spans="2:7" ht="14.25">
      <c r="B343" s="4" t="s">
        <v>7</v>
      </c>
      <c r="C343" s="5">
        <v>39.7</v>
      </c>
      <c r="D343" s="6" t="s">
        <v>20</v>
      </c>
      <c r="F343" s="6"/>
      <c r="G343" s="10">
        <f>+C343*E343</f>
        <v>0</v>
      </c>
    </row>
    <row r="344" spans="1:7" ht="14.25">
      <c r="A344" s="2"/>
      <c r="B344" s="3"/>
      <c r="G344" s="10"/>
    </row>
    <row r="345" spans="1:7" ht="57">
      <c r="A345" s="2">
        <v>6</v>
      </c>
      <c r="B345" s="3" t="s">
        <v>157</v>
      </c>
      <c r="G345" s="10"/>
    </row>
    <row r="346" spans="2:7" ht="14.25">
      <c r="B346" s="4" t="s">
        <v>1</v>
      </c>
      <c r="C346" s="5">
        <v>74.1</v>
      </c>
      <c r="D346" s="6" t="s">
        <v>20</v>
      </c>
      <c r="F346" s="6"/>
      <c r="G346" s="10">
        <f>+C346*E346</f>
        <v>0</v>
      </c>
    </row>
    <row r="347" spans="1:7" ht="14.25">
      <c r="A347" s="2"/>
      <c r="B347" s="3"/>
      <c r="G347" s="10"/>
    </row>
    <row r="348" spans="1:7" ht="57">
      <c r="A348" s="2" t="s">
        <v>158</v>
      </c>
      <c r="B348" s="3" t="s">
        <v>159</v>
      </c>
      <c r="G348" s="10"/>
    </row>
    <row r="349" spans="2:7" ht="14.25">
      <c r="B349" s="4" t="s">
        <v>1</v>
      </c>
      <c r="C349" s="5">
        <v>15.7</v>
      </c>
      <c r="D349" s="6" t="s">
        <v>20</v>
      </c>
      <c r="F349" s="6"/>
      <c r="G349" s="10">
        <f>+C349*E349</f>
        <v>0</v>
      </c>
    </row>
    <row r="350" spans="1:7" ht="14.25">
      <c r="A350" s="2"/>
      <c r="B350" s="3"/>
      <c r="G350" s="10"/>
    </row>
    <row r="351" spans="1:7" ht="28.5">
      <c r="A351" s="2">
        <v>7</v>
      </c>
      <c r="B351" s="3" t="s">
        <v>160</v>
      </c>
      <c r="G351" s="10"/>
    </row>
    <row r="352" spans="2:7" ht="14.25">
      <c r="B352" s="4" t="s">
        <v>7</v>
      </c>
      <c r="C352" s="5">
        <v>88.6</v>
      </c>
      <c r="D352" s="6" t="s">
        <v>20</v>
      </c>
      <c r="F352" s="6"/>
      <c r="G352" s="10">
        <f>+C352*E352</f>
        <v>0</v>
      </c>
    </row>
    <row r="353" spans="1:7" ht="14.25">
      <c r="A353" s="2"/>
      <c r="B353" s="3"/>
      <c r="G353" s="10"/>
    </row>
    <row r="354" spans="1:7" ht="42.75">
      <c r="A354" s="2">
        <v>8</v>
      </c>
      <c r="B354" s="3" t="s">
        <v>161</v>
      </c>
      <c r="G354" s="10"/>
    </row>
    <row r="355" spans="2:7" ht="14.25">
      <c r="B355" s="4" t="s">
        <v>1</v>
      </c>
      <c r="C355" s="5">
        <v>9.9</v>
      </c>
      <c r="D355" s="6" t="s">
        <v>20</v>
      </c>
      <c r="F355" s="6"/>
      <c r="G355" s="10">
        <f>+C355*E355</f>
        <v>0</v>
      </c>
    </row>
    <row r="356" spans="1:7" ht="14.25">
      <c r="A356" s="2"/>
      <c r="B356" s="3"/>
      <c r="G356" s="10"/>
    </row>
    <row r="357" spans="1:7" ht="28.5">
      <c r="A357" s="2">
        <v>9</v>
      </c>
      <c r="B357" s="3" t="s">
        <v>162</v>
      </c>
      <c r="G357" s="10"/>
    </row>
    <row r="358" spans="2:7" ht="14.25">
      <c r="B358" s="4" t="s">
        <v>1</v>
      </c>
      <c r="C358" s="5">
        <v>41</v>
      </c>
      <c r="D358" s="6" t="s">
        <v>20</v>
      </c>
      <c r="F358" s="6"/>
      <c r="G358" s="10">
        <f>+C358*E358</f>
        <v>0</v>
      </c>
    </row>
    <row r="359" spans="2:7" ht="14.25">
      <c r="B359" s="4"/>
      <c r="C359" s="5"/>
      <c r="D359" s="6"/>
      <c r="F359" s="6"/>
      <c r="G359" s="10"/>
    </row>
    <row r="360" spans="1:7" ht="14.25">
      <c r="A360" s="2" t="s">
        <v>25</v>
      </c>
      <c r="B360" s="3" t="s">
        <v>81</v>
      </c>
      <c r="G360" s="10"/>
    </row>
    <row r="361" spans="2:7" ht="14.25">
      <c r="B361" s="4" t="s">
        <v>1</v>
      </c>
      <c r="C361" s="5">
        <v>61</v>
      </c>
      <c r="D361" s="6" t="s">
        <v>20</v>
      </c>
      <c r="F361" s="6"/>
      <c r="G361" s="10">
        <f>+C361*E361</f>
        <v>0</v>
      </c>
    </row>
    <row r="362" spans="1:7" ht="14.25">
      <c r="A362" s="2"/>
      <c r="B362" s="3"/>
      <c r="G362" s="10"/>
    </row>
    <row r="363" spans="1:7" ht="28.5">
      <c r="A363" s="2" t="s">
        <v>26</v>
      </c>
      <c r="B363" s="3" t="s">
        <v>93</v>
      </c>
      <c r="G363" s="10"/>
    </row>
    <row r="364" spans="2:7" ht="14.25">
      <c r="B364" s="4" t="s">
        <v>1</v>
      </c>
      <c r="C364" s="5">
        <v>11.8</v>
      </c>
      <c r="D364" s="6" t="s">
        <v>20</v>
      </c>
      <c r="F364" s="6"/>
      <c r="G364" s="10">
        <f>+C364*E364</f>
        <v>0</v>
      </c>
    </row>
    <row r="365" spans="1:7" ht="14.25">
      <c r="A365" s="2"/>
      <c r="B365" s="3"/>
      <c r="G365" s="10"/>
    </row>
    <row r="366" spans="1:7" ht="42.75">
      <c r="A366" s="2" t="s">
        <v>27</v>
      </c>
      <c r="B366" s="3" t="s">
        <v>163</v>
      </c>
      <c r="G366" s="10"/>
    </row>
    <row r="367" spans="2:7" ht="14.25">
      <c r="B367" s="4" t="s">
        <v>1</v>
      </c>
      <c r="C367" s="5">
        <v>20.1</v>
      </c>
      <c r="D367" s="6" t="s">
        <v>20</v>
      </c>
      <c r="F367" s="6"/>
      <c r="G367" s="10">
        <f>+C367*E367</f>
        <v>0</v>
      </c>
    </row>
    <row r="368" spans="1:7" ht="14.25">
      <c r="A368" s="2"/>
      <c r="B368" s="3"/>
      <c r="G368" s="10"/>
    </row>
    <row r="369" spans="2:7" ht="15">
      <c r="B369" s="4"/>
      <c r="C369" s="5"/>
      <c r="D369" s="6"/>
      <c r="E369" s="8" t="s">
        <v>3</v>
      </c>
      <c r="F369" s="9"/>
      <c r="G369" s="11">
        <f>SUM(G330:G367)</f>
        <v>0</v>
      </c>
    </row>
    <row r="370" spans="2:7" ht="15">
      <c r="B370" s="4"/>
      <c r="C370" s="5"/>
      <c r="D370" s="6"/>
      <c r="E370" s="8"/>
      <c r="F370" s="9"/>
      <c r="G370" s="11"/>
    </row>
    <row r="371" spans="1:7" ht="15">
      <c r="A371" s="7" t="s">
        <v>47</v>
      </c>
      <c r="B371" s="7" t="s">
        <v>98</v>
      </c>
      <c r="G371" s="10"/>
    </row>
    <row r="372" ht="14.25">
      <c r="G372" s="10"/>
    </row>
    <row r="373" spans="1:7" ht="57">
      <c r="A373" s="2">
        <v>1</v>
      </c>
      <c r="B373" s="3" t="s">
        <v>164</v>
      </c>
      <c r="G373" s="10"/>
    </row>
    <row r="374" spans="1:7" ht="14.25">
      <c r="A374" s="2"/>
      <c r="B374" s="3"/>
      <c r="G374" s="10"/>
    </row>
    <row r="375" spans="1:7" ht="14.25">
      <c r="A375" s="2"/>
      <c r="B375" s="3" t="s">
        <v>165</v>
      </c>
      <c r="G375" s="10"/>
    </row>
    <row r="376" spans="2:7" ht="14.25">
      <c r="B376" s="4" t="s">
        <v>7</v>
      </c>
      <c r="C376" s="5">
        <v>12.4</v>
      </c>
      <c r="D376" s="6" t="s">
        <v>20</v>
      </c>
      <c r="F376" s="6"/>
      <c r="G376" s="10">
        <f>+C376*E376</f>
        <v>0</v>
      </c>
    </row>
    <row r="377" spans="1:7" ht="14.25">
      <c r="A377" s="2"/>
      <c r="B377" s="3"/>
      <c r="G377" s="10"/>
    </row>
    <row r="378" spans="1:7" ht="14.25">
      <c r="A378" s="2"/>
      <c r="B378" s="3" t="s">
        <v>166</v>
      </c>
      <c r="G378" s="10"/>
    </row>
    <row r="379" spans="2:7" ht="14.25">
      <c r="B379" s="4" t="s">
        <v>7</v>
      </c>
      <c r="C379" s="5">
        <v>40.3</v>
      </c>
      <c r="D379" s="6" t="s">
        <v>20</v>
      </c>
      <c r="F379" s="6"/>
      <c r="G379" s="10">
        <f>+C379*E379</f>
        <v>0</v>
      </c>
    </row>
    <row r="380" spans="1:7" ht="14.25">
      <c r="A380" s="2"/>
      <c r="B380" s="3"/>
      <c r="G380" s="10"/>
    </row>
    <row r="381" spans="1:7" ht="14.25">
      <c r="A381" s="2"/>
      <c r="B381" s="3" t="s">
        <v>167</v>
      </c>
      <c r="G381" s="10"/>
    </row>
    <row r="382" spans="2:7" ht="14.25">
      <c r="B382" s="4" t="s">
        <v>7</v>
      </c>
      <c r="C382" s="5">
        <v>12.3</v>
      </c>
      <c r="D382" s="6" t="s">
        <v>20</v>
      </c>
      <c r="F382" s="6"/>
      <c r="G382" s="10">
        <f>+C382*E382</f>
        <v>0</v>
      </c>
    </row>
    <row r="383" spans="1:7" ht="14.25">
      <c r="A383" s="2"/>
      <c r="B383" s="3"/>
      <c r="G383" s="10"/>
    </row>
    <row r="384" spans="1:7" ht="42.75">
      <c r="A384" s="2">
        <v>2</v>
      </c>
      <c r="B384" s="3" t="s">
        <v>168</v>
      </c>
      <c r="G384" s="10"/>
    </row>
    <row r="385" spans="1:7" ht="14.25">
      <c r="A385" s="2"/>
      <c r="B385" s="3"/>
      <c r="G385" s="10"/>
    </row>
    <row r="386" spans="1:7" ht="28.5">
      <c r="A386" s="2"/>
      <c r="B386" s="3" t="s">
        <v>169</v>
      </c>
      <c r="G386" s="10"/>
    </row>
    <row r="387" spans="2:7" ht="14.25">
      <c r="B387" s="4" t="s">
        <v>24</v>
      </c>
      <c r="C387" s="5">
        <v>2</v>
      </c>
      <c r="D387" s="6" t="s">
        <v>20</v>
      </c>
      <c r="F387" s="6"/>
      <c r="G387" s="10">
        <f>+C387*E387</f>
        <v>0</v>
      </c>
    </row>
    <row r="388" spans="1:7" ht="14.25">
      <c r="A388" s="2"/>
      <c r="B388" s="3"/>
      <c r="G388" s="10"/>
    </row>
    <row r="389" spans="1:7" ht="14.25">
      <c r="A389" s="2" t="s">
        <v>5</v>
      </c>
      <c r="B389" s="3" t="s">
        <v>170</v>
      </c>
      <c r="G389" s="10"/>
    </row>
    <row r="390" spans="2:7" ht="14.25">
      <c r="B390" s="4" t="s">
        <v>24</v>
      </c>
      <c r="C390" s="5">
        <v>1</v>
      </c>
      <c r="D390" s="6" t="s">
        <v>20</v>
      </c>
      <c r="F390" s="6"/>
      <c r="G390" s="10">
        <f>+C390*E390</f>
        <v>0</v>
      </c>
    </row>
    <row r="391" spans="1:7" ht="14.25">
      <c r="A391" s="2"/>
      <c r="B391" s="3"/>
      <c r="G391" s="10"/>
    </row>
    <row r="392" spans="1:7" ht="57">
      <c r="A392" s="2">
        <v>3</v>
      </c>
      <c r="B392" s="3" t="s">
        <v>171</v>
      </c>
      <c r="G392" s="10"/>
    </row>
    <row r="393" spans="2:7" ht="14.25">
      <c r="B393" s="4" t="s">
        <v>24</v>
      </c>
      <c r="C393" s="5">
        <v>4</v>
      </c>
      <c r="D393" s="6" t="s">
        <v>20</v>
      </c>
      <c r="F393" s="6"/>
      <c r="G393" s="10">
        <f>+C393*E393</f>
        <v>0</v>
      </c>
    </row>
    <row r="394" spans="2:7" ht="14.25">
      <c r="B394" s="4"/>
      <c r="C394" s="5"/>
      <c r="D394" s="6"/>
      <c r="F394" s="6"/>
      <c r="G394" s="10"/>
    </row>
    <row r="395" spans="1:7" ht="28.5">
      <c r="A395" s="2">
        <v>4</v>
      </c>
      <c r="B395" s="3" t="s">
        <v>172</v>
      </c>
      <c r="G395" s="10"/>
    </row>
    <row r="396" spans="2:7" ht="14.25">
      <c r="B396" s="4" t="s">
        <v>24</v>
      </c>
      <c r="C396" s="5">
        <v>3</v>
      </c>
      <c r="D396" s="6" t="s">
        <v>20</v>
      </c>
      <c r="F396" s="6"/>
      <c r="G396" s="10">
        <f>+C396*E396</f>
        <v>0</v>
      </c>
    </row>
    <row r="397" spans="1:7" ht="14.25">
      <c r="A397" s="2"/>
      <c r="B397" s="3"/>
      <c r="G397" s="10"/>
    </row>
    <row r="398" spans="1:7" ht="28.5">
      <c r="A398" s="2">
        <v>5</v>
      </c>
      <c r="B398" s="3" t="s">
        <v>173</v>
      </c>
      <c r="G398" s="10"/>
    </row>
    <row r="399" spans="2:7" ht="14.25">
      <c r="B399" s="4" t="s">
        <v>87</v>
      </c>
      <c r="C399" s="5">
        <v>1</v>
      </c>
      <c r="D399" s="6" t="s">
        <v>20</v>
      </c>
      <c r="F399" s="6"/>
      <c r="G399" s="10">
        <f>+C399*E399</f>
        <v>0</v>
      </c>
    </row>
    <row r="400" spans="1:7" ht="14.25">
      <c r="A400" s="2"/>
      <c r="B400" s="3"/>
      <c r="G400" s="10"/>
    </row>
    <row r="401" spans="1:7" ht="42.75">
      <c r="A401" s="2">
        <v>6</v>
      </c>
      <c r="B401" s="3" t="s">
        <v>174</v>
      </c>
      <c r="G401" s="10"/>
    </row>
    <row r="402" spans="2:7" ht="14.25">
      <c r="B402" s="4" t="s">
        <v>7</v>
      </c>
      <c r="C402" s="5">
        <v>9.5</v>
      </c>
      <c r="D402" s="6" t="s">
        <v>20</v>
      </c>
      <c r="F402" s="6"/>
      <c r="G402" s="10">
        <f>+C402*E402</f>
        <v>0</v>
      </c>
    </row>
    <row r="403" spans="1:7" ht="14.25">
      <c r="A403" s="2"/>
      <c r="B403" s="3"/>
      <c r="G403" s="10"/>
    </row>
    <row r="404" spans="1:7" ht="14.25">
      <c r="A404" s="2">
        <v>7</v>
      </c>
      <c r="B404" s="3" t="s">
        <v>175</v>
      </c>
      <c r="G404" s="10"/>
    </row>
    <row r="405" spans="2:7" ht="14.25">
      <c r="B405" s="4" t="s">
        <v>87</v>
      </c>
      <c r="C405" s="5">
        <v>1</v>
      </c>
      <c r="D405" s="6" t="s">
        <v>20</v>
      </c>
      <c r="F405" s="6"/>
      <c r="G405" s="10">
        <f>+C405*E405</f>
        <v>0</v>
      </c>
    </row>
    <row r="406" spans="1:7" ht="14.25">
      <c r="A406" s="2"/>
      <c r="B406" s="3"/>
      <c r="G406" s="10"/>
    </row>
    <row r="407" spans="1:7" ht="14.25">
      <c r="A407" s="2">
        <v>8</v>
      </c>
      <c r="B407" s="3" t="s">
        <v>176</v>
      </c>
      <c r="G407" s="10"/>
    </row>
    <row r="408" spans="2:7" ht="14.25">
      <c r="B408" s="4" t="s">
        <v>7</v>
      </c>
      <c r="C408" s="5">
        <v>65</v>
      </c>
      <c r="D408" s="6" t="s">
        <v>20</v>
      </c>
      <c r="F408" s="6"/>
      <c r="G408" s="10">
        <f>+C408*E408</f>
        <v>0</v>
      </c>
    </row>
    <row r="409" spans="1:7" ht="14.25">
      <c r="A409" s="2"/>
      <c r="B409" s="3"/>
      <c r="G409" s="10"/>
    </row>
    <row r="410" spans="2:7" ht="15">
      <c r="B410" s="4"/>
      <c r="C410" s="5"/>
      <c r="D410" s="6"/>
      <c r="E410" s="8" t="s">
        <v>3</v>
      </c>
      <c r="F410" s="9"/>
      <c r="G410" s="11">
        <f>SUM(G373:G409)</f>
        <v>0</v>
      </c>
    </row>
    <row r="411" spans="2:7" ht="15">
      <c r="B411" s="4"/>
      <c r="C411" s="5"/>
      <c r="D411" s="6"/>
      <c r="E411" s="8"/>
      <c r="F411" s="9"/>
      <c r="G411" s="11"/>
    </row>
    <row r="412" spans="1:7" ht="15">
      <c r="A412" s="7" t="s">
        <v>42</v>
      </c>
      <c r="B412" s="7" t="s">
        <v>43</v>
      </c>
      <c r="G412" s="10"/>
    </row>
    <row r="413" ht="14.25">
      <c r="G413" s="10"/>
    </row>
    <row r="414" spans="1:7" ht="15">
      <c r="A414" s="13" t="s">
        <v>2</v>
      </c>
      <c r="B414" s="13" t="s">
        <v>44</v>
      </c>
      <c r="C414" s="13"/>
      <c r="D414" s="13"/>
      <c r="E414" s="14"/>
      <c r="F414" s="13"/>
      <c r="G414" s="15"/>
    </row>
    <row r="415" spans="2:7" ht="15">
      <c r="B415" s="13"/>
      <c r="C415" s="13"/>
      <c r="D415" s="13"/>
      <c r="E415" s="14"/>
      <c r="F415" s="13"/>
      <c r="G415" s="15"/>
    </row>
    <row r="416" spans="2:7" ht="15">
      <c r="B416" s="13" t="s">
        <v>177</v>
      </c>
      <c r="C416" s="13"/>
      <c r="D416" s="13"/>
      <c r="E416" s="14"/>
      <c r="F416" s="13"/>
      <c r="G416" s="15"/>
    </row>
    <row r="417" spans="2:7" ht="15">
      <c r="B417" s="13"/>
      <c r="C417" s="13"/>
      <c r="D417" s="13"/>
      <c r="E417" s="14"/>
      <c r="F417" s="13"/>
      <c r="G417" s="15"/>
    </row>
    <row r="418" spans="2:7" ht="15">
      <c r="B418" s="13" t="s">
        <v>240</v>
      </c>
      <c r="C418" s="13"/>
      <c r="D418" s="13"/>
      <c r="E418" s="14"/>
      <c r="F418" s="13"/>
      <c r="G418" s="15"/>
    </row>
    <row r="419" spans="2:7" ht="15">
      <c r="B419" s="13"/>
      <c r="C419" s="13"/>
      <c r="D419" s="13"/>
      <c r="E419" s="14"/>
      <c r="F419" s="13"/>
      <c r="G419" s="15"/>
    </row>
    <row r="420" spans="1:7" ht="28.5">
      <c r="A420" s="2">
        <v>1</v>
      </c>
      <c r="B420" s="3" t="s">
        <v>178</v>
      </c>
      <c r="G420" s="10"/>
    </row>
    <row r="421" spans="1:7" ht="28.5">
      <c r="A421" s="2"/>
      <c r="B421" s="12" t="s">
        <v>179</v>
      </c>
      <c r="G421" s="10"/>
    </row>
    <row r="422" spans="1:7" ht="14.25">
      <c r="A422" s="2"/>
      <c r="B422" s="12" t="s">
        <v>53</v>
      </c>
      <c r="G422" s="10"/>
    </row>
    <row r="423" spans="1:7" ht="28.5">
      <c r="A423" s="2"/>
      <c r="B423" s="12" t="s">
        <v>180</v>
      </c>
      <c r="G423" s="10"/>
    </row>
    <row r="424" spans="1:7" ht="14.25">
      <c r="A424" s="2"/>
      <c r="B424" s="12" t="s">
        <v>181</v>
      </c>
      <c r="G424" s="10"/>
    </row>
    <row r="425" spans="1:7" ht="14.25">
      <c r="A425" s="2"/>
      <c r="B425" s="12" t="s">
        <v>182</v>
      </c>
      <c r="G425" s="10"/>
    </row>
    <row r="426" spans="2:7" ht="14.25">
      <c r="B426" s="4" t="s">
        <v>1</v>
      </c>
      <c r="C426" s="5">
        <v>51.3</v>
      </c>
      <c r="D426" s="6" t="s">
        <v>20</v>
      </c>
      <c r="F426" s="6"/>
      <c r="G426" s="10">
        <f>+C426*E426</f>
        <v>0</v>
      </c>
    </row>
    <row r="427" spans="1:7" ht="14.25">
      <c r="A427" s="2"/>
      <c r="B427" s="3"/>
      <c r="G427" s="10"/>
    </row>
    <row r="428" spans="1:7" ht="28.5">
      <c r="A428" s="2" t="s">
        <v>88</v>
      </c>
      <c r="B428" s="3" t="s">
        <v>178</v>
      </c>
      <c r="G428" s="10"/>
    </row>
    <row r="429" spans="1:7" ht="28.5">
      <c r="A429" s="2"/>
      <c r="B429" s="12" t="s">
        <v>183</v>
      </c>
      <c r="G429" s="10"/>
    </row>
    <row r="430" spans="1:7" ht="14.25">
      <c r="A430" s="2"/>
      <c r="B430" s="12" t="s">
        <v>53</v>
      </c>
      <c r="G430" s="10"/>
    </row>
    <row r="431" spans="1:7" ht="28.5">
      <c r="A431" s="2"/>
      <c r="B431" s="12" t="s">
        <v>241</v>
      </c>
      <c r="G431" s="10"/>
    </row>
    <row r="432" spans="1:7" ht="14.25">
      <c r="A432" s="2"/>
      <c r="B432" s="12" t="s">
        <v>181</v>
      </c>
      <c r="G432" s="10"/>
    </row>
    <row r="433" spans="1:7" ht="14.25">
      <c r="A433" s="2"/>
      <c r="B433" s="12" t="s">
        <v>184</v>
      </c>
      <c r="G433" s="10"/>
    </row>
    <row r="434" spans="2:7" ht="14.25">
      <c r="B434" s="4" t="s">
        <v>1</v>
      </c>
      <c r="C434" s="5">
        <v>6.9</v>
      </c>
      <c r="D434" s="6" t="s">
        <v>20</v>
      </c>
      <c r="F434" s="6"/>
      <c r="G434" s="10">
        <f>+C434*E434</f>
        <v>0</v>
      </c>
    </row>
    <row r="435" spans="1:7" ht="14.25">
      <c r="A435" s="2"/>
      <c r="B435" s="3"/>
      <c r="G435" s="10"/>
    </row>
    <row r="436" spans="1:7" ht="28.5">
      <c r="A436" s="2">
        <v>2</v>
      </c>
      <c r="B436" s="3" t="s">
        <v>185</v>
      </c>
      <c r="G436" s="10"/>
    </row>
    <row r="437" spans="2:7" ht="14.25">
      <c r="B437" s="4" t="s">
        <v>7</v>
      </c>
      <c r="C437" s="5">
        <v>8.7</v>
      </c>
      <c r="D437" s="6" t="s">
        <v>20</v>
      </c>
      <c r="F437" s="6"/>
      <c r="G437" s="10">
        <f>+C437*E437</f>
        <v>0</v>
      </c>
    </row>
    <row r="438" spans="1:7" ht="14.25">
      <c r="A438" s="2"/>
      <c r="B438" s="3"/>
      <c r="G438" s="10"/>
    </row>
    <row r="439" spans="1:7" ht="42.75">
      <c r="A439" s="2">
        <v>3</v>
      </c>
      <c r="B439" s="3" t="s">
        <v>186</v>
      </c>
      <c r="G439" s="10"/>
    </row>
    <row r="440" spans="2:7" ht="14.25">
      <c r="B440" s="4" t="s">
        <v>7</v>
      </c>
      <c r="C440" s="5">
        <v>14.1</v>
      </c>
      <c r="D440" s="6" t="s">
        <v>20</v>
      </c>
      <c r="F440" s="6"/>
      <c r="G440" s="10">
        <f>+C440*E440</f>
        <v>0</v>
      </c>
    </row>
    <row r="441" spans="1:7" ht="14.25">
      <c r="A441" s="2"/>
      <c r="B441" s="3"/>
      <c r="G441" s="10"/>
    </row>
    <row r="442" spans="1:7" ht="57">
      <c r="A442" s="2">
        <v>4</v>
      </c>
      <c r="B442" s="3" t="s">
        <v>187</v>
      </c>
      <c r="G442" s="10"/>
    </row>
    <row r="443" spans="2:7" ht="14.25">
      <c r="B443" s="4" t="s">
        <v>7</v>
      </c>
      <c r="C443" s="5">
        <v>9.9</v>
      </c>
      <c r="D443" s="6" t="s">
        <v>20</v>
      </c>
      <c r="F443" s="6"/>
      <c r="G443" s="10">
        <f>+C443*E443</f>
        <v>0</v>
      </c>
    </row>
    <row r="444" spans="1:7" ht="14.25">
      <c r="A444" s="2"/>
      <c r="B444" s="3"/>
      <c r="G444" s="10"/>
    </row>
    <row r="445" spans="1:7" ht="42.75">
      <c r="A445" s="2">
        <v>5</v>
      </c>
      <c r="B445" s="3" t="s">
        <v>188</v>
      </c>
      <c r="G445" s="10"/>
    </row>
    <row r="446" spans="2:7" ht="14.25">
      <c r="B446" s="4" t="s">
        <v>24</v>
      </c>
      <c r="C446" s="5">
        <v>3</v>
      </c>
      <c r="D446" s="6" t="s">
        <v>20</v>
      </c>
      <c r="F446" s="6"/>
      <c r="G446" s="10">
        <f>+C446*E446</f>
        <v>0</v>
      </c>
    </row>
    <row r="447" spans="2:7" ht="14.25">
      <c r="B447" s="4"/>
      <c r="C447" s="5"/>
      <c r="D447" s="6"/>
      <c r="F447" s="6"/>
      <c r="G447" s="10"/>
    </row>
    <row r="448" spans="1:7" ht="42.75">
      <c r="A448" s="2">
        <v>6</v>
      </c>
      <c r="B448" s="3" t="s">
        <v>189</v>
      </c>
      <c r="G448" s="10"/>
    </row>
    <row r="449" spans="2:7" ht="14.25">
      <c r="B449" s="4" t="s">
        <v>24</v>
      </c>
      <c r="C449" s="5">
        <v>3</v>
      </c>
      <c r="D449" s="6" t="s">
        <v>20</v>
      </c>
      <c r="F449" s="6"/>
      <c r="G449" s="10">
        <f>+C449*E449</f>
        <v>0</v>
      </c>
    </row>
    <row r="450" spans="1:7" ht="14.25">
      <c r="A450" s="2"/>
      <c r="B450" s="3"/>
      <c r="G450" s="10"/>
    </row>
    <row r="451" spans="1:7" ht="57">
      <c r="A451" s="2">
        <v>7</v>
      </c>
      <c r="B451" s="3" t="s">
        <v>190</v>
      </c>
      <c r="G451" s="10"/>
    </row>
    <row r="452" spans="2:7" ht="14.25">
      <c r="B452" s="4" t="s">
        <v>7</v>
      </c>
      <c r="C452" s="5">
        <v>39.7</v>
      </c>
      <c r="D452" s="6" t="s">
        <v>20</v>
      </c>
      <c r="F452" s="6"/>
      <c r="G452" s="10">
        <f>+C452*E452</f>
        <v>0</v>
      </c>
    </row>
    <row r="453" spans="1:7" ht="14.25">
      <c r="A453" s="2"/>
      <c r="B453" s="3"/>
      <c r="G453" s="10"/>
    </row>
    <row r="454" spans="1:7" ht="28.5">
      <c r="A454" s="2">
        <v>8</v>
      </c>
      <c r="B454" s="3" t="s">
        <v>191</v>
      </c>
      <c r="G454" s="10"/>
    </row>
    <row r="455" spans="2:7" ht="14.25">
      <c r="B455" s="4" t="s">
        <v>7</v>
      </c>
      <c r="C455" s="5">
        <v>14.1</v>
      </c>
      <c r="D455" s="6" t="s">
        <v>20</v>
      </c>
      <c r="F455" s="6"/>
      <c r="G455" s="10">
        <f>+C455*E455</f>
        <v>0</v>
      </c>
    </row>
    <row r="456" spans="1:7" ht="14.25">
      <c r="A456" s="2"/>
      <c r="B456" s="3"/>
      <c r="G456" s="10"/>
    </row>
    <row r="457" spans="1:7" ht="42.75">
      <c r="A457" s="2">
        <v>9</v>
      </c>
      <c r="B457" s="3" t="s">
        <v>192</v>
      </c>
      <c r="G457" s="10"/>
    </row>
    <row r="458" spans="2:7" ht="14.25">
      <c r="B458" s="4" t="s">
        <v>1</v>
      </c>
      <c r="C458" s="5">
        <v>44.3</v>
      </c>
      <c r="D458" s="6" t="s">
        <v>20</v>
      </c>
      <c r="F458" s="6"/>
      <c r="G458" s="10">
        <f>+C458*E458</f>
        <v>0</v>
      </c>
    </row>
    <row r="459" spans="1:7" ht="14.25">
      <c r="A459" s="2"/>
      <c r="B459" s="3"/>
      <c r="G459" s="10"/>
    </row>
    <row r="460" spans="1:7" ht="57">
      <c r="A460" s="2" t="s">
        <v>25</v>
      </c>
      <c r="B460" s="3" t="s">
        <v>193</v>
      </c>
      <c r="G460" s="10"/>
    </row>
    <row r="461" spans="2:7" ht="14.25">
      <c r="B461" s="4" t="s">
        <v>7</v>
      </c>
      <c r="C461" s="5">
        <v>24.5</v>
      </c>
      <c r="D461" s="6" t="s">
        <v>20</v>
      </c>
      <c r="F461" s="6"/>
      <c r="G461" s="10">
        <f>+C461*E461</f>
        <v>0</v>
      </c>
    </row>
    <row r="462" spans="1:7" ht="14.25">
      <c r="A462" s="2"/>
      <c r="B462" s="3"/>
      <c r="G462" s="10"/>
    </row>
    <row r="463" spans="2:7" ht="15">
      <c r="B463" s="4"/>
      <c r="C463" s="5"/>
      <c r="D463" s="6"/>
      <c r="E463" s="8" t="s">
        <v>3</v>
      </c>
      <c r="F463" s="9"/>
      <c r="G463" s="11">
        <f>SUM(G420:G461)</f>
        <v>0</v>
      </c>
    </row>
    <row r="465" spans="1:7" ht="15">
      <c r="A465" s="13" t="s">
        <v>4</v>
      </c>
      <c r="B465" s="13" t="s">
        <v>45</v>
      </c>
      <c r="C465" s="13"/>
      <c r="D465" s="13"/>
      <c r="E465" s="14"/>
      <c r="F465" s="13"/>
      <c r="G465" s="15"/>
    </row>
    <row r="466" spans="2:7" ht="15">
      <c r="B466" s="13"/>
      <c r="C466" s="13"/>
      <c r="D466" s="13"/>
      <c r="E466" s="14"/>
      <c r="F466" s="13"/>
      <c r="G466" s="15"/>
    </row>
    <row r="467" spans="1:7" ht="156.75">
      <c r="A467" s="2">
        <v>1</v>
      </c>
      <c r="B467" s="3" t="s">
        <v>194</v>
      </c>
      <c r="G467" s="10"/>
    </row>
    <row r="468" spans="2:7" ht="14.25">
      <c r="B468" s="4" t="s">
        <v>7</v>
      </c>
      <c r="C468" s="5">
        <v>10.6</v>
      </c>
      <c r="D468" s="6" t="s">
        <v>20</v>
      </c>
      <c r="F468" s="6"/>
      <c r="G468" s="10">
        <f>+C468*E468</f>
        <v>0</v>
      </c>
    </row>
    <row r="469" spans="1:7" ht="14.25">
      <c r="A469" s="2"/>
      <c r="B469" s="3"/>
      <c r="G469" s="10"/>
    </row>
    <row r="470" spans="1:7" ht="28.5">
      <c r="A470" s="2">
        <v>2</v>
      </c>
      <c r="B470" s="3" t="s">
        <v>195</v>
      </c>
      <c r="G470" s="10"/>
    </row>
    <row r="471" spans="2:7" ht="14.25">
      <c r="B471" s="4" t="s">
        <v>7</v>
      </c>
      <c r="C471" s="5">
        <v>5.3</v>
      </c>
      <c r="D471" s="6" t="s">
        <v>20</v>
      </c>
      <c r="F471" s="6"/>
      <c r="G471" s="10">
        <f>+C471*E471</f>
        <v>0</v>
      </c>
    </row>
    <row r="472" spans="1:7" ht="14.25">
      <c r="A472" s="2"/>
      <c r="B472" s="3"/>
      <c r="G472" s="10"/>
    </row>
    <row r="473" spans="1:7" ht="42.75">
      <c r="A473" s="2">
        <v>3</v>
      </c>
      <c r="B473" s="3" t="s">
        <v>82</v>
      </c>
      <c r="G473" s="10"/>
    </row>
    <row r="474" spans="2:7" ht="14.25">
      <c r="B474" s="4" t="s">
        <v>7</v>
      </c>
      <c r="C474" s="5">
        <v>10.5</v>
      </c>
      <c r="D474" s="6" t="s">
        <v>20</v>
      </c>
      <c r="F474" s="6"/>
      <c r="G474" s="10">
        <f>+C474*E474</f>
        <v>0</v>
      </c>
    </row>
    <row r="475" spans="1:7" ht="14.25">
      <c r="A475" s="2"/>
      <c r="B475" s="3"/>
      <c r="G475" s="10"/>
    </row>
    <row r="476" spans="1:7" ht="42.75">
      <c r="A476" s="2">
        <v>4</v>
      </c>
      <c r="B476" s="3" t="s">
        <v>196</v>
      </c>
      <c r="G476" s="10"/>
    </row>
    <row r="477" spans="2:7" ht="14.25">
      <c r="B477" s="4" t="s">
        <v>14</v>
      </c>
      <c r="C477" s="5">
        <v>100</v>
      </c>
      <c r="D477" s="6" t="s">
        <v>20</v>
      </c>
      <c r="F477" s="6"/>
      <c r="G477" s="10">
        <f>+C477*E477</f>
        <v>0</v>
      </c>
    </row>
    <row r="478" spans="1:7" ht="14.25">
      <c r="A478" s="2"/>
      <c r="B478" s="3"/>
      <c r="G478" s="10"/>
    </row>
    <row r="479" spans="1:7" ht="28.5">
      <c r="A479" s="2">
        <v>5</v>
      </c>
      <c r="B479" s="3" t="s">
        <v>197</v>
      </c>
      <c r="G479" s="10"/>
    </row>
    <row r="480" spans="2:7" ht="14.25">
      <c r="B480" s="4" t="s">
        <v>14</v>
      </c>
      <c r="C480" s="5">
        <v>50</v>
      </c>
      <c r="D480" s="6" t="s">
        <v>20</v>
      </c>
      <c r="F480" s="6"/>
      <c r="G480" s="10">
        <f>+C480*E480</f>
        <v>0</v>
      </c>
    </row>
    <row r="481" spans="2:7" ht="14.25">
      <c r="B481" s="4"/>
      <c r="C481" s="5"/>
      <c r="D481" s="6"/>
      <c r="F481" s="6"/>
      <c r="G481" s="10"/>
    </row>
    <row r="482" spans="2:7" ht="15">
      <c r="B482" s="4"/>
      <c r="C482" s="5"/>
      <c r="D482" s="6"/>
      <c r="E482" s="8" t="s">
        <v>3</v>
      </c>
      <c r="F482" s="9"/>
      <c r="G482" s="11">
        <f>SUM(G467:G481)</f>
        <v>0</v>
      </c>
    </row>
    <row r="483" spans="1:7" ht="14.25">
      <c r="A483" s="2"/>
      <c r="B483" s="3"/>
      <c r="G483" s="10"/>
    </row>
    <row r="484" spans="1:7" ht="15">
      <c r="A484" s="13" t="s">
        <v>6</v>
      </c>
      <c r="B484" s="13" t="s">
        <v>46</v>
      </c>
      <c r="C484" s="13"/>
      <c r="D484" s="13"/>
      <c r="E484" s="14"/>
      <c r="F484" s="13"/>
      <c r="G484" s="15"/>
    </row>
    <row r="485" spans="2:7" ht="15">
      <c r="B485" s="13"/>
      <c r="C485" s="13"/>
      <c r="D485" s="13"/>
      <c r="E485" s="14"/>
      <c r="F485" s="13"/>
      <c r="G485" s="15"/>
    </row>
    <row r="486" spans="2:7" ht="15">
      <c r="B486" s="13" t="s">
        <v>89</v>
      </c>
      <c r="C486" s="13"/>
      <c r="D486" s="13"/>
      <c r="E486" s="14"/>
      <c r="F486" s="13"/>
      <c r="G486" s="15"/>
    </row>
    <row r="487" spans="2:7" ht="15">
      <c r="B487" s="13"/>
      <c r="C487" s="13"/>
      <c r="D487" s="13"/>
      <c r="E487" s="14"/>
      <c r="F487" s="13"/>
      <c r="G487" s="15"/>
    </row>
    <row r="488" spans="2:7" ht="15">
      <c r="B488" s="13" t="s">
        <v>198</v>
      </c>
      <c r="C488" s="13"/>
      <c r="D488" s="13"/>
      <c r="E488" s="14"/>
      <c r="F488" s="13"/>
      <c r="G488" s="15"/>
    </row>
    <row r="489" spans="2:7" ht="15">
      <c r="B489" s="13" t="s">
        <v>199</v>
      </c>
      <c r="C489" s="13"/>
      <c r="D489" s="13"/>
      <c r="E489" s="14"/>
      <c r="F489" s="13"/>
      <c r="G489" s="15"/>
    </row>
    <row r="490" spans="2:7" ht="15">
      <c r="B490" s="13"/>
      <c r="C490" s="13"/>
      <c r="D490" s="13"/>
      <c r="E490" s="14"/>
      <c r="F490" s="13"/>
      <c r="G490" s="15"/>
    </row>
    <row r="491" spans="1:7" ht="171">
      <c r="A491" s="2">
        <v>1</v>
      </c>
      <c r="B491" s="3" t="s">
        <v>200</v>
      </c>
      <c r="G491" s="10"/>
    </row>
    <row r="492" spans="1:7" ht="14.25">
      <c r="A492" s="2"/>
      <c r="B492" s="3"/>
      <c r="G492" s="10"/>
    </row>
    <row r="493" spans="1:7" ht="42.75">
      <c r="A493" s="2"/>
      <c r="B493" s="3" t="s">
        <v>201</v>
      </c>
      <c r="G493" s="10"/>
    </row>
    <row r="494" spans="2:7" ht="14.25">
      <c r="B494" s="4" t="s">
        <v>24</v>
      </c>
      <c r="C494" s="5">
        <v>2</v>
      </c>
      <c r="D494" s="6" t="s">
        <v>20</v>
      </c>
      <c r="F494" s="6"/>
      <c r="G494" s="10">
        <f>+C494*E494</f>
        <v>0</v>
      </c>
    </row>
    <row r="495" spans="1:7" ht="14.25">
      <c r="A495" s="2"/>
      <c r="B495" s="3"/>
      <c r="G495" s="10"/>
    </row>
    <row r="496" spans="1:7" ht="42.75">
      <c r="A496" s="2"/>
      <c r="B496" s="3" t="s">
        <v>202</v>
      </c>
      <c r="G496" s="10"/>
    </row>
    <row r="497" spans="2:7" ht="14.25">
      <c r="B497" s="4" t="s">
        <v>24</v>
      </c>
      <c r="C497" s="5">
        <v>4</v>
      </c>
      <c r="D497" s="6" t="s">
        <v>20</v>
      </c>
      <c r="F497" s="6"/>
      <c r="G497" s="10">
        <f>+C497*E497</f>
        <v>0</v>
      </c>
    </row>
    <row r="498" spans="1:7" ht="14.25">
      <c r="A498" s="2"/>
      <c r="B498" s="3"/>
      <c r="G498" s="10"/>
    </row>
    <row r="499" spans="1:7" ht="42.75">
      <c r="A499" s="2"/>
      <c r="B499" s="3" t="s">
        <v>203</v>
      </c>
      <c r="G499" s="10"/>
    </row>
    <row r="500" spans="2:7" ht="14.25">
      <c r="B500" s="4" t="s">
        <v>24</v>
      </c>
      <c r="C500" s="5">
        <v>1</v>
      </c>
      <c r="D500" s="6" t="s">
        <v>20</v>
      </c>
      <c r="F500" s="6"/>
      <c r="G500" s="10">
        <f>+C500*E500</f>
        <v>0</v>
      </c>
    </row>
    <row r="501" spans="1:7" ht="14.25">
      <c r="A501" s="2"/>
      <c r="B501" s="3"/>
      <c r="G501" s="10"/>
    </row>
    <row r="502" spans="1:7" ht="28.5">
      <c r="A502" s="2"/>
      <c r="B502" s="3" t="s">
        <v>204</v>
      </c>
      <c r="G502" s="10"/>
    </row>
    <row r="503" spans="2:7" ht="14.25">
      <c r="B503" s="4" t="s">
        <v>24</v>
      </c>
      <c r="C503" s="5">
        <v>1</v>
      </c>
      <c r="D503" s="6" t="s">
        <v>20</v>
      </c>
      <c r="F503" s="6"/>
      <c r="G503" s="10">
        <f>+C503*E503</f>
        <v>0</v>
      </c>
    </row>
    <row r="504" spans="1:7" ht="14.25">
      <c r="A504" s="2"/>
      <c r="B504" s="3"/>
      <c r="G504" s="10"/>
    </row>
    <row r="505" spans="1:7" ht="128.25">
      <c r="A505" s="2">
        <v>2</v>
      </c>
      <c r="B505" s="3" t="s">
        <v>216</v>
      </c>
      <c r="G505" s="10"/>
    </row>
    <row r="506" spans="1:7" ht="14.25">
      <c r="A506" s="2"/>
      <c r="B506" s="3"/>
      <c r="G506" s="10"/>
    </row>
    <row r="507" spans="1:7" ht="28.5">
      <c r="A507" s="2"/>
      <c r="B507" s="3" t="s">
        <v>205</v>
      </c>
      <c r="G507" s="10"/>
    </row>
    <row r="508" spans="2:7" ht="14.25">
      <c r="B508" s="4" t="s">
        <v>24</v>
      </c>
      <c r="C508" s="5">
        <v>1</v>
      </c>
      <c r="D508" s="6" t="s">
        <v>20</v>
      </c>
      <c r="F508" s="6"/>
      <c r="G508" s="10">
        <f>+C508*E508</f>
        <v>0</v>
      </c>
    </row>
    <row r="509" spans="1:7" ht="14.25">
      <c r="A509" s="2"/>
      <c r="B509" s="3"/>
      <c r="G509" s="10"/>
    </row>
    <row r="510" spans="1:7" ht="28.5">
      <c r="A510" s="2" t="s">
        <v>5</v>
      </c>
      <c r="B510" s="3" t="s">
        <v>206</v>
      </c>
      <c r="G510" s="10"/>
    </row>
    <row r="511" spans="2:7" ht="14.25">
      <c r="B511" s="4" t="s">
        <v>24</v>
      </c>
      <c r="C511" s="5">
        <v>2</v>
      </c>
      <c r="D511" s="6" t="s">
        <v>20</v>
      </c>
      <c r="F511" s="6"/>
      <c r="G511" s="10">
        <f>+C511*E511</f>
        <v>0</v>
      </c>
    </row>
    <row r="512" spans="1:7" ht="14.25">
      <c r="A512" s="2"/>
      <c r="B512" s="3"/>
      <c r="G512" s="10"/>
    </row>
    <row r="513" spans="1:7" ht="28.5">
      <c r="A513" s="2" t="s">
        <v>5</v>
      </c>
      <c r="B513" s="3" t="s">
        <v>207</v>
      </c>
      <c r="G513" s="10"/>
    </row>
    <row r="514" spans="2:7" ht="14.25">
      <c r="B514" s="4" t="s">
        <v>24</v>
      </c>
      <c r="C514" s="5">
        <v>2</v>
      </c>
      <c r="D514" s="6" t="s">
        <v>20</v>
      </c>
      <c r="F514" s="6"/>
      <c r="G514" s="10">
        <f>+C514*E514</f>
        <v>0</v>
      </c>
    </row>
    <row r="515" spans="1:7" ht="14.25">
      <c r="A515" s="2"/>
      <c r="B515" s="3"/>
      <c r="G515" s="10"/>
    </row>
    <row r="516" spans="1:7" ht="199.5">
      <c r="A516" s="2">
        <v>3</v>
      </c>
      <c r="B516" s="3" t="s">
        <v>208</v>
      </c>
      <c r="G516" s="10"/>
    </row>
    <row r="517" spans="2:7" ht="14.25">
      <c r="B517" s="4" t="s">
        <v>87</v>
      </c>
      <c r="C517" s="5">
        <v>1</v>
      </c>
      <c r="D517" s="6" t="s">
        <v>20</v>
      </c>
      <c r="F517" s="6"/>
      <c r="G517" s="10">
        <f>+C517*E517</f>
        <v>0</v>
      </c>
    </row>
    <row r="518" spans="2:7" ht="14.25">
      <c r="B518" s="4"/>
      <c r="C518" s="5"/>
      <c r="D518" s="6"/>
      <c r="F518" s="6"/>
      <c r="G518" s="10"/>
    </row>
    <row r="519" spans="1:7" ht="71.25">
      <c r="A519" s="2">
        <v>4</v>
      </c>
      <c r="B519" s="3" t="s">
        <v>209</v>
      </c>
      <c r="G519" s="10"/>
    </row>
    <row r="520" spans="2:7" ht="14.25">
      <c r="B520" s="4" t="s">
        <v>1</v>
      </c>
      <c r="C520" s="5">
        <v>12.1</v>
      </c>
      <c r="D520" s="6" t="s">
        <v>20</v>
      </c>
      <c r="F520" s="6"/>
      <c r="G520" s="10">
        <f>+C520*E520</f>
        <v>0</v>
      </c>
    </row>
    <row r="521" spans="1:7" ht="14.25">
      <c r="A521" s="2"/>
      <c r="B521" s="3"/>
      <c r="G521" s="10"/>
    </row>
    <row r="522" spans="1:7" ht="28.5">
      <c r="A522" s="2">
        <v>5</v>
      </c>
      <c r="B522" s="3" t="s">
        <v>210</v>
      </c>
      <c r="G522" s="10"/>
    </row>
    <row r="523" spans="2:7" ht="14.25">
      <c r="B523" s="4" t="s">
        <v>24</v>
      </c>
      <c r="C523" s="5">
        <v>3</v>
      </c>
      <c r="D523" s="6" t="s">
        <v>20</v>
      </c>
      <c r="F523" s="6"/>
      <c r="G523" s="10">
        <f>+C523*E523</f>
        <v>0</v>
      </c>
    </row>
    <row r="524" spans="1:7" ht="14.25">
      <c r="A524" s="2"/>
      <c r="B524" s="3"/>
      <c r="G524" s="10"/>
    </row>
    <row r="525" spans="1:7" ht="114">
      <c r="A525" s="2">
        <v>6</v>
      </c>
      <c r="B525" s="3" t="s">
        <v>242</v>
      </c>
      <c r="G525" s="10"/>
    </row>
    <row r="526" spans="1:7" ht="14.25">
      <c r="A526" s="2"/>
      <c r="B526" s="3"/>
      <c r="G526" s="10"/>
    </row>
    <row r="527" spans="1:7" ht="14.25">
      <c r="A527" s="2"/>
      <c r="B527" s="3" t="s">
        <v>211</v>
      </c>
      <c r="G527" s="10"/>
    </row>
    <row r="528" spans="2:7" ht="14.25">
      <c r="B528" s="4" t="s">
        <v>1</v>
      </c>
      <c r="C528" s="5">
        <v>44.4</v>
      </c>
      <c r="D528" s="6" t="s">
        <v>20</v>
      </c>
      <c r="F528" s="6"/>
      <c r="G528" s="10">
        <f>+C528*E528</f>
        <v>0</v>
      </c>
    </row>
    <row r="529" spans="2:7" ht="14.25">
      <c r="B529" s="4"/>
      <c r="C529" s="5"/>
      <c r="D529" s="6"/>
      <c r="F529" s="6"/>
      <c r="G529" s="10"/>
    </row>
    <row r="530" spans="1:7" ht="14.25">
      <c r="A530" s="2" t="s">
        <v>5</v>
      </c>
      <c r="B530" s="3" t="s">
        <v>212</v>
      </c>
      <c r="G530" s="10"/>
    </row>
    <row r="531" spans="2:7" ht="14.25">
      <c r="B531" s="4" t="s">
        <v>1</v>
      </c>
      <c r="C531" s="5">
        <v>20</v>
      </c>
      <c r="D531" s="6" t="s">
        <v>20</v>
      </c>
      <c r="F531" s="6"/>
      <c r="G531" s="10">
        <f>+C531*E531</f>
        <v>0</v>
      </c>
    </row>
    <row r="532" spans="1:7" ht="14.25">
      <c r="A532" s="2"/>
      <c r="B532" s="3"/>
      <c r="G532" s="10"/>
    </row>
    <row r="533" spans="1:7" ht="71.25">
      <c r="A533" s="2">
        <v>7</v>
      </c>
      <c r="B533" s="3" t="s">
        <v>213</v>
      </c>
      <c r="G533" s="10"/>
    </row>
    <row r="534" spans="2:7" ht="14.25">
      <c r="B534" s="4" t="s">
        <v>7</v>
      </c>
      <c r="C534" s="5">
        <v>4.5</v>
      </c>
      <c r="D534" s="6" t="s">
        <v>20</v>
      </c>
      <c r="F534" s="6"/>
      <c r="G534" s="10">
        <f>+C534*E534</f>
        <v>0</v>
      </c>
    </row>
    <row r="535" spans="1:7" ht="14.25">
      <c r="A535" s="2"/>
      <c r="B535" s="3"/>
      <c r="G535" s="10"/>
    </row>
    <row r="536" spans="1:7" ht="85.5">
      <c r="A536" s="2">
        <v>8</v>
      </c>
      <c r="B536" s="3" t="s">
        <v>243</v>
      </c>
      <c r="G536" s="10"/>
    </row>
    <row r="537" spans="2:7" ht="14.25">
      <c r="B537" s="4" t="s">
        <v>87</v>
      </c>
      <c r="C537" s="5">
        <v>1</v>
      </c>
      <c r="D537" s="6" t="s">
        <v>20</v>
      </c>
      <c r="F537" s="6"/>
      <c r="G537" s="10">
        <f>+C537*E537</f>
        <v>0</v>
      </c>
    </row>
    <row r="538" spans="1:7" ht="14.25">
      <c r="A538" s="2"/>
      <c r="B538" s="3"/>
      <c r="G538" s="10"/>
    </row>
    <row r="539" spans="1:7" ht="57">
      <c r="A539" s="2">
        <v>9</v>
      </c>
      <c r="B539" s="3" t="s">
        <v>214</v>
      </c>
      <c r="G539" s="10"/>
    </row>
    <row r="540" spans="1:7" ht="14.25">
      <c r="A540" s="2"/>
      <c r="B540" s="3"/>
      <c r="G540" s="10"/>
    </row>
    <row r="541" spans="1:7" ht="28.5">
      <c r="A541" s="2"/>
      <c r="B541" s="3" t="s">
        <v>215</v>
      </c>
      <c r="G541" s="10"/>
    </row>
    <row r="542" spans="2:7" ht="14.25">
      <c r="B542" s="4" t="s">
        <v>24</v>
      </c>
      <c r="C542" s="5">
        <v>3</v>
      </c>
      <c r="D542" s="6" t="s">
        <v>20</v>
      </c>
      <c r="F542" s="6"/>
      <c r="G542" s="10">
        <f>+C542*E542</f>
        <v>0</v>
      </c>
    </row>
    <row r="543" spans="1:7" ht="14.25">
      <c r="A543" s="2"/>
      <c r="B543" s="3"/>
      <c r="G543" s="10"/>
    </row>
    <row r="544" spans="2:7" ht="15">
      <c r="B544" s="4"/>
      <c r="C544" s="5"/>
      <c r="D544" s="6"/>
      <c r="E544" s="8" t="s">
        <v>3</v>
      </c>
      <c r="F544" s="9"/>
      <c r="G544" s="11">
        <f>SUM(G491:G543)</f>
        <v>0</v>
      </c>
    </row>
    <row r="546" spans="1:7" ht="15">
      <c r="A546" s="13" t="s">
        <v>21</v>
      </c>
      <c r="B546" s="13" t="s">
        <v>59</v>
      </c>
      <c r="C546" s="13"/>
      <c r="D546" s="13"/>
      <c r="E546" s="14"/>
      <c r="F546" s="13"/>
      <c r="G546" s="15"/>
    </row>
    <row r="547" spans="2:7" ht="15">
      <c r="B547" s="13"/>
      <c r="C547" s="13"/>
      <c r="D547" s="13"/>
      <c r="E547" s="14"/>
      <c r="F547" s="13"/>
      <c r="G547" s="15"/>
    </row>
    <row r="548" spans="1:7" ht="114">
      <c r="A548" s="2">
        <v>1</v>
      </c>
      <c r="B548" s="3" t="s">
        <v>244</v>
      </c>
      <c r="G548" s="10"/>
    </row>
    <row r="549" spans="2:7" ht="14.25">
      <c r="B549" s="4" t="s">
        <v>1</v>
      </c>
      <c r="C549" s="5">
        <v>44.4</v>
      </c>
      <c r="D549" s="6" t="s">
        <v>20</v>
      </c>
      <c r="F549" s="6"/>
      <c r="G549" s="10">
        <f>+C549*E549</f>
        <v>0</v>
      </c>
    </row>
    <row r="550" spans="1:7" ht="14.25">
      <c r="A550" s="2"/>
      <c r="B550" s="3"/>
      <c r="G550" s="10"/>
    </row>
    <row r="551" spans="1:7" ht="71.25">
      <c r="A551" s="2">
        <v>2</v>
      </c>
      <c r="B551" s="3" t="s">
        <v>245</v>
      </c>
      <c r="G551" s="10"/>
    </row>
    <row r="552" spans="2:7" ht="14.25">
      <c r="B552" s="4" t="s">
        <v>1</v>
      </c>
      <c r="C552" s="5">
        <v>19.6</v>
      </c>
      <c r="D552" s="6" t="s">
        <v>20</v>
      </c>
      <c r="F552" s="6"/>
      <c r="G552" s="10">
        <f>+C552*E552</f>
        <v>0</v>
      </c>
    </row>
    <row r="553" spans="1:7" ht="14.25">
      <c r="A553" s="2"/>
      <c r="B553" s="3"/>
      <c r="G553" s="10"/>
    </row>
    <row r="554" spans="1:7" ht="57">
      <c r="A554" s="2">
        <v>3</v>
      </c>
      <c r="B554" s="3" t="s">
        <v>217</v>
      </c>
      <c r="G554" s="10"/>
    </row>
    <row r="555" spans="2:7" ht="14.25">
      <c r="B555" s="4" t="s">
        <v>7</v>
      </c>
      <c r="C555" s="5">
        <v>13.7</v>
      </c>
      <c r="D555" s="6" t="s">
        <v>20</v>
      </c>
      <c r="F555" s="6"/>
      <c r="G555" s="10">
        <f>+C555*E555</f>
        <v>0</v>
      </c>
    </row>
    <row r="556" spans="1:7" ht="14.25">
      <c r="A556" s="2"/>
      <c r="B556" s="3"/>
      <c r="G556" s="10"/>
    </row>
    <row r="557" spans="1:7" ht="14.25">
      <c r="A557" s="2">
        <v>4</v>
      </c>
      <c r="B557" s="3" t="s">
        <v>218</v>
      </c>
      <c r="G557" s="10"/>
    </row>
    <row r="558" spans="1:7" ht="28.5">
      <c r="A558" s="2"/>
      <c r="B558" s="12" t="s">
        <v>246</v>
      </c>
      <c r="G558" s="10"/>
    </row>
    <row r="559" spans="1:7" ht="28.5">
      <c r="A559" s="2"/>
      <c r="B559" s="12" t="s">
        <v>247</v>
      </c>
      <c r="G559" s="10"/>
    </row>
    <row r="560" spans="1:7" ht="42.75">
      <c r="A560" s="2"/>
      <c r="B560" s="12" t="s">
        <v>249</v>
      </c>
      <c r="G560" s="10"/>
    </row>
    <row r="561" spans="1:7" ht="14.25">
      <c r="A561" s="2"/>
      <c r="B561" s="3" t="s">
        <v>219</v>
      </c>
      <c r="G561" s="10"/>
    </row>
    <row r="562" spans="2:7" ht="14.25">
      <c r="B562" s="4" t="s">
        <v>1</v>
      </c>
      <c r="C562" s="5">
        <v>41.7</v>
      </c>
      <c r="D562" s="6" t="s">
        <v>20</v>
      </c>
      <c r="F562" s="6"/>
      <c r="G562" s="10">
        <f>+C562*E562</f>
        <v>0</v>
      </c>
    </row>
    <row r="563" spans="1:7" ht="14.25">
      <c r="A563" s="2"/>
      <c r="B563" s="3"/>
      <c r="G563" s="10"/>
    </row>
    <row r="564" spans="1:7" ht="71.25">
      <c r="A564" s="2" t="s">
        <v>220</v>
      </c>
      <c r="B564" s="3" t="s">
        <v>221</v>
      </c>
      <c r="G564" s="10"/>
    </row>
    <row r="565" spans="2:7" ht="14.25">
      <c r="B565" s="4" t="s">
        <v>7</v>
      </c>
      <c r="C565" s="5">
        <v>6.4</v>
      </c>
      <c r="D565" s="6" t="s">
        <v>20</v>
      </c>
      <c r="F565" s="6"/>
      <c r="G565" s="10">
        <f>+C565*E565</f>
        <v>0</v>
      </c>
    </row>
    <row r="566" spans="1:7" ht="14.25">
      <c r="A566" s="2"/>
      <c r="B566" s="3"/>
      <c r="G566" s="10"/>
    </row>
    <row r="567" spans="1:7" ht="57">
      <c r="A567" s="2">
        <v>5</v>
      </c>
      <c r="B567" s="3" t="s">
        <v>83</v>
      </c>
      <c r="G567" s="10"/>
    </row>
    <row r="568" spans="1:7" ht="14.25">
      <c r="A568" s="2"/>
      <c r="B568" s="3"/>
      <c r="G568" s="10"/>
    </row>
    <row r="569" spans="1:7" ht="28.5">
      <c r="A569" s="2"/>
      <c r="B569" s="3" t="s">
        <v>222</v>
      </c>
      <c r="G569" s="10"/>
    </row>
    <row r="570" spans="2:7" ht="14.25">
      <c r="B570" s="4" t="s">
        <v>7</v>
      </c>
      <c r="C570" s="5">
        <v>74.3</v>
      </c>
      <c r="D570" s="6" t="s">
        <v>20</v>
      </c>
      <c r="F570" s="6"/>
      <c r="G570" s="10">
        <f>+C570*E570</f>
        <v>0</v>
      </c>
    </row>
    <row r="571" spans="1:7" ht="14.25">
      <c r="A571" s="2"/>
      <c r="B571" s="3"/>
      <c r="G571" s="10"/>
    </row>
    <row r="572" spans="1:7" ht="28.5">
      <c r="A572" s="2" t="s">
        <v>5</v>
      </c>
      <c r="B572" s="3" t="s">
        <v>223</v>
      </c>
      <c r="G572" s="10"/>
    </row>
    <row r="573" spans="2:7" ht="14.25">
      <c r="B573" s="4" t="s">
        <v>7</v>
      </c>
      <c r="C573" s="5">
        <v>74.3</v>
      </c>
      <c r="D573" s="6" t="s">
        <v>20</v>
      </c>
      <c r="F573" s="6"/>
      <c r="G573" s="10">
        <f>+C573*E573</f>
        <v>0</v>
      </c>
    </row>
    <row r="574" spans="1:7" ht="14.25">
      <c r="A574" s="2"/>
      <c r="B574" s="3"/>
      <c r="G574" s="10"/>
    </row>
    <row r="575" spans="1:7" ht="57">
      <c r="A575" s="2">
        <v>6</v>
      </c>
      <c r="B575" s="3" t="s">
        <v>224</v>
      </c>
      <c r="G575" s="10"/>
    </row>
    <row r="576" spans="2:7" ht="14.25">
      <c r="B576" s="4" t="s">
        <v>7</v>
      </c>
      <c r="C576" s="5">
        <v>26.7</v>
      </c>
      <c r="D576" s="6" t="s">
        <v>20</v>
      </c>
      <c r="F576" s="6"/>
      <c r="G576" s="10">
        <f>+C576*E576</f>
        <v>0</v>
      </c>
    </row>
    <row r="577" spans="1:7" ht="14.25">
      <c r="A577" s="2"/>
      <c r="B577" s="3"/>
      <c r="G577" s="10"/>
    </row>
    <row r="578" spans="2:7" ht="15">
      <c r="B578" s="4"/>
      <c r="C578" s="5"/>
      <c r="D578" s="6"/>
      <c r="E578" s="8" t="s">
        <v>3</v>
      </c>
      <c r="F578" s="9"/>
      <c r="G578" s="11">
        <f>SUM(G548:G577)</f>
        <v>0</v>
      </c>
    </row>
    <row r="580" spans="1:7" ht="15">
      <c r="A580" s="13" t="s">
        <v>22</v>
      </c>
      <c r="B580" s="13" t="s">
        <v>60</v>
      </c>
      <c r="C580" s="13"/>
      <c r="D580" s="13"/>
      <c r="E580" s="14"/>
      <c r="F580" s="13"/>
      <c r="G580" s="15"/>
    </row>
    <row r="581" spans="2:7" ht="15">
      <c r="B581" s="13"/>
      <c r="C581" s="13"/>
      <c r="D581" s="13"/>
      <c r="E581" s="14"/>
      <c r="F581" s="13"/>
      <c r="G581" s="15"/>
    </row>
    <row r="582" spans="1:7" ht="57">
      <c r="A582" s="2">
        <v>1</v>
      </c>
      <c r="B582" s="3" t="s">
        <v>225</v>
      </c>
      <c r="G582" s="10"/>
    </row>
    <row r="583" spans="2:7" ht="14.25">
      <c r="B583" s="4" t="s">
        <v>1</v>
      </c>
      <c r="C583" s="5">
        <v>46.2</v>
      </c>
      <c r="D583" s="6" t="s">
        <v>20</v>
      </c>
      <c r="F583" s="6"/>
      <c r="G583" s="10">
        <f>+C583*E583</f>
        <v>0</v>
      </c>
    </row>
    <row r="584" spans="1:7" ht="14.25">
      <c r="A584" s="2"/>
      <c r="B584" s="3"/>
      <c r="G584" s="10"/>
    </row>
    <row r="585" spans="1:7" ht="71.25">
      <c r="A585" s="2">
        <v>2</v>
      </c>
      <c r="B585" s="3" t="s">
        <v>84</v>
      </c>
      <c r="G585" s="10"/>
    </row>
    <row r="586" spans="2:7" ht="14.25">
      <c r="B586" s="4" t="s">
        <v>1</v>
      </c>
      <c r="C586" s="5">
        <v>35.6</v>
      </c>
      <c r="D586" s="6" t="s">
        <v>20</v>
      </c>
      <c r="F586" s="6"/>
      <c r="G586" s="10">
        <f>+C586*E586</f>
        <v>0</v>
      </c>
    </row>
    <row r="587" spans="1:7" ht="14.25">
      <c r="A587" s="2"/>
      <c r="B587" s="3"/>
      <c r="G587" s="10"/>
    </row>
    <row r="588" spans="1:7" ht="42.75">
      <c r="A588" s="2">
        <v>3</v>
      </c>
      <c r="B588" s="3" t="s">
        <v>226</v>
      </c>
      <c r="G588" s="10"/>
    </row>
    <row r="589" spans="2:7" ht="14.25">
      <c r="B589" s="4" t="s">
        <v>7</v>
      </c>
      <c r="C589" s="5">
        <v>47.9</v>
      </c>
      <c r="D589" s="6" t="s">
        <v>20</v>
      </c>
      <c r="F589" s="6"/>
      <c r="G589" s="10">
        <f>+C589*E589</f>
        <v>0</v>
      </c>
    </row>
    <row r="590" spans="1:7" ht="14.25">
      <c r="A590" s="2"/>
      <c r="B590" s="3"/>
      <c r="G590" s="10"/>
    </row>
    <row r="591" spans="2:7" ht="15">
      <c r="B591" s="4"/>
      <c r="C591" s="5"/>
      <c r="D591" s="6"/>
      <c r="E591" s="8" t="s">
        <v>3</v>
      </c>
      <c r="F591" s="9"/>
      <c r="G591" s="11">
        <f>SUM(G583:G589)</f>
        <v>0</v>
      </c>
    </row>
    <row r="593" spans="1:7" ht="15">
      <c r="A593" s="13" t="s">
        <v>47</v>
      </c>
      <c r="B593" s="13" t="s">
        <v>48</v>
      </c>
      <c r="C593" s="13"/>
      <c r="D593" s="13"/>
      <c r="E593" s="14"/>
      <c r="F593" s="13"/>
      <c r="G593" s="15"/>
    </row>
    <row r="594" spans="2:7" ht="15">
      <c r="B594" s="13"/>
      <c r="C594" s="13"/>
      <c r="D594" s="13"/>
      <c r="E594" s="14"/>
      <c r="F594" s="13"/>
      <c r="G594" s="15"/>
    </row>
    <row r="595" spans="1:7" ht="28.5">
      <c r="A595" s="2">
        <v>1</v>
      </c>
      <c r="B595" s="3" t="s">
        <v>85</v>
      </c>
      <c r="G595" s="10"/>
    </row>
    <row r="596" spans="2:7" ht="14.25">
      <c r="B596" s="4" t="s">
        <v>1</v>
      </c>
      <c r="C596" s="5">
        <v>260</v>
      </c>
      <c r="D596" s="6" t="s">
        <v>20</v>
      </c>
      <c r="F596" s="6"/>
      <c r="G596" s="10">
        <f>+C596*E596</f>
        <v>0</v>
      </c>
    </row>
    <row r="597" spans="1:7" ht="14.25">
      <c r="A597" s="2"/>
      <c r="B597" s="3"/>
      <c r="G597" s="10"/>
    </row>
    <row r="598" spans="1:7" ht="28.5">
      <c r="A598" s="2">
        <v>2</v>
      </c>
      <c r="B598" s="3" t="s">
        <v>54</v>
      </c>
      <c r="G598" s="10"/>
    </row>
    <row r="599" spans="2:7" ht="14.25">
      <c r="B599" s="4" t="s">
        <v>1</v>
      </c>
      <c r="C599" s="5">
        <v>260</v>
      </c>
      <c r="D599" s="6" t="s">
        <v>20</v>
      </c>
      <c r="F599" s="6"/>
      <c r="G599" s="10">
        <f>+C599*E599</f>
        <v>0</v>
      </c>
    </row>
    <row r="600" spans="1:7" ht="14.25">
      <c r="A600" s="2"/>
      <c r="B600" s="3"/>
      <c r="G600" s="10"/>
    </row>
    <row r="601" spans="2:7" ht="15">
      <c r="B601" s="4"/>
      <c r="C601" s="5"/>
      <c r="D601" s="6"/>
      <c r="E601" s="8" t="s">
        <v>3</v>
      </c>
      <c r="F601" s="9"/>
      <c r="G601" s="11">
        <f>SUM(G595:G600)</f>
        <v>0</v>
      </c>
    </row>
    <row r="603" spans="1:7" ht="15">
      <c r="A603" s="13" t="s">
        <v>97</v>
      </c>
      <c r="B603" s="13" t="s">
        <v>227</v>
      </c>
      <c r="C603" s="13"/>
      <c r="D603" s="13"/>
      <c r="E603" s="14"/>
      <c r="F603" s="13"/>
      <c r="G603" s="15"/>
    </row>
    <row r="604" spans="2:7" ht="15">
      <c r="B604" s="13"/>
      <c r="C604" s="13"/>
      <c r="D604" s="13"/>
      <c r="E604" s="14"/>
      <c r="F604" s="13"/>
      <c r="G604" s="15"/>
    </row>
    <row r="605" spans="1:7" ht="85.5">
      <c r="A605" s="2">
        <v>1</v>
      </c>
      <c r="B605" s="3" t="s">
        <v>228</v>
      </c>
      <c r="G605" s="10"/>
    </row>
    <row r="606" spans="2:7" ht="14.25">
      <c r="B606" s="4" t="s">
        <v>1</v>
      </c>
      <c r="C606" s="5">
        <v>95.4</v>
      </c>
      <c r="D606" s="6" t="s">
        <v>20</v>
      </c>
      <c r="F606" s="6"/>
      <c r="G606" s="10">
        <f>+C606*E606</f>
        <v>0</v>
      </c>
    </row>
    <row r="607" spans="1:7" ht="14.25">
      <c r="A607" s="2"/>
      <c r="B607" s="3"/>
      <c r="G607" s="10"/>
    </row>
    <row r="608" spans="2:7" ht="15">
      <c r="B608" s="4"/>
      <c r="C608" s="5"/>
      <c r="D608" s="6"/>
      <c r="E608" s="8" t="s">
        <v>3</v>
      </c>
      <c r="F608" s="9"/>
      <c r="G608" s="11">
        <f>SUM(G605:G607)</f>
        <v>0</v>
      </c>
    </row>
    <row r="610" spans="1:7" ht="15">
      <c r="A610" s="13" t="s">
        <v>229</v>
      </c>
      <c r="B610" s="13" t="s">
        <v>230</v>
      </c>
      <c r="C610" s="13"/>
      <c r="D610" s="13"/>
      <c r="E610" s="14"/>
      <c r="F610" s="13"/>
      <c r="G610" s="15"/>
    </row>
    <row r="611" spans="2:7" ht="15">
      <c r="B611" s="13"/>
      <c r="C611" s="13"/>
      <c r="D611" s="13"/>
      <c r="E611" s="14"/>
      <c r="F611" s="13"/>
      <c r="G611" s="15"/>
    </row>
    <row r="612" spans="1:7" ht="28.5">
      <c r="A612" s="2">
        <v>1</v>
      </c>
      <c r="B612" s="3" t="s">
        <v>231</v>
      </c>
      <c r="G612" s="10"/>
    </row>
    <row r="613" spans="2:7" ht="14.25">
      <c r="B613" s="4" t="s">
        <v>1</v>
      </c>
      <c r="C613" s="5">
        <v>66</v>
      </c>
      <c r="D613" s="6" t="s">
        <v>20</v>
      </c>
      <c r="F613" s="6"/>
      <c r="G613" s="10">
        <f>+C613*E613</f>
        <v>0</v>
      </c>
    </row>
    <row r="614" spans="1:7" ht="14.25">
      <c r="A614" s="2"/>
      <c r="B614" s="3"/>
      <c r="G614" s="10"/>
    </row>
    <row r="615" spans="1:7" ht="42.75">
      <c r="A615" s="2">
        <v>2</v>
      </c>
      <c r="B615" s="3" t="s">
        <v>232</v>
      </c>
      <c r="G615" s="10"/>
    </row>
    <row r="616" spans="2:7" ht="14.25">
      <c r="B616" s="4" t="s">
        <v>1</v>
      </c>
      <c r="C616" s="5">
        <v>39.9</v>
      </c>
      <c r="D616" s="6" t="s">
        <v>20</v>
      </c>
      <c r="F616" s="6"/>
      <c r="G616" s="10">
        <f>+C616*E616</f>
        <v>0</v>
      </c>
    </row>
    <row r="617" spans="1:7" ht="14.25">
      <c r="A617" s="2"/>
      <c r="B617" s="3"/>
      <c r="G617" s="10"/>
    </row>
    <row r="618" spans="1:7" ht="57">
      <c r="A618" s="2">
        <v>3</v>
      </c>
      <c r="B618" s="3" t="s">
        <v>233</v>
      </c>
      <c r="G618" s="10"/>
    </row>
    <row r="619" spans="2:7" ht="14.25">
      <c r="B619" s="4" t="s">
        <v>1</v>
      </c>
      <c r="C619" s="5">
        <v>19</v>
      </c>
      <c r="D619" s="6" t="s">
        <v>20</v>
      </c>
      <c r="F619" s="6"/>
      <c r="G619" s="10">
        <f>+C619*E619</f>
        <v>0</v>
      </c>
    </row>
    <row r="620" spans="1:7" ht="14.25">
      <c r="A620" s="2"/>
      <c r="B620" s="3"/>
      <c r="G620" s="10"/>
    </row>
    <row r="621" spans="1:7" ht="28.5">
      <c r="A621" s="2">
        <v>4</v>
      </c>
      <c r="B621" s="3" t="s">
        <v>234</v>
      </c>
      <c r="G621" s="10"/>
    </row>
    <row r="622" spans="2:7" ht="14.25">
      <c r="B622" s="4" t="s">
        <v>1</v>
      </c>
      <c r="C622" s="5">
        <v>80</v>
      </c>
      <c r="D622" s="6" t="s">
        <v>20</v>
      </c>
      <c r="F622" s="6"/>
      <c r="G622" s="10">
        <f>+C622*E622</f>
        <v>0</v>
      </c>
    </row>
    <row r="623" spans="1:7" ht="14.25">
      <c r="A623" s="2"/>
      <c r="B623" s="3"/>
      <c r="G623" s="10"/>
    </row>
    <row r="624" spans="1:7" ht="57">
      <c r="A624" s="2">
        <v>5</v>
      </c>
      <c r="B624" s="3" t="s">
        <v>235</v>
      </c>
      <c r="G624" s="10"/>
    </row>
    <row r="625" spans="2:7" ht="14.25">
      <c r="B625" s="4" t="s">
        <v>1</v>
      </c>
      <c r="C625" s="5">
        <v>54</v>
      </c>
      <c r="D625" s="6" t="s">
        <v>20</v>
      </c>
      <c r="F625" s="6"/>
      <c r="G625" s="10">
        <f>+C625*E625</f>
        <v>0</v>
      </c>
    </row>
    <row r="626" spans="2:7" ht="14.25">
      <c r="B626" s="4"/>
      <c r="C626" s="5"/>
      <c r="D626" s="6"/>
      <c r="F626" s="6"/>
      <c r="G626" s="10"/>
    </row>
    <row r="627" spans="1:7" ht="28.5">
      <c r="A627" s="1" t="s">
        <v>250</v>
      </c>
      <c r="B627" s="17" t="s">
        <v>252</v>
      </c>
      <c r="C627" s="5"/>
      <c r="D627" s="6"/>
      <c r="F627" s="6"/>
      <c r="G627" s="10"/>
    </row>
    <row r="628" spans="1:7" ht="14.25">
      <c r="A628" s="2"/>
      <c r="B628" s="16" t="s">
        <v>251</v>
      </c>
      <c r="C628" s="18">
        <v>1</v>
      </c>
      <c r="D628" s="6" t="s">
        <v>20</v>
      </c>
      <c r="G628" s="10">
        <f>+C628*E628</f>
        <v>0</v>
      </c>
    </row>
    <row r="629" spans="1:7" ht="14.25">
      <c r="A629" s="2"/>
      <c r="B629" s="16"/>
      <c r="D629" s="6"/>
      <c r="G629" s="10"/>
    </row>
    <row r="630" spans="2:7" ht="15">
      <c r="B630" s="4"/>
      <c r="C630" s="5"/>
      <c r="D630" s="6"/>
      <c r="E630" s="8" t="s">
        <v>3</v>
      </c>
      <c r="F630" s="9"/>
      <c r="G630" s="11">
        <f>SUM(G612:G628)</f>
        <v>0</v>
      </c>
    </row>
  </sheetData>
  <sheetProtection/>
  <printOptions/>
  <pageMargins left="0.984251968503937" right="0.5905511811023623" top="0.984251968503937" bottom="0.984251968503937" header="0" footer="0"/>
  <pageSetup horizontalDpi="180" verticalDpi="180" orientation="portrait" paperSize="9" scale="89" r:id="rId1"/>
  <rowBreaks count="22" manualBreakCount="22">
    <brk id="46" max="255" man="1"/>
    <brk id="86" max="255" man="1"/>
    <brk id="142" max="255" man="1"/>
    <brk id="170" max="255" man="1"/>
    <brk id="175" max="255" man="1"/>
    <brk id="221" max="255" man="1"/>
    <brk id="234" max="255" man="1"/>
    <brk id="274" max="255" man="1"/>
    <brk id="326" max="255" man="1"/>
    <brk id="369" max="255" man="1"/>
    <brk id="410" max="255" man="1"/>
    <brk id="463" max="255" man="1"/>
    <brk id="482" max="255" man="1"/>
    <brk id="508" max="255" man="1"/>
    <brk id="531" max="255" man="1"/>
    <brk id="544" max="255" man="1"/>
    <brk id="573" max="255" man="1"/>
    <brk id="578" max="255" man="1"/>
    <brk id="591" max="255" man="1"/>
    <brk id="601" max="255" man="1"/>
    <brk id="608" max="255" man="1"/>
    <brk id="6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5" sqref="D15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Poderžaj</dc:creator>
  <cp:keywords/>
  <dc:description/>
  <cp:lastModifiedBy>Simon Simčič</cp:lastModifiedBy>
  <cp:lastPrinted>2008-11-18T20:35:26Z</cp:lastPrinted>
  <dcterms:created xsi:type="dcterms:W3CDTF">2001-02-10T19:29:19Z</dcterms:created>
  <dcterms:modified xsi:type="dcterms:W3CDTF">2011-07-14T07:05:01Z</dcterms:modified>
  <cp:category/>
  <cp:version/>
  <cp:contentType/>
  <cp:contentStatus/>
</cp:coreProperties>
</file>