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<sst xmlns="http://schemas.openxmlformats.org/spreadsheetml/2006/main" count="413" uniqueCount="237">
  <si>
    <t>TONER HP 05 A</t>
  </si>
  <si>
    <t>TONER HP 12 A</t>
  </si>
  <si>
    <t>TONER HP 85 A</t>
  </si>
  <si>
    <t>TONER HP 78 A</t>
  </si>
  <si>
    <t>HP ČRNILO 364 XL BK</t>
  </si>
  <si>
    <t>HP ČRNILO 364 XL - BARVNA</t>
  </si>
  <si>
    <t>KARTUŠA PIXMA 41 (BARVNA)</t>
  </si>
  <si>
    <t>KARTUŠA PIXMA 40 (ČRNA)</t>
  </si>
  <si>
    <t xml:space="preserve">CANON TONER FX-10 </t>
  </si>
  <si>
    <t>REGISTRATORJI</t>
  </si>
  <si>
    <t>REGISTRATOR A4 / 80   *CORPORATE EXPRESS ( ECOTRADE )</t>
  </si>
  <si>
    <t>REGISTRATOR A4/50 ALI A2/45   *CORPORATE EXPRESS ( ECOTRADE )</t>
  </si>
  <si>
    <t>REGISTRATOR A5 ŠIROK   *CORPORATE EXPRESS ( ECOTRADE )</t>
  </si>
  <si>
    <t>REGISTRATOR A5 ŠIROK OVOJ *ESSELTE G 81</t>
  </si>
  <si>
    <t>MAPE, PREGRADNI KARTONI</t>
  </si>
  <si>
    <t>MAPA PVC U 22X30   *PLASTIBOR (KOMPLET: 50 MAP)</t>
  </si>
  <si>
    <t>MAPA PVC L A4 (KOMPLET: 50 MAP)</t>
  </si>
  <si>
    <t xml:space="preserve">MAPA PVC DRSNA SPONKA - MOČNEJŠA </t>
  </si>
  <si>
    <t>MAPA PREŠPAN Z ZAVIHKI - LEPENKA 450G</t>
  </si>
  <si>
    <t>MAPA PREŠPAN  NAVADNA  - LEPENKA 450G</t>
  </si>
  <si>
    <t>MAPA PREŠPAN - S SPENJALNIM MEHANIZMOM - LEPENKA 450G</t>
  </si>
  <si>
    <t>MAPA HERBARIJ S KLAPO IN TRAKOVI (MODRA)</t>
  </si>
  <si>
    <t>MAPA A4 S KLIP SPONKO *DURACLIP</t>
  </si>
  <si>
    <t>VEZAVA</t>
  </si>
  <si>
    <t>UNIBIND - *UNIVEZ STEELCRYSTAL HRBET ŠIRINE -5 MM (KOMPLET: 50 KOM)</t>
  </si>
  <si>
    <t>UNIBIND - *UNIVEZ STEELCRYSTAL HRBET ŠIRINE -7 MM (KOMPLET: 50 KOM)</t>
  </si>
  <si>
    <t>UNIBIND - *UNIVEZ STEELCRYSTAL HRBET ŠIRINE -9 MM  (KOMPLET: 50 KOM)</t>
  </si>
  <si>
    <t>UNIBIND - *UNIVEZ STEELCRYSTAL HRBET ŠIRINE -12 MM (KOMPLET: 50 KOM)</t>
  </si>
  <si>
    <t>UNIBIND - *UNIVEZ STEELCRYSTAL HRBET ŠIRINE -15 MM (KOMPLET: 50 KOM)</t>
  </si>
  <si>
    <t>UNIBIND - *UNIVEZ STEELCRYSTAL HRBET ŠIRINE -18 MM (KOMPLET: 50 KOM)</t>
  </si>
  <si>
    <t xml:space="preserve">PVC FOLIJA A4 (KOMPLET: 100 KOM) - *IBICO </t>
  </si>
  <si>
    <t xml:space="preserve">HRBET A4 (KOMPLET: 100 KOM) - *IBICO </t>
  </si>
  <si>
    <t xml:space="preserve">SPIRALA 21 RINK - ŠIRINA: 6 MM (KOMPLET: 100 KOM) - *IBICO </t>
  </si>
  <si>
    <t xml:space="preserve">SPIRALA 21 RINK - ŠIRINA: 8 MM (KOMPLET: 100 KOM) - *IBICO </t>
  </si>
  <si>
    <t xml:space="preserve">SPIRALA 21 RINK - ŠIRINA: 10 MM (KOMPLET: 100 KOM) - *IBICO </t>
  </si>
  <si>
    <t xml:space="preserve">SPIRALA 21 RINK - ŠIRINA: 12 MM (KOMPLET: 100 KOM) - *IBICO </t>
  </si>
  <si>
    <t xml:space="preserve">SPIRALA 21 RINK - ŠIRINA: 14 MM (KOMPLET: 100 KOM) - *IBICO </t>
  </si>
  <si>
    <t xml:space="preserve">SPIRALA 21 RINK - ŠIRINA: 16 MM (KOMPLET: 100 KOM) - *IBICO </t>
  </si>
  <si>
    <t>SPIRALA 21 RINK - ŠIRINA: 20 MM (KOMPLET: 100 KOM) - *IBICO</t>
  </si>
  <si>
    <t>OBRAZCI IN OSTALO</t>
  </si>
  <si>
    <t>POLOŽNICE UPN, ZGORAJ BREZ, SPODAJ POLOŽNICA</t>
  </si>
  <si>
    <t>OBRAZEC 5,38 - BLOK MALICA</t>
  </si>
  <si>
    <t>OBRAZEC 13,14 - ARHIVSKA MAPA *DZS</t>
  </si>
  <si>
    <t>OBRAZEC 0,13 VROČILNICA</t>
  </si>
  <si>
    <t>OBRAZEC 4,7 POTNI NALOG - SAMOKOPIRNI</t>
  </si>
  <si>
    <t>OBRAZEC 7,21 NALOG ZA SLUŽBENO POTOVANJE - SAMOKOPIRNI</t>
  </si>
  <si>
    <t>OBRAZEC 0,2 NAROČILNICA - SAMOKOPIRNI</t>
  </si>
  <si>
    <t>OBRAZEC ZUP-L-A50, VROČILNICA (KUVERTA)</t>
  </si>
  <si>
    <t>OBRAZEC 7,217 - MF-DURS, NAPOVED ZA ODMERO DAVKA NA PROMET NEPR.</t>
  </si>
  <si>
    <t>OBRAZEC F34E, 532-E PARAGONSKI BLOK A6</t>
  </si>
  <si>
    <t>OBRAZEC 0,14 OVOJI ZA SPISE - RJAV BREZ TISKA</t>
  </si>
  <si>
    <t>OBRAZEC 5,36 - RAČUN</t>
  </si>
  <si>
    <t>KUVERTA PO ZPP - AR, VREČKA</t>
  </si>
  <si>
    <t>TRAK ZA RAČUNSKI STROJ 57-70-12</t>
  </si>
  <si>
    <t>CD-R 1/25, 80 MIN, 700MB TRAXDATA</t>
  </si>
  <si>
    <t>CD-R 700 MB, 80 MIN SLIM 52X</t>
  </si>
  <si>
    <t>ZVEZEK  A4 S ČRTAMI, S TRDMI PLATNICAMI</t>
  </si>
  <si>
    <t>ZVEZEK A5 S ČRTAMI, S TRDIMI PLATNICAMI</t>
  </si>
  <si>
    <t>ZVEZEK A4, ČRTE, MEHKE PLATNICE</t>
  </si>
  <si>
    <t>KOLEGIJ BLOK A5 S ČRTAMI, SPIRALA LEVO</t>
  </si>
  <si>
    <t>KOLEGIJ BLOK S SPIRALO, ČRTNI - 100 LISTNI</t>
  </si>
  <si>
    <t>ZVEZEK Z ABECEDO A4 S ČRTAMI</t>
  </si>
  <si>
    <t>ZVEZEK Z ABECEDO A5 S ČRTAMI</t>
  </si>
  <si>
    <t>ZVEZEK A5 MEHKE PLATNICE Z ČRTAMI</t>
  </si>
  <si>
    <t>VISOKI KARO PAPIR - KOMPLET 1/200</t>
  </si>
  <si>
    <t>NIZKI KARO PAPIR - KOMPLET 1/200</t>
  </si>
  <si>
    <t>PAPIR A4 80G   *AA DOUBLE PREMIUM A+ (KOMPLET: 500 LISTOV)</t>
  </si>
  <si>
    <t>PAPIR A3 80G (KOMPLET: 500 LISTOV)</t>
  </si>
  <si>
    <t>FOTO PAPIR ZA TISKANJE SLIK</t>
  </si>
  <si>
    <t>SAMOLEPILNE ETIKETE 100 LISTOV NA A4 FORMATU 105X37 MM (KOMPLET)</t>
  </si>
  <si>
    <t>SAMOLEPILNE ETIKETE 100 LISTOV NA A4 FORMATU 210X297 MM (KOMPLET)</t>
  </si>
  <si>
    <t>SAMOLEPILNE ETIKETE 100 LISTOV NA A4 FORMATU 70X37 MM (KOMPLET)</t>
  </si>
  <si>
    <t>SAMOLEPILNE ETIKETE 100 LISTOV NA A4 FORMATU 70X35 MM (KOMPLET)</t>
  </si>
  <si>
    <t>SAMOLEPILNE ETIKETE 100 LISTOV NA A4 FORMATU 210X148 MM (KOMPLET)</t>
  </si>
  <si>
    <t>SAMOLEPILNE ETIKETE 52,5*29,7 MM</t>
  </si>
  <si>
    <t>SAMOLEPILNE ETIKETE 97*42,3 MM</t>
  </si>
  <si>
    <t>SAMOLEPILNE ETIKETE 99,1*38,1 MM</t>
  </si>
  <si>
    <t>SIGNIR FLOMASTER - *STAEDTLER (ZELEN,RUMEN,ROZA,MODER)</t>
  </si>
  <si>
    <t>SPONKE ZA PAPIR ŠT. 1 (KOMPLET: 100 KOM)</t>
  </si>
  <si>
    <t>SPONKE ZA PAPIR ŠT. 2 (KOMPLET: 100 KOM)</t>
  </si>
  <si>
    <t>SPONKE ZA PAPIR ŠT. 3 (KOMPLET: 100 KOM)</t>
  </si>
  <si>
    <t>SPONKE ZA PAPIR ŠT. 4 (KOMPLET: 100 KOM)</t>
  </si>
  <si>
    <t>SPONKE ZA PAPIR ŠT. 5 (KOMPLET: 100 KOM)</t>
  </si>
  <si>
    <t>SPONKE ZA PAPIR ŠT. 6 (KOMPLET: 100 KOM)</t>
  </si>
  <si>
    <t>SPONKE ZA PAPIR ŠT. 7 (KOMPLET: 100 KOM) BARVNE</t>
  </si>
  <si>
    <t>SPONKE ZA SPENJAČE 24/6 (PRIMULA 12) (KOMPLET: 2000 KOM)</t>
  </si>
  <si>
    <t>SPONKE ZA SPENJAČE (PRIMULA 6) (KOMPLET: 1000 KOM)</t>
  </si>
  <si>
    <t>SPENJAČ PRIMULA 6</t>
  </si>
  <si>
    <t>RAZSPENJAČ - PLASTIČNI</t>
  </si>
  <si>
    <t>SPONKE KASS K12, RDEČE, ZA VELIK SPENJAČ</t>
  </si>
  <si>
    <t>SPONKE KASS K8, RUMENE, ZA VELIK SPENJAČ</t>
  </si>
  <si>
    <t>SPONKE KASS K10, ZELENE, ZA VELIK SPENJAČ</t>
  </si>
  <si>
    <t>SPONKE KASS K6, MODRA, ZA VELIK SPENJAČ</t>
  </si>
  <si>
    <t>STOJALO ZA SELOTEJP</t>
  </si>
  <si>
    <t>SELOTEJP 33X15</t>
  </si>
  <si>
    <t>LEPILNI TRAK PROZOREN 48*66M</t>
  </si>
  <si>
    <t>LEPILNI TRAK RJAV 48*66M</t>
  </si>
  <si>
    <t>NAVADEN SVINČNIK HB Z RADIRKO</t>
  </si>
  <si>
    <t>SVINČNIK TEHNIČNI STAEDTLER 779-05 0,5 MARS</t>
  </si>
  <si>
    <t>KEMIČNI SVINČNIK *PILOT BP-S MATIC 0,5 RDEČ</t>
  </si>
  <si>
    <t>KEMIČNI SVINČNIK *PILOT BP-S MATIC 0,5 ČRN</t>
  </si>
  <si>
    <t xml:space="preserve">KEMIČNI SVINČNIK *PILOT G-2 0,7 MODER </t>
  </si>
  <si>
    <t>KEMIČNI SVINČNIK *PILOT G-2 0,7 MODER - VLOŽNA MINCA</t>
  </si>
  <si>
    <t>KEMIČNI SVINČNIK G-TEC - C4 0.4</t>
  </si>
  <si>
    <t>GRAFITNE MINE PILOT 0,5 HB</t>
  </si>
  <si>
    <t>BLOK KOCKA 450 LISTOV - SAMOLEPILNI</t>
  </si>
  <si>
    <t>BLOK KOCKA - VELIKA (10X10 CM)</t>
  </si>
  <si>
    <t xml:space="preserve">RADIRKA </t>
  </si>
  <si>
    <t>POST-IT OZNAČEVALEC 25,4X43,2 MM, 1 ZAVOJČEK</t>
  </si>
  <si>
    <t>OZNAČEVALEC V OBLIKI PUŠČICE - POST IT</t>
  </si>
  <si>
    <t>OBLAZINJENA VREČKA *AEROFOL ŠT. 3</t>
  </si>
  <si>
    <t>OBLAZINJENA VREČKA *AEROFOL ŠT. 7</t>
  </si>
  <si>
    <t>OBLAZINJENA VREČKA *AEROFOL ŠT. 4</t>
  </si>
  <si>
    <t>OBLAZINJENA VREČKA *AEROFOL ŠT. 5</t>
  </si>
  <si>
    <t>KUVERTA RJAVA - NATRON: 400*300*70</t>
  </si>
  <si>
    <t>KUVERTA ZA CD-R  PODLOŽENA FORMAT C</t>
  </si>
  <si>
    <t>KUVERTA ZA CD-R  PODLOŽENA FORMAT D</t>
  </si>
  <si>
    <t>FLOMASTER S - ČRN   *STAEDTLER</t>
  </si>
  <si>
    <t>FLOMASTER F - ČRN   *STAEDTLER</t>
  </si>
  <si>
    <t>FLOMASTER M - ČRN   *STAEDTLER</t>
  </si>
  <si>
    <t>FLOMASTER F - RDEČ *STAEDTLER</t>
  </si>
  <si>
    <t>FLOMASTER S - RDEČ   *STAEDTLER</t>
  </si>
  <si>
    <t>FLOMASTER M - RDEČ   *STAEDTLER</t>
  </si>
  <si>
    <t>PERMANENTNI FLOMASTER LUMOCOLOR</t>
  </si>
  <si>
    <t>LONČEK ZA PISALA PVC OKROGEL</t>
  </si>
  <si>
    <t>RAVNILO - DO 30 CM</t>
  </si>
  <si>
    <t xml:space="preserve">PODSTAVEK ZA KOLEDAR PVC PLEKSI STEKLO </t>
  </si>
  <si>
    <t>KOLEDARSKI VLOŽEK-8CM MED VODILOMA</t>
  </si>
  <si>
    <t>KALKULATOR DELI 12 MESTNI + SOLAR</t>
  </si>
  <si>
    <t>ŠKARJE KOVINSKE</t>
  </si>
  <si>
    <t>MAPA PP L 22/30 SIJAJ</t>
  </si>
  <si>
    <t>TIX 51*38 RUMEN PAZI PAK (LISTKI MAJHNI - SAMOLEPILNI)</t>
  </si>
  <si>
    <t>VLAŽILNA GOBICA</t>
  </si>
  <si>
    <t>OBESEK ZA KLJUČE - MEHKI</t>
  </si>
  <si>
    <t>BATERIJA AA 1/4</t>
  </si>
  <si>
    <t>BATERIJA AAA</t>
  </si>
  <si>
    <t>LONČEK ZA SPONKE - MAGNETNI</t>
  </si>
  <si>
    <t>DVD</t>
  </si>
  <si>
    <t>OVOJ ZA CD, PROZOREN</t>
  </si>
  <si>
    <t>TORBA ZA PRENOSNI RAČ. SP30</t>
  </si>
  <si>
    <t>LUKNJAČ WOW, LEITZ</t>
  </si>
  <si>
    <t>PODPISNA MAPA, 31-DELNA</t>
  </si>
  <si>
    <t>KOVINSKI ŠILČEK - ENOJNI</t>
  </si>
  <si>
    <t>SEKUNDNO LEPILO *MINIS</t>
  </si>
  <si>
    <t>KNJIGA VTISOV</t>
  </si>
  <si>
    <t>NAMIZNA PODLOGA - KOLEDAR ZA LETO 2015</t>
  </si>
  <si>
    <t xml:space="preserve">VEZANA KNJIGA RAČUNOV </t>
  </si>
  <si>
    <t>ARHIVSKA ŠKATLA, (38X27*10)</t>
  </si>
  <si>
    <t>KONOPLJENI MOTVOZ 1 ROLA 60 M SREDNJI</t>
  </si>
  <si>
    <t>KONOPLJENI MOTVOZ 1 ROLA 60 M DEBEL</t>
  </si>
  <si>
    <t>KONOPLJENI MOTVOZ 1 ROLA 60 M TANEK</t>
  </si>
  <si>
    <t>USB KLJUČ 3.0, 8 GB, 40MB/12MB</t>
  </si>
  <si>
    <t xml:space="preserve">NAMIZNI PREDALNIK ZA ODLAGANJE DOKUMENTOV PVC </t>
  </si>
  <si>
    <t>OBČINA ILIRSKA BISTRICA</t>
  </si>
  <si>
    <t xml:space="preserve">Obr 4 a </t>
  </si>
  <si>
    <t>U R A D   Ž U P A N A</t>
  </si>
  <si>
    <t>Bazoviška cesta 14, 6250 Ilirska Bistrica</t>
  </si>
  <si>
    <t>Tel.: 05/714-13-61, Fax: 05/714-12-84</t>
  </si>
  <si>
    <t>PONUDNIK: ____________________________________________________________________________________</t>
  </si>
  <si>
    <t>Številka:</t>
  </si>
  <si>
    <t>Datum:</t>
  </si>
  <si>
    <t>ZŠ</t>
  </si>
  <si>
    <t>5 (3x4)</t>
  </si>
  <si>
    <t>Naziv blaga</t>
  </si>
  <si>
    <t>Enota</t>
  </si>
  <si>
    <t>Cena EUR / ENOTO brez DDV</t>
  </si>
  <si>
    <t>Količina - ocenjena LETNA poraba</t>
  </si>
  <si>
    <t>zavitek</t>
  </si>
  <si>
    <t>komplet</t>
  </si>
  <si>
    <t>škatel</t>
  </si>
  <si>
    <t>kos</t>
  </si>
  <si>
    <t>LOČILNI LISTI A4 1-6 (OŠTEVILČENI)</t>
  </si>
  <si>
    <t>LOČILNI LISTI A4 1-10 (OŠTEVILČENI)</t>
  </si>
  <si>
    <t>LOČILNI LISTI A4 1-12 (OŠTEVILČENI)</t>
  </si>
  <si>
    <t>LOČILNI LISTI A4 1-20 (OŠTEVILČENI)</t>
  </si>
  <si>
    <t>BARVNI LOČILNI LISTI, KARTON, A4 (BREZ ŠTEVILK)</t>
  </si>
  <si>
    <t>BARVNI LOČILNI LISTI, KARTON, A5 (BREZ ŠTEVILK)</t>
  </si>
  <si>
    <t>zavojček</t>
  </si>
  <si>
    <t>TONERJI</t>
  </si>
  <si>
    <t>S</t>
  </si>
  <si>
    <t xml:space="preserve"> *IZDELEK ŽELENEGA PROIZVAJALCA ALI IZDELEK DRUGEGA PROIZVAJALCA ENAKE KAKOVOSTI - v tem primeru naročnik lahko zahteva dostavitev "vzorca".</t>
  </si>
  <si>
    <t>Popust</t>
  </si>
  <si>
    <t>_____%</t>
  </si>
  <si>
    <t>Osnova za DDV</t>
  </si>
  <si>
    <t>DDV</t>
  </si>
  <si>
    <t>Žig</t>
  </si>
  <si>
    <t>Podpis ponudnika:</t>
  </si>
  <si>
    <r>
      <t>S</t>
    </r>
    <r>
      <rPr>
        <b/>
        <vertAlign val="subscript"/>
        <sz val="10"/>
        <color indexed="10"/>
        <rFont val="Arial Narrow"/>
        <family val="2"/>
      </rPr>
      <t>z DDV</t>
    </r>
  </si>
  <si>
    <t>PREGRADNI KARTONI</t>
  </si>
  <si>
    <t>KARTUŠA CANON  CLI 8Y</t>
  </si>
  <si>
    <t>KARTUŠA CANON  CLI BM</t>
  </si>
  <si>
    <t>KARTUŠA CANON 5 PGBK - (ČRNA)</t>
  </si>
  <si>
    <t>KARTUŠA CANON  CLI 8C</t>
  </si>
  <si>
    <t>HP KARTUŠA 51604A - (ČRNA)</t>
  </si>
  <si>
    <t>TONER ZA PRINTER HP COLOR LASERJET PRO MFP M277 dw: - CF400X K (črn), CF401X (C), CF403X (M)</t>
  </si>
  <si>
    <t>INK Canon : Kartuša PGBK 520 (črna), 521 C, 521 M, 521 BK</t>
  </si>
  <si>
    <t>zavitek/komplet po 10</t>
  </si>
  <si>
    <t>komplet po 10</t>
  </si>
  <si>
    <t>škatlica</t>
  </si>
  <si>
    <t>tulec</t>
  </si>
  <si>
    <t>paketek</t>
  </si>
  <si>
    <t>paket</t>
  </si>
  <si>
    <t>Kuverta B5, bela, silikon, 176*250 mm</t>
  </si>
  <si>
    <t>NOTARSKA VRVICA  BELA-RDEČA-MODRA</t>
  </si>
  <si>
    <t>GEL PISALO Pentel energel BL 107 0.7: RDEČ</t>
  </si>
  <si>
    <t>GEL PISALO Pentel energel BL 107 0.7: MODER</t>
  </si>
  <si>
    <t>Blok A4 brezčrten, ARISTON</t>
  </si>
  <si>
    <t>Mapa A4 s sponko PP</t>
  </si>
  <si>
    <t>Mapa kartonska A4, navadna</t>
  </si>
  <si>
    <t>Nosilec za prospekte - prozorni, stenski za cca 30 prospektov</t>
  </si>
  <si>
    <t>Ovojni papir, rjav, natron</t>
  </si>
  <si>
    <t>kos/rola</t>
  </si>
  <si>
    <t>Spenjač primula 12</t>
  </si>
  <si>
    <t>Vložek za gel pisalo Pentel energel BL 107 0.7. - MODER</t>
  </si>
  <si>
    <t>Vložek za gel pisalo Pentel energel BL 107 0.7. - RDEČ</t>
  </si>
  <si>
    <t>Rapid sponke Duax 2-170</t>
  </si>
  <si>
    <t>PONUDBENA CENA ZA DOBAVO PISARNIŠKEGA MATERIALA V LETU 2016 in 2017</t>
  </si>
  <si>
    <r>
      <t>KEMIČNI SVINČNIK *PILOT BP-S MATIC 0,5 MODER</t>
    </r>
    <r>
      <rPr>
        <sz val="10"/>
        <color indexed="10"/>
        <rFont val="Calibri"/>
        <family val="2"/>
      </rPr>
      <t xml:space="preserve"> </t>
    </r>
  </si>
  <si>
    <t>KEMIČNI SVINČNIK *PILOT BP-S MATIC 0,5 MODER  - VLOŽNA MINCA</t>
  </si>
  <si>
    <t xml:space="preserve">LEPILO STICK   *UHU </t>
  </si>
  <si>
    <t>LEPILO V TUBI   *UHU</t>
  </si>
  <si>
    <t xml:space="preserve">KOREKTURNO SREDSTVO *EDIGS, 20ML, ČOPIČ </t>
  </si>
  <si>
    <t xml:space="preserve">KOREKTURNI ROLER *EDIGS, 5MM/6M TRAK </t>
  </si>
  <si>
    <t>Ovojni papir, rjav, *Natron 90 g 126x92</t>
  </si>
  <si>
    <t>zavojček po 2</t>
  </si>
  <si>
    <t>kos - zavitek</t>
  </si>
  <si>
    <t>zavitek - zavitek</t>
  </si>
  <si>
    <t>KUVERTA AMERIKANKA S SILIKONSKIM TRAKOM (BREZ OKENCA) , bela</t>
  </si>
  <si>
    <t>KUVERTA AMERIKANKA - LEVO OKNO,silikon, bela</t>
  </si>
  <si>
    <t>KUVERTA BELA - B6 NAVADNA, bela, silikon</t>
  </si>
  <si>
    <t>KUVERTA B4, BELA, SILIKON 250*353 mm</t>
  </si>
  <si>
    <t>KUVERTA C4, BELA, SILIKON 229*324 mm</t>
  </si>
  <si>
    <t>BARVA ZA ŽIGE VIJOLA *PILOT</t>
  </si>
  <si>
    <t>Številka: 430-53/2016</t>
  </si>
  <si>
    <t>Cena EUR brez DDV za LETNO količino</t>
  </si>
  <si>
    <t>Datum: 17.3.2016</t>
  </si>
  <si>
    <t>Vložek za sp. mapo A4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</si>
</sst>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53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Symbol"/>
      <family val="1"/>
    </font>
    <font>
      <i/>
      <sz val="10"/>
      <name val="Arial Narrow"/>
      <family val="2"/>
    </font>
    <font>
      <b/>
      <sz val="10"/>
      <color indexed="10"/>
      <name val="Symbol"/>
      <family val="1"/>
    </font>
    <font>
      <b/>
      <vertAlign val="subscript"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20" borderId="8" applyNumberFormat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8" applyNumberFormat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top" wrapText="1"/>
    </xf>
    <xf numFmtId="9" fontId="3" fillId="0" borderId="11" xfId="0" applyNumberFormat="1" applyFont="1" applyBorder="1" applyAlignment="1">
      <alignment horizontal="right" vertical="center" wrapText="1"/>
    </xf>
    <xf numFmtId="171" fontId="3" fillId="0" borderId="12" xfId="0" applyNumberFormat="1" applyFont="1" applyBorder="1" applyAlignment="1">
      <alignment horizontal="right" vertical="center" wrapText="1"/>
    </xf>
    <xf numFmtId="9" fontId="3" fillId="0" borderId="13" xfId="0" applyNumberFormat="1" applyFont="1" applyBorder="1" applyAlignment="1">
      <alignment horizontal="right" vertical="center" wrapText="1"/>
    </xf>
    <xf numFmtId="171" fontId="3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0" fontId="7" fillId="0" borderId="0" xfId="0" applyFont="1" applyFill="1" applyAlignment="1">
      <alignment/>
    </xf>
    <xf numFmtId="0" fontId="14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19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171" fontId="3" fillId="0" borderId="23" xfId="0" applyNumberFormat="1" applyFont="1" applyBorder="1" applyAlignment="1">
      <alignment horizontal="right" vertical="center" wrapText="1"/>
    </xf>
    <xf numFmtId="171" fontId="3" fillId="0" borderId="24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top" wrapText="1"/>
    </xf>
    <xf numFmtId="171" fontId="2" fillId="32" borderId="19" xfId="0" applyNumberFormat="1" applyFont="1" applyFill="1" applyBorder="1" applyAlignment="1">
      <alignment horizontal="right" vertical="center" wrapText="1"/>
    </xf>
    <xf numFmtId="171" fontId="2" fillId="32" borderId="20" xfId="0" applyNumberFormat="1" applyFont="1" applyFill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5" fillId="0" borderId="27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zoomScale="115" zoomScaleNormal="115" zoomScalePageLayoutView="0" workbookViewId="0" topLeftCell="A205">
      <selection activeCell="D225" sqref="D225:E226"/>
    </sheetView>
  </sheetViews>
  <sheetFormatPr defaultColWidth="30.28125" defaultRowHeight="15"/>
  <cols>
    <col min="1" max="1" width="4.00390625" style="17" bestFit="1" customWidth="1"/>
    <col min="2" max="2" width="45.00390625" style="17" customWidth="1"/>
    <col min="3" max="3" width="7.57421875" style="17" customWidth="1"/>
    <col min="4" max="4" width="13.57421875" style="18" customWidth="1"/>
    <col min="5" max="5" width="11.140625" style="17" customWidth="1"/>
    <col min="6" max="6" width="10.140625" style="17" customWidth="1"/>
    <col min="7" max="7" width="50.421875" style="17" customWidth="1"/>
    <col min="8" max="16384" width="30.28125" style="17" customWidth="1"/>
  </cols>
  <sheetData>
    <row r="1" spans="2:6" ht="12.75">
      <c r="B1" s="44" t="s">
        <v>153</v>
      </c>
      <c r="C1" s="44"/>
      <c r="D1" s="5"/>
      <c r="E1" s="3"/>
      <c r="F1" s="4" t="s">
        <v>154</v>
      </c>
    </row>
    <row r="2" spans="2:6" ht="12.75">
      <c r="B2" s="44" t="s">
        <v>155</v>
      </c>
      <c r="C2" s="44"/>
      <c r="D2" s="5"/>
      <c r="E2" s="3"/>
      <c r="F2" s="5"/>
    </row>
    <row r="3" spans="2:6" ht="12.75">
      <c r="B3" s="44" t="s">
        <v>156</v>
      </c>
      <c r="C3" s="44"/>
      <c r="D3" s="5"/>
      <c r="E3" s="3"/>
      <c r="F3" s="3"/>
    </row>
    <row r="4" spans="2:6" ht="12.75">
      <c r="B4" s="44" t="s">
        <v>157</v>
      </c>
      <c r="C4" s="44"/>
      <c r="D4" s="5"/>
      <c r="E4" s="3"/>
      <c r="F4" s="3"/>
    </row>
    <row r="5" spans="2:6" ht="12.75">
      <c r="B5" s="3"/>
      <c r="C5" s="3"/>
      <c r="D5" s="5"/>
      <c r="E5" s="3"/>
      <c r="F5" s="3"/>
    </row>
    <row r="6" spans="2:6" ht="12.75">
      <c r="B6" s="44" t="s">
        <v>233</v>
      </c>
      <c r="C6" s="44"/>
      <c r="D6" s="5"/>
      <c r="E6" s="3"/>
      <c r="F6" s="3"/>
    </row>
    <row r="7" spans="2:6" ht="12.75">
      <c r="B7" s="44" t="s">
        <v>235</v>
      </c>
      <c r="C7" s="44"/>
      <c r="D7" s="5"/>
      <c r="E7" s="3"/>
      <c r="F7" s="3"/>
    </row>
    <row r="8" spans="2:6" ht="12.75">
      <c r="B8" s="3"/>
      <c r="C8" s="3"/>
      <c r="D8" s="5"/>
      <c r="E8" s="3"/>
      <c r="F8" s="3"/>
    </row>
    <row r="9" spans="2:6" ht="12.75">
      <c r="B9" s="50" t="s">
        <v>216</v>
      </c>
      <c r="C9" s="50"/>
      <c r="D9" s="50"/>
      <c r="E9" s="50"/>
      <c r="F9" s="50"/>
    </row>
    <row r="10" spans="2:6" ht="12.75">
      <c r="B10" s="51"/>
      <c r="C10" s="51"/>
      <c r="D10" s="51"/>
      <c r="E10" s="51"/>
      <c r="F10" s="51"/>
    </row>
    <row r="11" spans="2:6" ht="12.75">
      <c r="B11" s="44" t="s">
        <v>158</v>
      </c>
      <c r="C11" s="44"/>
      <c r="D11" s="44"/>
      <c r="E11" s="44"/>
      <c r="F11" s="44"/>
    </row>
    <row r="12" spans="2:6" ht="12.75">
      <c r="B12" s="3"/>
      <c r="C12" s="3"/>
      <c r="D12" s="5"/>
      <c r="E12" s="3"/>
      <c r="F12" s="3"/>
    </row>
    <row r="13" spans="2:6" ht="12.75">
      <c r="B13" s="44" t="s">
        <v>159</v>
      </c>
      <c r="C13" s="44"/>
      <c r="D13" s="5"/>
      <c r="E13" s="3"/>
      <c r="F13" s="3"/>
    </row>
    <row r="14" spans="2:6" ht="15.75" customHeight="1">
      <c r="B14" s="44" t="s">
        <v>160</v>
      </c>
      <c r="C14" s="44"/>
      <c r="D14" s="5"/>
      <c r="E14" s="3"/>
      <c r="F14" s="3"/>
    </row>
    <row r="15" ht="15.75" customHeight="1">
      <c r="B15" s="6"/>
    </row>
    <row r="16" spans="1:6" ht="12.75">
      <c r="A16" s="45" t="s">
        <v>161</v>
      </c>
      <c r="B16" s="65">
        <v>1</v>
      </c>
      <c r="C16" s="19">
        <v>2</v>
      </c>
      <c r="D16" s="19">
        <v>3</v>
      </c>
      <c r="E16" s="19">
        <v>4</v>
      </c>
      <c r="F16" s="19" t="s">
        <v>162</v>
      </c>
    </row>
    <row r="17" spans="1:6" ht="51">
      <c r="A17" s="45"/>
      <c r="B17" s="43" t="s">
        <v>163</v>
      </c>
      <c r="C17" s="20" t="s">
        <v>164</v>
      </c>
      <c r="D17" s="20" t="s">
        <v>166</v>
      </c>
      <c r="E17" s="20" t="s">
        <v>165</v>
      </c>
      <c r="F17" s="20" t="s">
        <v>234</v>
      </c>
    </row>
    <row r="18" spans="1:6" ht="12.75">
      <c r="A18" s="19"/>
      <c r="B18" s="8" t="s">
        <v>178</v>
      </c>
      <c r="C18" s="20"/>
      <c r="D18" s="20"/>
      <c r="E18" s="20"/>
      <c r="F18" s="20"/>
    </row>
    <row r="19" spans="1:6" ht="15.75" customHeight="1">
      <c r="A19" s="21">
        <v>1</v>
      </c>
      <c r="B19" s="22" t="s">
        <v>0</v>
      </c>
      <c r="C19" s="7" t="s">
        <v>170</v>
      </c>
      <c r="D19" s="39">
        <v>7</v>
      </c>
      <c r="E19" s="21"/>
      <c r="F19" s="21">
        <f>D19*E19</f>
        <v>0</v>
      </c>
    </row>
    <row r="20" spans="1:6" ht="15.75" customHeight="1">
      <c r="A20" s="21">
        <v>2</v>
      </c>
      <c r="B20" s="22" t="s">
        <v>1</v>
      </c>
      <c r="C20" s="7" t="s">
        <v>170</v>
      </c>
      <c r="D20" s="39">
        <v>2</v>
      </c>
      <c r="E20" s="21"/>
      <c r="F20" s="21">
        <f aca="true" t="shared" si="0" ref="F20:F83">D20*E20</f>
        <v>0</v>
      </c>
    </row>
    <row r="21" spans="1:6" ht="15.75" customHeight="1">
      <c r="A21" s="21">
        <v>3</v>
      </c>
      <c r="B21" s="22" t="s">
        <v>2</v>
      </c>
      <c r="C21" s="7" t="s">
        <v>170</v>
      </c>
      <c r="D21" s="39">
        <v>3</v>
      </c>
      <c r="E21" s="21"/>
      <c r="F21" s="21">
        <f t="shared" si="0"/>
        <v>0</v>
      </c>
    </row>
    <row r="22" spans="1:6" ht="15.75" customHeight="1">
      <c r="A22" s="21">
        <v>4</v>
      </c>
      <c r="B22" s="22" t="s">
        <v>3</v>
      </c>
      <c r="C22" s="7" t="s">
        <v>170</v>
      </c>
      <c r="D22" s="39">
        <v>7</v>
      </c>
      <c r="E22" s="21"/>
      <c r="F22" s="21">
        <f t="shared" si="0"/>
        <v>0</v>
      </c>
    </row>
    <row r="23" spans="1:8" ht="15.75" customHeight="1">
      <c r="A23" s="21">
        <v>5</v>
      </c>
      <c r="B23" s="22" t="s">
        <v>4</v>
      </c>
      <c r="C23" s="7" t="s">
        <v>170</v>
      </c>
      <c r="D23" s="39">
        <v>5</v>
      </c>
      <c r="E23" s="21"/>
      <c r="F23" s="21">
        <f t="shared" si="0"/>
        <v>0</v>
      </c>
      <c r="G23" s="33"/>
      <c r="H23" s="33"/>
    </row>
    <row r="24" spans="1:8" ht="15.75" customHeight="1">
      <c r="A24" s="21">
        <v>6</v>
      </c>
      <c r="B24" s="22" t="s">
        <v>5</v>
      </c>
      <c r="C24" s="7" t="s">
        <v>170</v>
      </c>
      <c r="D24" s="39">
        <v>3</v>
      </c>
      <c r="E24" s="21"/>
      <c r="F24" s="21">
        <f t="shared" si="0"/>
        <v>0</v>
      </c>
      <c r="G24" s="33"/>
      <c r="H24" s="33"/>
    </row>
    <row r="25" spans="1:6" ht="15.75" customHeight="1">
      <c r="A25" s="21">
        <v>7</v>
      </c>
      <c r="B25" s="22" t="s">
        <v>189</v>
      </c>
      <c r="C25" s="7" t="s">
        <v>170</v>
      </c>
      <c r="D25" s="39">
        <v>2</v>
      </c>
      <c r="E25" s="21"/>
      <c r="F25" s="21">
        <f t="shared" si="0"/>
        <v>0</v>
      </c>
    </row>
    <row r="26" spans="1:6" ht="15.75" customHeight="1">
      <c r="A26" s="21">
        <v>8</v>
      </c>
      <c r="B26" s="22" t="s">
        <v>190</v>
      </c>
      <c r="C26" s="7" t="s">
        <v>170</v>
      </c>
      <c r="D26" s="39">
        <v>2</v>
      </c>
      <c r="E26" s="21"/>
      <c r="F26" s="21">
        <f t="shared" si="0"/>
        <v>0</v>
      </c>
    </row>
    <row r="27" spans="1:6" ht="15.75" customHeight="1">
      <c r="A27" s="21">
        <v>9</v>
      </c>
      <c r="B27" s="22" t="s">
        <v>191</v>
      </c>
      <c r="C27" s="7" t="s">
        <v>170</v>
      </c>
      <c r="D27" s="39">
        <v>2</v>
      </c>
      <c r="E27" s="21"/>
      <c r="F27" s="21">
        <f t="shared" si="0"/>
        <v>0</v>
      </c>
    </row>
    <row r="28" spans="1:6" ht="15.75" customHeight="1">
      <c r="A28" s="21">
        <v>10</v>
      </c>
      <c r="B28" s="22" t="s">
        <v>192</v>
      </c>
      <c r="C28" s="7" t="s">
        <v>170</v>
      </c>
      <c r="D28" s="39">
        <v>2</v>
      </c>
      <c r="E28" s="21"/>
      <c r="F28" s="21">
        <f t="shared" si="0"/>
        <v>0</v>
      </c>
    </row>
    <row r="29" spans="1:6" ht="15.75" customHeight="1">
      <c r="A29" s="21">
        <v>11</v>
      </c>
      <c r="B29" s="22" t="s">
        <v>193</v>
      </c>
      <c r="C29" s="7" t="s">
        <v>170</v>
      </c>
      <c r="D29" s="39">
        <v>4</v>
      </c>
      <c r="E29" s="21"/>
      <c r="F29" s="21">
        <f t="shared" si="0"/>
        <v>0</v>
      </c>
    </row>
    <row r="30" spans="1:8" ht="15.75" customHeight="1">
      <c r="A30" s="21">
        <v>12</v>
      </c>
      <c r="B30" s="22" t="s">
        <v>6</v>
      </c>
      <c r="C30" s="7" t="s">
        <v>170</v>
      </c>
      <c r="D30" s="39">
        <v>1</v>
      </c>
      <c r="E30" s="21"/>
      <c r="F30" s="21">
        <f t="shared" si="0"/>
        <v>0</v>
      </c>
      <c r="G30" s="33"/>
      <c r="H30" s="33"/>
    </row>
    <row r="31" spans="1:8" ht="15.75" customHeight="1">
      <c r="A31" s="21">
        <v>13</v>
      </c>
      <c r="B31" s="22" t="s">
        <v>7</v>
      </c>
      <c r="C31" s="7" t="s">
        <v>170</v>
      </c>
      <c r="D31" s="39">
        <v>1</v>
      </c>
      <c r="E31" s="21"/>
      <c r="F31" s="21">
        <f t="shared" si="0"/>
        <v>0</v>
      </c>
      <c r="G31" s="33"/>
      <c r="H31" s="33"/>
    </row>
    <row r="32" spans="1:6" ht="15.75" customHeight="1">
      <c r="A32" s="21">
        <v>14</v>
      </c>
      <c r="B32" s="22" t="s">
        <v>8</v>
      </c>
      <c r="C32" s="7" t="s">
        <v>170</v>
      </c>
      <c r="D32" s="39">
        <v>2</v>
      </c>
      <c r="E32" s="21"/>
      <c r="F32" s="21">
        <f t="shared" si="0"/>
        <v>0</v>
      </c>
    </row>
    <row r="33" spans="1:7" ht="27" customHeight="1">
      <c r="A33" s="21">
        <v>15</v>
      </c>
      <c r="B33" s="22" t="s">
        <v>194</v>
      </c>
      <c r="C33" s="7" t="s">
        <v>170</v>
      </c>
      <c r="D33" s="39">
        <v>12</v>
      </c>
      <c r="E33" s="21"/>
      <c r="F33" s="21">
        <f t="shared" si="0"/>
        <v>0</v>
      </c>
      <c r="G33" s="33"/>
    </row>
    <row r="34" spans="1:7" ht="20.25" customHeight="1">
      <c r="A34" s="21">
        <v>16</v>
      </c>
      <c r="B34" s="22" t="s">
        <v>195</v>
      </c>
      <c r="C34" s="7" t="s">
        <v>170</v>
      </c>
      <c r="D34" s="39">
        <v>4</v>
      </c>
      <c r="E34" s="21"/>
      <c r="F34" s="21">
        <f t="shared" si="0"/>
        <v>0</v>
      </c>
      <c r="G34" s="33"/>
    </row>
    <row r="35" spans="1:6" ht="15.75" customHeight="1">
      <c r="A35" s="21"/>
      <c r="B35" s="23" t="s">
        <v>9</v>
      </c>
      <c r="C35" s="7"/>
      <c r="D35" s="39"/>
      <c r="E35" s="21"/>
      <c r="F35" s="21">
        <f t="shared" si="0"/>
        <v>0</v>
      </c>
    </row>
    <row r="36" spans="1:6" ht="12.75">
      <c r="A36" s="21">
        <v>17</v>
      </c>
      <c r="B36" s="22" t="s">
        <v>10</v>
      </c>
      <c r="C36" s="7" t="s">
        <v>170</v>
      </c>
      <c r="D36" s="39">
        <v>30</v>
      </c>
      <c r="E36" s="21"/>
      <c r="F36" s="21">
        <f t="shared" si="0"/>
        <v>0</v>
      </c>
    </row>
    <row r="37" spans="1:6" ht="25.5">
      <c r="A37" s="21">
        <v>18</v>
      </c>
      <c r="B37" s="22" t="s">
        <v>11</v>
      </c>
      <c r="C37" s="7" t="s">
        <v>170</v>
      </c>
      <c r="D37" s="39">
        <v>31</v>
      </c>
      <c r="E37" s="21"/>
      <c r="F37" s="21">
        <f t="shared" si="0"/>
        <v>0</v>
      </c>
    </row>
    <row r="38" spans="1:6" ht="23.25" customHeight="1">
      <c r="A38" s="21">
        <v>19</v>
      </c>
      <c r="B38" s="22" t="s">
        <v>12</v>
      </c>
      <c r="C38" s="7" t="s">
        <v>170</v>
      </c>
      <c r="D38" s="39">
        <v>4</v>
      </c>
      <c r="E38" s="21"/>
      <c r="F38" s="21">
        <f t="shared" si="0"/>
        <v>0</v>
      </c>
    </row>
    <row r="39" spans="1:6" ht="19.5" customHeight="1">
      <c r="A39" s="21">
        <v>20</v>
      </c>
      <c r="B39" s="22" t="s">
        <v>13</v>
      </c>
      <c r="C39" s="7" t="s">
        <v>170</v>
      </c>
      <c r="D39" s="39">
        <v>1</v>
      </c>
      <c r="E39" s="21"/>
      <c r="F39" s="21">
        <f t="shared" si="0"/>
        <v>0</v>
      </c>
    </row>
    <row r="40" spans="1:6" ht="15.75" customHeight="1">
      <c r="A40" s="21"/>
      <c r="B40" s="23" t="s">
        <v>14</v>
      </c>
      <c r="C40" s="7"/>
      <c r="D40" s="39"/>
      <c r="E40" s="21"/>
      <c r="F40" s="21">
        <f t="shared" si="0"/>
        <v>0</v>
      </c>
    </row>
    <row r="41" spans="1:6" ht="12.75">
      <c r="A41" s="21">
        <v>21</v>
      </c>
      <c r="B41" s="22" t="s">
        <v>15</v>
      </c>
      <c r="C41" s="7" t="s">
        <v>168</v>
      </c>
      <c r="D41" s="39">
        <v>100</v>
      </c>
      <c r="E41" s="21"/>
      <c r="F41" s="21">
        <f t="shared" si="0"/>
        <v>0</v>
      </c>
    </row>
    <row r="42" spans="1:6" ht="15.75" customHeight="1">
      <c r="A42" s="21">
        <v>22</v>
      </c>
      <c r="B42" s="22" t="s">
        <v>16</v>
      </c>
      <c r="C42" s="7" t="s">
        <v>168</v>
      </c>
      <c r="D42" s="39">
        <v>50</v>
      </c>
      <c r="E42" s="21"/>
      <c r="F42" s="21">
        <f t="shared" si="0"/>
        <v>0</v>
      </c>
    </row>
    <row r="43" spans="1:6" ht="15.75" customHeight="1">
      <c r="A43" s="21">
        <v>23</v>
      </c>
      <c r="B43" s="22" t="s">
        <v>17</v>
      </c>
      <c r="C43" s="7" t="s">
        <v>170</v>
      </c>
      <c r="D43" s="39">
        <v>103</v>
      </c>
      <c r="E43" s="21"/>
      <c r="F43" s="21">
        <f t="shared" si="0"/>
        <v>0</v>
      </c>
    </row>
    <row r="44" spans="1:6" ht="15.75" customHeight="1">
      <c r="A44" s="21">
        <v>24</v>
      </c>
      <c r="B44" s="22" t="s">
        <v>18</v>
      </c>
      <c r="C44" s="7" t="s">
        <v>170</v>
      </c>
      <c r="D44" s="39">
        <v>10</v>
      </c>
      <c r="E44" s="21"/>
      <c r="F44" s="21">
        <f t="shared" si="0"/>
        <v>0</v>
      </c>
    </row>
    <row r="45" spans="1:6" ht="15.75" customHeight="1">
      <c r="A45" s="21">
        <v>25</v>
      </c>
      <c r="B45" s="22" t="s">
        <v>19</v>
      </c>
      <c r="C45" s="7" t="s">
        <v>170</v>
      </c>
      <c r="D45" s="39">
        <v>5</v>
      </c>
      <c r="E45" s="21"/>
      <c r="F45" s="21">
        <f t="shared" si="0"/>
        <v>0</v>
      </c>
    </row>
    <row r="46" spans="1:6" ht="12.75">
      <c r="A46" s="21">
        <v>26</v>
      </c>
      <c r="B46" s="22" t="s">
        <v>20</v>
      </c>
      <c r="C46" s="7" t="s">
        <v>170</v>
      </c>
      <c r="D46" s="39">
        <v>5</v>
      </c>
      <c r="E46" s="21"/>
      <c r="F46" s="21">
        <f t="shared" si="0"/>
        <v>0</v>
      </c>
    </row>
    <row r="47" spans="1:6" ht="15.75" customHeight="1">
      <c r="A47" s="21">
        <v>27</v>
      </c>
      <c r="B47" s="22" t="s">
        <v>21</v>
      </c>
      <c r="C47" s="7" t="s">
        <v>170</v>
      </c>
      <c r="D47" s="39">
        <v>5</v>
      </c>
      <c r="E47" s="21"/>
      <c r="F47" s="21">
        <f t="shared" si="0"/>
        <v>0</v>
      </c>
    </row>
    <row r="48" spans="1:6" ht="15.75" customHeight="1">
      <c r="A48" s="21">
        <v>28</v>
      </c>
      <c r="B48" s="22" t="s">
        <v>22</v>
      </c>
      <c r="C48" s="7" t="s">
        <v>170</v>
      </c>
      <c r="D48" s="39">
        <v>2</v>
      </c>
      <c r="E48" s="21"/>
      <c r="F48" s="21">
        <f t="shared" si="0"/>
        <v>0</v>
      </c>
    </row>
    <row r="49" spans="1:6" ht="27.75" customHeight="1">
      <c r="A49" s="21">
        <v>29</v>
      </c>
      <c r="B49" s="22" t="s">
        <v>176</v>
      </c>
      <c r="C49" s="38" t="s">
        <v>225</v>
      </c>
      <c r="D49" s="39">
        <v>5</v>
      </c>
      <c r="E49" s="21"/>
      <c r="F49" s="21">
        <f t="shared" si="0"/>
        <v>0</v>
      </c>
    </row>
    <row r="50" spans="1:6" ht="25.5" customHeight="1">
      <c r="A50" s="21">
        <v>30</v>
      </c>
      <c r="B50" s="22" t="s">
        <v>175</v>
      </c>
      <c r="C50" s="38" t="s">
        <v>226</v>
      </c>
      <c r="D50" s="39">
        <v>5</v>
      </c>
      <c r="E50" s="21"/>
      <c r="F50" s="21">
        <f t="shared" si="0"/>
        <v>0</v>
      </c>
    </row>
    <row r="51" spans="1:6" ht="15.75" customHeight="1">
      <c r="A51" s="21">
        <v>31</v>
      </c>
      <c r="B51" s="22" t="s">
        <v>171</v>
      </c>
      <c r="C51" s="7" t="s">
        <v>167</v>
      </c>
      <c r="D51" s="39">
        <v>5</v>
      </c>
      <c r="E51" s="21"/>
      <c r="F51" s="21">
        <f t="shared" si="0"/>
        <v>0</v>
      </c>
    </row>
    <row r="52" spans="1:6" ht="15.75" customHeight="1">
      <c r="A52" s="21">
        <v>32</v>
      </c>
      <c r="B52" s="22" t="s">
        <v>172</v>
      </c>
      <c r="C52" s="7" t="s">
        <v>167</v>
      </c>
      <c r="D52" s="39">
        <v>5</v>
      </c>
      <c r="E52" s="21"/>
      <c r="F52" s="21">
        <f t="shared" si="0"/>
        <v>0</v>
      </c>
    </row>
    <row r="53" spans="1:6" ht="15.75" customHeight="1">
      <c r="A53" s="21">
        <v>33</v>
      </c>
      <c r="B53" s="22" t="s">
        <v>173</v>
      </c>
      <c r="C53" s="7" t="s">
        <v>167</v>
      </c>
      <c r="D53" s="39">
        <v>5</v>
      </c>
      <c r="E53" s="21"/>
      <c r="F53" s="21">
        <f t="shared" si="0"/>
        <v>0</v>
      </c>
    </row>
    <row r="54" spans="1:6" ht="15.75" customHeight="1">
      <c r="A54" s="21">
        <v>34</v>
      </c>
      <c r="B54" s="22" t="s">
        <v>188</v>
      </c>
      <c r="C54" s="7" t="s">
        <v>167</v>
      </c>
      <c r="D54" s="39">
        <v>46</v>
      </c>
      <c r="E54" s="21"/>
      <c r="F54" s="21">
        <f t="shared" si="0"/>
        <v>0</v>
      </c>
    </row>
    <row r="55" spans="1:6" ht="15.75" customHeight="1">
      <c r="A55" s="21">
        <v>35</v>
      </c>
      <c r="B55" s="22" t="s">
        <v>174</v>
      </c>
      <c r="C55" s="7" t="s">
        <v>167</v>
      </c>
      <c r="D55" s="39">
        <v>5</v>
      </c>
      <c r="E55" s="21"/>
      <c r="F55" s="21">
        <f t="shared" si="0"/>
        <v>0</v>
      </c>
    </row>
    <row r="56" spans="1:6" ht="15.75" customHeight="1">
      <c r="A56" s="21"/>
      <c r="B56" s="23" t="s">
        <v>23</v>
      </c>
      <c r="C56" s="7"/>
      <c r="D56" s="39"/>
      <c r="E56" s="21"/>
      <c r="F56" s="21">
        <f t="shared" si="0"/>
        <v>0</v>
      </c>
    </row>
    <row r="57" spans="1:6" ht="24.75" customHeight="1">
      <c r="A57" s="21">
        <v>36</v>
      </c>
      <c r="B57" s="22" t="s">
        <v>24</v>
      </c>
      <c r="C57" s="7" t="s">
        <v>168</v>
      </c>
      <c r="D57" s="39">
        <v>5</v>
      </c>
      <c r="E57" s="21"/>
      <c r="F57" s="21">
        <f t="shared" si="0"/>
        <v>0</v>
      </c>
    </row>
    <row r="58" spans="1:6" ht="28.5" customHeight="1">
      <c r="A58" s="21">
        <v>37</v>
      </c>
      <c r="B58" s="22" t="s">
        <v>25</v>
      </c>
      <c r="C58" s="7" t="s">
        <v>168</v>
      </c>
      <c r="D58" s="39">
        <v>5</v>
      </c>
      <c r="E58" s="21"/>
      <c r="F58" s="21">
        <f t="shared" si="0"/>
        <v>0</v>
      </c>
    </row>
    <row r="59" spans="1:6" ht="25.5" customHeight="1">
      <c r="A59" s="21">
        <v>38</v>
      </c>
      <c r="B59" s="22" t="s">
        <v>26</v>
      </c>
      <c r="C59" s="7" t="s">
        <v>168</v>
      </c>
      <c r="D59" s="39">
        <v>5</v>
      </c>
      <c r="E59" s="21"/>
      <c r="F59" s="21">
        <f t="shared" si="0"/>
        <v>0</v>
      </c>
    </row>
    <row r="60" spans="1:6" ht="25.5">
      <c r="A60" s="21">
        <v>39</v>
      </c>
      <c r="B60" s="22" t="s">
        <v>27</v>
      </c>
      <c r="C60" s="7" t="s">
        <v>168</v>
      </c>
      <c r="D60" s="39">
        <v>5</v>
      </c>
      <c r="E60" s="21"/>
      <c r="F60" s="21">
        <f t="shared" si="0"/>
        <v>0</v>
      </c>
    </row>
    <row r="61" spans="1:6" ht="25.5">
      <c r="A61" s="21">
        <v>40</v>
      </c>
      <c r="B61" s="22" t="s">
        <v>28</v>
      </c>
      <c r="C61" s="7" t="s">
        <v>168</v>
      </c>
      <c r="D61" s="39">
        <v>5</v>
      </c>
      <c r="E61" s="21"/>
      <c r="F61" s="21">
        <f t="shared" si="0"/>
        <v>0</v>
      </c>
    </row>
    <row r="62" spans="1:6" ht="25.5">
      <c r="A62" s="21">
        <v>41</v>
      </c>
      <c r="B62" s="22" t="s">
        <v>29</v>
      </c>
      <c r="C62" s="7" t="s">
        <v>168</v>
      </c>
      <c r="D62" s="39">
        <v>50</v>
      </c>
      <c r="E62" s="21"/>
      <c r="F62" s="21">
        <f t="shared" si="0"/>
        <v>0</v>
      </c>
    </row>
    <row r="63" spans="1:6" ht="19.5" customHeight="1">
      <c r="A63" s="21">
        <v>42</v>
      </c>
      <c r="B63" s="22" t="s">
        <v>30</v>
      </c>
      <c r="C63" s="7" t="s">
        <v>167</v>
      </c>
      <c r="D63" s="39">
        <v>2</v>
      </c>
      <c r="E63" s="21"/>
      <c r="F63" s="21">
        <f t="shared" si="0"/>
        <v>0</v>
      </c>
    </row>
    <row r="64" spans="1:6" ht="22.5" customHeight="1">
      <c r="A64" s="21">
        <v>43</v>
      </c>
      <c r="B64" s="22" t="s">
        <v>31</v>
      </c>
      <c r="C64" s="7" t="s">
        <v>168</v>
      </c>
      <c r="D64" s="39">
        <v>200</v>
      </c>
      <c r="E64" s="21"/>
      <c r="F64" s="21">
        <f t="shared" si="0"/>
        <v>0</v>
      </c>
    </row>
    <row r="65" spans="1:6" ht="24.75" customHeight="1">
      <c r="A65" s="21">
        <v>44</v>
      </c>
      <c r="B65" s="22" t="s">
        <v>32</v>
      </c>
      <c r="C65" s="7" t="s">
        <v>168</v>
      </c>
      <c r="D65" s="39">
        <v>50</v>
      </c>
      <c r="E65" s="21"/>
      <c r="F65" s="21">
        <f t="shared" si="0"/>
        <v>0</v>
      </c>
    </row>
    <row r="66" spans="1:6" ht="24.75" customHeight="1">
      <c r="A66" s="21">
        <v>45</v>
      </c>
      <c r="B66" s="22" t="s">
        <v>33</v>
      </c>
      <c r="C66" s="7" t="s">
        <v>168</v>
      </c>
      <c r="D66" s="39">
        <v>50</v>
      </c>
      <c r="E66" s="21"/>
      <c r="F66" s="21">
        <f t="shared" si="0"/>
        <v>0</v>
      </c>
    </row>
    <row r="67" spans="1:6" ht="25.5">
      <c r="A67" s="21">
        <v>46</v>
      </c>
      <c r="B67" s="22" t="s">
        <v>34</v>
      </c>
      <c r="C67" s="7" t="s">
        <v>168</v>
      </c>
      <c r="D67" s="39">
        <v>50</v>
      </c>
      <c r="E67" s="21"/>
      <c r="F67" s="21">
        <f t="shared" si="0"/>
        <v>0</v>
      </c>
    </row>
    <row r="68" spans="1:6" ht="25.5">
      <c r="A68" s="21">
        <v>47</v>
      </c>
      <c r="B68" s="22" t="s">
        <v>35</v>
      </c>
      <c r="C68" s="7" t="s">
        <v>168</v>
      </c>
      <c r="D68" s="39">
        <v>50</v>
      </c>
      <c r="E68" s="21"/>
      <c r="F68" s="21">
        <f t="shared" si="0"/>
        <v>0</v>
      </c>
    </row>
    <row r="69" spans="1:6" ht="25.5">
      <c r="A69" s="21">
        <v>48</v>
      </c>
      <c r="B69" s="22" t="s">
        <v>36</v>
      </c>
      <c r="C69" s="7" t="s">
        <v>168</v>
      </c>
      <c r="D69" s="39">
        <v>50</v>
      </c>
      <c r="E69" s="21"/>
      <c r="F69" s="21">
        <f t="shared" si="0"/>
        <v>0</v>
      </c>
    </row>
    <row r="70" spans="1:6" ht="25.5">
      <c r="A70" s="21">
        <v>49</v>
      </c>
      <c r="B70" s="22" t="s">
        <v>37</v>
      </c>
      <c r="C70" s="7" t="s">
        <v>168</v>
      </c>
      <c r="D70" s="39">
        <v>50</v>
      </c>
      <c r="E70" s="21"/>
      <c r="F70" s="21">
        <f t="shared" si="0"/>
        <v>0</v>
      </c>
    </row>
    <row r="71" spans="1:6" ht="25.5">
      <c r="A71" s="21">
        <v>50</v>
      </c>
      <c r="B71" s="22" t="s">
        <v>38</v>
      </c>
      <c r="C71" s="7" t="s">
        <v>168</v>
      </c>
      <c r="D71" s="39">
        <v>50</v>
      </c>
      <c r="E71" s="21"/>
      <c r="F71" s="21">
        <f t="shared" si="0"/>
        <v>0</v>
      </c>
    </row>
    <row r="72" spans="1:6" ht="15.75" customHeight="1">
      <c r="A72" s="21"/>
      <c r="B72" s="23" t="s">
        <v>39</v>
      </c>
      <c r="C72" s="7"/>
      <c r="D72" s="39"/>
      <c r="E72" s="21"/>
      <c r="F72" s="21">
        <f t="shared" si="0"/>
        <v>0</v>
      </c>
    </row>
    <row r="73" spans="1:6" ht="15.75" customHeight="1">
      <c r="A73" s="21">
        <v>51</v>
      </c>
      <c r="B73" s="22" t="s">
        <v>40</v>
      </c>
      <c r="C73" s="7" t="s">
        <v>170</v>
      </c>
      <c r="D73" s="39">
        <v>1500</v>
      </c>
      <c r="E73" s="21"/>
      <c r="F73" s="21">
        <f t="shared" si="0"/>
        <v>0</v>
      </c>
    </row>
    <row r="74" spans="1:6" ht="15.75" customHeight="1">
      <c r="A74" s="21">
        <v>52</v>
      </c>
      <c r="B74" s="22" t="s">
        <v>41</v>
      </c>
      <c r="C74" s="7" t="s">
        <v>170</v>
      </c>
      <c r="D74" s="39">
        <v>40</v>
      </c>
      <c r="E74" s="21"/>
      <c r="F74" s="21">
        <f t="shared" si="0"/>
        <v>0</v>
      </c>
    </row>
    <row r="75" spans="1:6" ht="15.75" customHeight="1">
      <c r="A75" s="21">
        <v>53</v>
      </c>
      <c r="B75" s="22" t="s">
        <v>42</v>
      </c>
      <c r="C75" s="7" t="s">
        <v>170</v>
      </c>
      <c r="D75" s="39">
        <v>162</v>
      </c>
      <c r="E75" s="21"/>
      <c r="F75" s="21">
        <f t="shared" si="0"/>
        <v>0</v>
      </c>
    </row>
    <row r="76" spans="1:6" ht="15.75" customHeight="1">
      <c r="A76" s="21">
        <v>54</v>
      </c>
      <c r="B76" s="22" t="s">
        <v>43</v>
      </c>
      <c r="C76" s="7" t="s">
        <v>170</v>
      </c>
      <c r="D76" s="39">
        <v>200</v>
      </c>
      <c r="E76" s="21"/>
      <c r="F76" s="21">
        <f t="shared" si="0"/>
        <v>0</v>
      </c>
    </row>
    <row r="77" spans="1:6" ht="15.75" customHeight="1">
      <c r="A77" s="21">
        <v>55</v>
      </c>
      <c r="B77" s="22" t="s">
        <v>44</v>
      </c>
      <c r="C77" s="7" t="s">
        <v>170</v>
      </c>
      <c r="D77" s="39">
        <v>1</v>
      </c>
      <c r="E77" s="21"/>
      <c r="F77" s="21">
        <f t="shared" si="0"/>
        <v>0</v>
      </c>
    </row>
    <row r="78" spans="1:6" ht="25.5">
      <c r="A78" s="21">
        <v>56</v>
      </c>
      <c r="B78" s="22" t="s">
        <v>45</v>
      </c>
      <c r="C78" s="7" t="s">
        <v>170</v>
      </c>
      <c r="D78" s="39">
        <v>1</v>
      </c>
      <c r="E78" s="21"/>
      <c r="F78" s="21">
        <f t="shared" si="0"/>
        <v>0</v>
      </c>
    </row>
    <row r="79" spans="1:6" ht="15.75" customHeight="1">
      <c r="A79" s="21">
        <v>57</v>
      </c>
      <c r="B79" s="22" t="s">
        <v>46</v>
      </c>
      <c r="C79" s="7" t="s">
        <v>170</v>
      </c>
      <c r="D79" s="39">
        <v>1</v>
      </c>
      <c r="E79" s="21"/>
      <c r="F79" s="21">
        <f t="shared" si="0"/>
        <v>0</v>
      </c>
    </row>
    <row r="80" spans="1:6" ht="15.75" customHeight="1">
      <c r="A80" s="21">
        <v>58</v>
      </c>
      <c r="B80" s="22" t="s">
        <v>47</v>
      </c>
      <c r="C80" s="7" t="s">
        <v>170</v>
      </c>
      <c r="D80" s="39">
        <v>400</v>
      </c>
      <c r="E80" s="21"/>
      <c r="F80" s="21">
        <f t="shared" si="0"/>
        <v>0</v>
      </c>
    </row>
    <row r="81" spans="1:6" ht="25.5">
      <c r="A81" s="21">
        <v>59</v>
      </c>
      <c r="B81" s="22" t="s">
        <v>48</v>
      </c>
      <c r="C81" s="7" t="s">
        <v>170</v>
      </c>
      <c r="D81" s="39">
        <v>10</v>
      </c>
      <c r="E81" s="21"/>
      <c r="F81" s="21">
        <f t="shared" si="0"/>
        <v>0</v>
      </c>
    </row>
    <row r="82" spans="1:6" ht="15.75" customHeight="1">
      <c r="A82" s="21">
        <v>60</v>
      </c>
      <c r="B82" s="22" t="s">
        <v>49</v>
      </c>
      <c r="C82" s="7" t="s">
        <v>170</v>
      </c>
      <c r="D82" s="39">
        <v>2</v>
      </c>
      <c r="E82" s="21"/>
      <c r="F82" s="21">
        <f t="shared" si="0"/>
        <v>0</v>
      </c>
    </row>
    <row r="83" spans="1:6" ht="15.75" customHeight="1">
      <c r="A83" s="21">
        <v>61</v>
      </c>
      <c r="B83" s="22" t="s">
        <v>50</v>
      </c>
      <c r="C83" s="7" t="s">
        <v>170</v>
      </c>
      <c r="D83" s="39">
        <v>1800</v>
      </c>
      <c r="E83" s="21"/>
      <c r="F83" s="21">
        <f t="shared" si="0"/>
        <v>0</v>
      </c>
    </row>
    <row r="84" spans="1:6" ht="15.75" customHeight="1">
      <c r="A84" s="21">
        <v>62</v>
      </c>
      <c r="B84" s="22" t="s">
        <v>51</v>
      </c>
      <c r="C84" s="7" t="s">
        <v>170</v>
      </c>
      <c r="D84" s="39">
        <v>1</v>
      </c>
      <c r="E84" s="21"/>
      <c r="F84" s="21">
        <f aca="true" t="shared" si="1" ref="F84:F147">D84*E84</f>
        <v>0</v>
      </c>
    </row>
    <row r="85" spans="1:6" ht="15.75" customHeight="1">
      <c r="A85" s="21">
        <v>63</v>
      </c>
      <c r="B85" s="22" t="s">
        <v>52</v>
      </c>
      <c r="C85" s="7" t="s">
        <v>170</v>
      </c>
      <c r="D85" s="39">
        <v>10</v>
      </c>
      <c r="E85" s="21"/>
      <c r="F85" s="21">
        <f t="shared" si="1"/>
        <v>0</v>
      </c>
    </row>
    <row r="86" spans="1:6" ht="39.75" customHeight="1">
      <c r="A86" s="21">
        <v>64</v>
      </c>
      <c r="B86" s="22" t="s">
        <v>53</v>
      </c>
      <c r="C86" s="38" t="s">
        <v>196</v>
      </c>
      <c r="D86" s="39">
        <v>3</v>
      </c>
      <c r="E86" s="21"/>
      <c r="F86" s="21">
        <f t="shared" si="1"/>
        <v>0</v>
      </c>
    </row>
    <row r="87" spans="1:6" ht="26.25" customHeight="1">
      <c r="A87" s="21">
        <v>65</v>
      </c>
      <c r="B87" s="22" t="s">
        <v>54</v>
      </c>
      <c r="C87" s="38" t="s">
        <v>197</v>
      </c>
      <c r="D87" s="39">
        <v>1</v>
      </c>
      <c r="E87" s="21"/>
      <c r="F87" s="21">
        <f t="shared" si="1"/>
        <v>0</v>
      </c>
    </row>
    <row r="88" spans="1:6" ht="25.5" customHeight="1">
      <c r="A88" s="21">
        <v>66</v>
      </c>
      <c r="B88" s="22" t="s">
        <v>55</v>
      </c>
      <c r="C88" s="38" t="s">
        <v>197</v>
      </c>
      <c r="D88" s="39">
        <v>1</v>
      </c>
      <c r="E88" s="21"/>
      <c r="F88" s="21">
        <f t="shared" si="1"/>
        <v>0</v>
      </c>
    </row>
    <row r="89" spans="1:6" ht="15.75" customHeight="1">
      <c r="A89" s="21">
        <v>67</v>
      </c>
      <c r="B89" s="22" t="s">
        <v>56</v>
      </c>
      <c r="C89" s="7" t="s">
        <v>170</v>
      </c>
      <c r="D89" s="39">
        <v>2</v>
      </c>
      <c r="E89" s="21"/>
      <c r="F89" s="21">
        <f t="shared" si="1"/>
        <v>0</v>
      </c>
    </row>
    <row r="90" spans="1:6" ht="15.75" customHeight="1">
      <c r="A90" s="21">
        <v>68</v>
      </c>
      <c r="B90" s="22" t="s">
        <v>57</v>
      </c>
      <c r="C90" s="7" t="s">
        <v>170</v>
      </c>
      <c r="D90" s="39">
        <v>5</v>
      </c>
      <c r="E90" s="21"/>
      <c r="F90" s="21">
        <f t="shared" si="1"/>
        <v>0</v>
      </c>
    </row>
    <row r="91" spans="1:6" ht="15.75" customHeight="1">
      <c r="A91" s="21">
        <v>69</v>
      </c>
      <c r="B91" s="22" t="s">
        <v>58</v>
      </c>
      <c r="C91" s="7" t="s">
        <v>170</v>
      </c>
      <c r="D91" s="39">
        <v>2</v>
      </c>
      <c r="E91" s="21"/>
      <c r="F91" s="21">
        <f t="shared" si="1"/>
        <v>0</v>
      </c>
    </row>
    <row r="92" spans="1:6" ht="15.75" customHeight="1">
      <c r="A92" s="21">
        <v>70</v>
      </c>
      <c r="B92" s="22" t="s">
        <v>59</v>
      </c>
      <c r="C92" s="7" t="s">
        <v>170</v>
      </c>
      <c r="D92" s="39">
        <v>5</v>
      </c>
      <c r="E92" s="21"/>
      <c r="F92" s="21">
        <f t="shared" si="1"/>
        <v>0</v>
      </c>
    </row>
    <row r="93" spans="1:6" ht="15.75" customHeight="1">
      <c r="A93" s="21">
        <v>71</v>
      </c>
      <c r="B93" s="22" t="s">
        <v>60</v>
      </c>
      <c r="C93" s="7" t="s">
        <v>170</v>
      </c>
      <c r="D93" s="39">
        <v>2</v>
      </c>
      <c r="E93" s="21"/>
      <c r="F93" s="21">
        <f t="shared" si="1"/>
        <v>0</v>
      </c>
    </row>
    <row r="94" spans="1:6" ht="15.75" customHeight="1">
      <c r="A94" s="21">
        <v>72</v>
      </c>
      <c r="B94" s="22" t="s">
        <v>61</v>
      </c>
      <c r="C94" s="7" t="s">
        <v>170</v>
      </c>
      <c r="D94" s="39">
        <v>2</v>
      </c>
      <c r="E94" s="21"/>
      <c r="F94" s="21">
        <f t="shared" si="1"/>
        <v>0</v>
      </c>
    </row>
    <row r="95" spans="1:6" ht="15.75" customHeight="1">
      <c r="A95" s="21">
        <v>73</v>
      </c>
      <c r="B95" s="22" t="s">
        <v>62</v>
      </c>
      <c r="C95" s="7" t="s">
        <v>170</v>
      </c>
      <c r="D95" s="39">
        <v>1</v>
      </c>
      <c r="E95" s="21"/>
      <c r="F95" s="21">
        <f t="shared" si="1"/>
        <v>0</v>
      </c>
    </row>
    <row r="96" spans="1:6" ht="15.75" customHeight="1">
      <c r="A96" s="21">
        <v>74</v>
      </c>
      <c r="B96" s="22" t="s">
        <v>63</v>
      </c>
      <c r="C96" s="7" t="s">
        <v>170</v>
      </c>
      <c r="D96" s="39">
        <v>9</v>
      </c>
      <c r="E96" s="21"/>
      <c r="F96" s="21">
        <f t="shared" si="1"/>
        <v>0</v>
      </c>
    </row>
    <row r="97" spans="1:6" ht="15.75" customHeight="1">
      <c r="A97" s="21">
        <v>75</v>
      </c>
      <c r="B97" s="22" t="s">
        <v>64</v>
      </c>
      <c r="C97" s="7" t="s">
        <v>170</v>
      </c>
      <c r="D97" s="39">
        <v>1</v>
      </c>
      <c r="E97" s="21"/>
      <c r="F97" s="21">
        <f t="shared" si="1"/>
        <v>0</v>
      </c>
    </row>
    <row r="98" spans="1:6" ht="15.75" customHeight="1">
      <c r="A98" s="21">
        <v>76</v>
      </c>
      <c r="B98" s="22" t="s">
        <v>65</v>
      </c>
      <c r="C98" s="7" t="s">
        <v>170</v>
      </c>
      <c r="D98" s="39">
        <v>1</v>
      </c>
      <c r="E98" s="21"/>
      <c r="F98" s="21">
        <f t="shared" si="1"/>
        <v>0</v>
      </c>
    </row>
    <row r="99" spans="1:6" ht="22.5" customHeight="1">
      <c r="A99" s="21">
        <v>77</v>
      </c>
      <c r="B99" s="22" t="s">
        <v>66</v>
      </c>
      <c r="C99" s="7" t="s">
        <v>169</v>
      </c>
      <c r="D99" s="39">
        <v>97</v>
      </c>
      <c r="E99" s="21"/>
      <c r="F99" s="21">
        <f t="shared" si="1"/>
        <v>0</v>
      </c>
    </row>
    <row r="100" spans="1:6" ht="15.75" customHeight="1">
      <c r="A100" s="21">
        <v>78</v>
      </c>
      <c r="B100" s="22" t="s">
        <v>67</v>
      </c>
      <c r="C100" s="7" t="s">
        <v>169</v>
      </c>
      <c r="D100" s="39">
        <v>5</v>
      </c>
      <c r="E100" s="21"/>
      <c r="F100" s="21">
        <f t="shared" si="1"/>
        <v>0</v>
      </c>
    </row>
    <row r="101" spans="1:6" ht="15.75" customHeight="1">
      <c r="A101" s="21">
        <v>79</v>
      </c>
      <c r="B101" s="22" t="s">
        <v>68</v>
      </c>
      <c r="C101" s="7" t="s">
        <v>167</v>
      </c>
      <c r="D101" s="39">
        <v>1</v>
      </c>
      <c r="E101" s="21"/>
      <c r="F101" s="21">
        <f t="shared" si="1"/>
        <v>0</v>
      </c>
    </row>
    <row r="102" spans="1:6" ht="25.5">
      <c r="A102" s="21">
        <v>80</v>
      </c>
      <c r="B102" s="22" t="s">
        <v>69</v>
      </c>
      <c r="C102" s="7" t="s">
        <v>168</v>
      </c>
      <c r="D102" s="39">
        <v>1</v>
      </c>
      <c r="E102" s="21"/>
      <c r="F102" s="21">
        <f t="shared" si="1"/>
        <v>0</v>
      </c>
    </row>
    <row r="103" spans="1:6" ht="25.5">
      <c r="A103" s="21">
        <v>81</v>
      </c>
      <c r="B103" s="22" t="s">
        <v>70</v>
      </c>
      <c r="C103" s="7" t="s">
        <v>168</v>
      </c>
      <c r="D103" s="39">
        <v>1</v>
      </c>
      <c r="E103" s="21"/>
      <c r="F103" s="21">
        <f t="shared" si="1"/>
        <v>0</v>
      </c>
    </row>
    <row r="104" spans="1:6" ht="25.5">
      <c r="A104" s="21">
        <v>82</v>
      </c>
      <c r="B104" s="22" t="s">
        <v>71</v>
      </c>
      <c r="C104" s="7" t="s">
        <v>168</v>
      </c>
      <c r="D104" s="39">
        <v>1</v>
      </c>
      <c r="E104" s="21"/>
      <c r="F104" s="21">
        <f t="shared" si="1"/>
        <v>0</v>
      </c>
    </row>
    <row r="105" spans="1:6" ht="25.5">
      <c r="A105" s="21">
        <v>83</v>
      </c>
      <c r="B105" s="22" t="s">
        <v>72</v>
      </c>
      <c r="C105" s="7" t="s">
        <v>168</v>
      </c>
      <c r="D105" s="39">
        <v>1</v>
      </c>
      <c r="E105" s="21"/>
      <c r="F105" s="21">
        <f t="shared" si="1"/>
        <v>0</v>
      </c>
    </row>
    <row r="106" spans="1:6" ht="25.5">
      <c r="A106" s="21">
        <v>84</v>
      </c>
      <c r="B106" s="22" t="s">
        <v>73</v>
      </c>
      <c r="C106" s="7" t="s">
        <v>168</v>
      </c>
      <c r="D106" s="39">
        <v>1</v>
      </c>
      <c r="E106" s="21"/>
      <c r="F106" s="21">
        <f t="shared" si="1"/>
        <v>0</v>
      </c>
    </row>
    <row r="107" spans="1:6" ht="15.75" customHeight="1">
      <c r="A107" s="21">
        <v>85</v>
      </c>
      <c r="B107" s="22" t="s">
        <v>74</v>
      </c>
      <c r="C107" s="7" t="s">
        <v>168</v>
      </c>
      <c r="D107" s="39">
        <v>1</v>
      </c>
      <c r="E107" s="21"/>
      <c r="F107" s="21">
        <f t="shared" si="1"/>
        <v>0</v>
      </c>
    </row>
    <row r="108" spans="1:6" ht="15.75" customHeight="1">
      <c r="A108" s="21">
        <v>86</v>
      </c>
      <c r="B108" s="22" t="s">
        <v>75</v>
      </c>
      <c r="C108" s="7" t="s">
        <v>168</v>
      </c>
      <c r="D108" s="39">
        <v>1</v>
      </c>
      <c r="E108" s="21"/>
      <c r="F108" s="21">
        <f t="shared" si="1"/>
        <v>0</v>
      </c>
    </row>
    <row r="109" spans="1:6" ht="15.75" customHeight="1">
      <c r="A109" s="21">
        <v>87</v>
      </c>
      <c r="B109" s="22" t="s">
        <v>76</v>
      </c>
      <c r="C109" s="7" t="s">
        <v>168</v>
      </c>
      <c r="D109" s="39">
        <v>1</v>
      </c>
      <c r="E109" s="21"/>
      <c r="F109" s="21">
        <f t="shared" si="1"/>
        <v>0</v>
      </c>
    </row>
    <row r="110" spans="1:6" ht="12.75">
      <c r="A110" s="21">
        <v>88</v>
      </c>
      <c r="B110" s="22" t="s">
        <v>77</v>
      </c>
      <c r="C110" s="7" t="s">
        <v>170</v>
      </c>
      <c r="D110" s="39">
        <v>21</v>
      </c>
      <c r="E110" s="21"/>
      <c r="F110" s="21">
        <f t="shared" si="1"/>
        <v>0</v>
      </c>
    </row>
    <row r="111" spans="1:6" ht="15.75" customHeight="1">
      <c r="A111" s="21">
        <v>89</v>
      </c>
      <c r="B111" s="22" t="s">
        <v>78</v>
      </c>
      <c r="C111" s="7" t="s">
        <v>198</v>
      </c>
      <c r="D111" s="39">
        <v>3</v>
      </c>
      <c r="E111" s="21"/>
      <c r="F111" s="21">
        <f t="shared" si="1"/>
        <v>0</v>
      </c>
    </row>
    <row r="112" spans="1:6" ht="15.75" customHeight="1">
      <c r="A112" s="21">
        <v>90</v>
      </c>
      <c r="B112" s="22" t="s">
        <v>79</v>
      </c>
      <c r="C112" s="7" t="s">
        <v>198</v>
      </c>
      <c r="D112" s="39">
        <v>15</v>
      </c>
      <c r="E112" s="21"/>
      <c r="F112" s="21">
        <f t="shared" si="1"/>
        <v>0</v>
      </c>
    </row>
    <row r="113" spans="1:6" ht="15.75" customHeight="1">
      <c r="A113" s="21">
        <v>91</v>
      </c>
      <c r="B113" s="22" t="s">
        <v>80</v>
      </c>
      <c r="C113" s="7" t="s">
        <v>198</v>
      </c>
      <c r="D113" s="39">
        <v>1</v>
      </c>
      <c r="E113" s="21"/>
      <c r="F113" s="21">
        <f t="shared" si="1"/>
        <v>0</v>
      </c>
    </row>
    <row r="114" spans="1:6" ht="15.75" customHeight="1">
      <c r="A114" s="21">
        <v>92</v>
      </c>
      <c r="B114" s="22" t="s">
        <v>81</v>
      </c>
      <c r="C114" s="7" t="s">
        <v>198</v>
      </c>
      <c r="D114" s="39">
        <v>1</v>
      </c>
      <c r="E114" s="21"/>
      <c r="F114" s="21">
        <f t="shared" si="1"/>
        <v>0</v>
      </c>
    </row>
    <row r="115" spans="1:6" ht="15.75" customHeight="1">
      <c r="A115" s="21">
        <v>93</v>
      </c>
      <c r="B115" s="22" t="s">
        <v>82</v>
      </c>
      <c r="C115" s="7" t="s">
        <v>198</v>
      </c>
      <c r="D115" s="39">
        <v>1</v>
      </c>
      <c r="E115" s="21"/>
      <c r="F115" s="21">
        <f t="shared" si="1"/>
        <v>0</v>
      </c>
    </row>
    <row r="116" spans="1:6" ht="15.75" customHeight="1">
      <c r="A116" s="21">
        <v>94</v>
      </c>
      <c r="B116" s="22" t="s">
        <v>83</v>
      </c>
      <c r="C116" s="7" t="s">
        <v>198</v>
      </c>
      <c r="D116" s="39">
        <v>1</v>
      </c>
      <c r="E116" s="21"/>
      <c r="F116" s="21">
        <f t="shared" si="1"/>
        <v>0</v>
      </c>
    </row>
    <row r="117" spans="1:6" ht="12.75">
      <c r="A117" s="21">
        <v>95</v>
      </c>
      <c r="B117" s="22" t="s">
        <v>84</v>
      </c>
      <c r="C117" s="7" t="s">
        <v>198</v>
      </c>
      <c r="D117" s="39">
        <v>1</v>
      </c>
      <c r="E117" s="21"/>
      <c r="F117" s="21">
        <f t="shared" si="1"/>
        <v>0</v>
      </c>
    </row>
    <row r="118" spans="1:6" ht="25.5">
      <c r="A118" s="21">
        <v>96</v>
      </c>
      <c r="B118" s="22" t="s">
        <v>85</v>
      </c>
      <c r="C118" s="7" t="s">
        <v>168</v>
      </c>
      <c r="D118" s="39">
        <v>3</v>
      </c>
      <c r="E118" s="21"/>
      <c r="F118" s="21">
        <f t="shared" si="1"/>
        <v>0</v>
      </c>
    </row>
    <row r="119" spans="1:6" ht="12.75">
      <c r="A119" s="21">
        <v>97</v>
      </c>
      <c r="B119" s="22" t="s">
        <v>86</v>
      </c>
      <c r="C119" s="7" t="s">
        <v>170</v>
      </c>
      <c r="D119" s="39">
        <v>3</v>
      </c>
      <c r="E119" s="21"/>
      <c r="F119" s="21">
        <f t="shared" si="1"/>
        <v>0</v>
      </c>
    </row>
    <row r="120" spans="1:6" ht="15.75" customHeight="1">
      <c r="A120" s="21">
        <v>98</v>
      </c>
      <c r="B120" s="22" t="s">
        <v>87</v>
      </c>
      <c r="C120" s="7" t="s">
        <v>170</v>
      </c>
      <c r="D120" s="39">
        <v>3</v>
      </c>
      <c r="E120" s="21"/>
      <c r="F120" s="21">
        <f t="shared" si="1"/>
        <v>0</v>
      </c>
    </row>
    <row r="121" spans="1:6" ht="15.75" customHeight="1">
      <c r="A121" s="21">
        <v>99</v>
      </c>
      <c r="B121" s="22" t="s">
        <v>88</v>
      </c>
      <c r="C121" s="7" t="s">
        <v>170</v>
      </c>
      <c r="D121" s="39">
        <v>1</v>
      </c>
      <c r="E121" s="21"/>
      <c r="F121" s="21">
        <f t="shared" si="1"/>
        <v>0</v>
      </c>
    </row>
    <row r="122" spans="1:6" ht="15.75" customHeight="1">
      <c r="A122" s="21">
        <v>100</v>
      </c>
      <c r="B122" s="22" t="s">
        <v>89</v>
      </c>
      <c r="C122" s="7" t="s">
        <v>199</v>
      </c>
      <c r="D122" s="39">
        <v>5</v>
      </c>
      <c r="E122" s="21"/>
      <c r="F122" s="21">
        <f t="shared" si="1"/>
        <v>0</v>
      </c>
    </row>
    <row r="123" spans="1:6" ht="15.75" customHeight="1">
      <c r="A123" s="21">
        <v>101</v>
      </c>
      <c r="B123" s="22" t="s">
        <v>90</v>
      </c>
      <c r="C123" s="7" t="s">
        <v>199</v>
      </c>
      <c r="D123" s="39">
        <v>5</v>
      </c>
      <c r="E123" s="21"/>
      <c r="F123" s="21">
        <f t="shared" si="1"/>
        <v>0</v>
      </c>
    </row>
    <row r="124" spans="1:6" ht="15.75" customHeight="1">
      <c r="A124" s="21">
        <v>102</v>
      </c>
      <c r="B124" s="22" t="s">
        <v>91</v>
      </c>
      <c r="C124" s="7" t="s">
        <v>199</v>
      </c>
      <c r="D124" s="39">
        <v>5</v>
      </c>
      <c r="E124" s="21"/>
      <c r="F124" s="21">
        <f t="shared" si="1"/>
        <v>0</v>
      </c>
    </row>
    <row r="125" spans="1:6" ht="15.75" customHeight="1">
      <c r="A125" s="21">
        <v>103</v>
      </c>
      <c r="B125" s="22" t="s">
        <v>92</v>
      </c>
      <c r="C125" s="7" t="s">
        <v>199</v>
      </c>
      <c r="D125" s="39">
        <v>5</v>
      </c>
      <c r="E125" s="21"/>
      <c r="F125" s="21">
        <f t="shared" si="1"/>
        <v>0</v>
      </c>
    </row>
    <row r="126" spans="1:6" ht="15.75" customHeight="1">
      <c r="A126" s="21">
        <v>104</v>
      </c>
      <c r="B126" s="22" t="s">
        <v>93</v>
      </c>
      <c r="C126" s="7" t="s">
        <v>170</v>
      </c>
      <c r="D126" s="39">
        <v>2</v>
      </c>
      <c r="E126" s="21"/>
      <c r="F126" s="21">
        <f t="shared" si="1"/>
        <v>0</v>
      </c>
    </row>
    <row r="127" spans="1:6" ht="15.75" customHeight="1">
      <c r="A127" s="21">
        <v>105</v>
      </c>
      <c r="B127" s="22" t="s">
        <v>94</v>
      </c>
      <c r="C127" s="7" t="s">
        <v>170</v>
      </c>
      <c r="D127" s="39">
        <v>50</v>
      </c>
      <c r="E127" s="21"/>
      <c r="F127" s="21">
        <f t="shared" si="1"/>
        <v>0</v>
      </c>
    </row>
    <row r="128" spans="1:6" ht="15.75" customHeight="1">
      <c r="A128" s="21">
        <v>106</v>
      </c>
      <c r="B128" s="22" t="s">
        <v>95</v>
      </c>
      <c r="C128" s="7" t="s">
        <v>170</v>
      </c>
      <c r="D128" s="39">
        <v>1</v>
      </c>
      <c r="E128" s="21"/>
      <c r="F128" s="21">
        <f t="shared" si="1"/>
        <v>0</v>
      </c>
    </row>
    <row r="129" spans="1:6" ht="15.75" customHeight="1">
      <c r="A129" s="21">
        <v>107</v>
      </c>
      <c r="B129" s="22" t="s">
        <v>96</v>
      </c>
      <c r="C129" s="7" t="s">
        <v>170</v>
      </c>
      <c r="D129" s="39">
        <v>1</v>
      </c>
      <c r="E129" s="21"/>
      <c r="F129" s="21">
        <f t="shared" si="1"/>
        <v>0</v>
      </c>
    </row>
    <row r="130" spans="1:6" ht="15.75" customHeight="1">
      <c r="A130" s="21">
        <v>108</v>
      </c>
      <c r="B130" s="22" t="s">
        <v>97</v>
      </c>
      <c r="C130" s="7" t="s">
        <v>170</v>
      </c>
      <c r="D130" s="39">
        <v>20</v>
      </c>
      <c r="E130" s="21"/>
      <c r="F130" s="21">
        <f t="shared" si="1"/>
        <v>0</v>
      </c>
    </row>
    <row r="131" spans="1:6" ht="15.75" customHeight="1">
      <c r="A131" s="21">
        <v>109</v>
      </c>
      <c r="B131" s="22" t="s">
        <v>98</v>
      </c>
      <c r="C131" s="7" t="s">
        <v>170</v>
      </c>
      <c r="D131" s="39">
        <v>1</v>
      </c>
      <c r="E131" s="21"/>
      <c r="F131" s="21">
        <f t="shared" si="1"/>
        <v>0</v>
      </c>
    </row>
    <row r="132" spans="1:6" ht="15.75" customHeight="1">
      <c r="A132" s="21">
        <v>110</v>
      </c>
      <c r="B132" s="34" t="s">
        <v>217</v>
      </c>
      <c r="C132" s="7" t="s">
        <v>170</v>
      </c>
      <c r="D132" s="39">
        <v>20</v>
      </c>
      <c r="E132" s="21"/>
      <c r="F132" s="21">
        <f t="shared" si="1"/>
        <v>0</v>
      </c>
    </row>
    <row r="133" spans="1:6" ht="15.75" customHeight="1">
      <c r="A133" s="21">
        <v>111</v>
      </c>
      <c r="B133" s="22" t="s">
        <v>99</v>
      </c>
      <c r="C133" s="7" t="s">
        <v>170</v>
      </c>
      <c r="D133" s="39">
        <v>10</v>
      </c>
      <c r="E133" s="21"/>
      <c r="F133" s="21">
        <f t="shared" si="1"/>
        <v>0</v>
      </c>
    </row>
    <row r="134" spans="1:6" ht="15.75" customHeight="1">
      <c r="A134" s="21">
        <v>112</v>
      </c>
      <c r="B134" s="22" t="s">
        <v>100</v>
      </c>
      <c r="C134" s="7" t="s">
        <v>170</v>
      </c>
      <c r="D134" s="39">
        <v>5</v>
      </c>
      <c r="E134" s="21"/>
      <c r="F134" s="21">
        <f t="shared" si="1"/>
        <v>0</v>
      </c>
    </row>
    <row r="135" spans="1:6" ht="15.75" customHeight="1">
      <c r="A135" s="21">
        <v>113</v>
      </c>
      <c r="B135" s="22" t="s">
        <v>101</v>
      </c>
      <c r="C135" s="7" t="s">
        <v>170</v>
      </c>
      <c r="D135" s="39">
        <v>10</v>
      </c>
      <c r="E135" s="21"/>
      <c r="F135" s="21">
        <f t="shared" si="1"/>
        <v>0</v>
      </c>
    </row>
    <row r="136" spans="1:6" ht="25.5">
      <c r="A136" s="21">
        <v>114</v>
      </c>
      <c r="B136" s="37" t="s">
        <v>218</v>
      </c>
      <c r="C136" s="7" t="s">
        <v>170</v>
      </c>
      <c r="D136" s="39">
        <v>20</v>
      </c>
      <c r="E136" s="21"/>
      <c r="F136" s="21">
        <f t="shared" si="1"/>
        <v>0</v>
      </c>
    </row>
    <row r="137" spans="1:6" ht="12.75">
      <c r="A137" s="21">
        <v>115</v>
      </c>
      <c r="B137" s="22" t="s">
        <v>102</v>
      </c>
      <c r="C137" s="7" t="s">
        <v>170</v>
      </c>
      <c r="D137" s="39">
        <v>15</v>
      </c>
      <c r="E137" s="21"/>
      <c r="F137" s="21">
        <f t="shared" si="1"/>
        <v>0</v>
      </c>
    </row>
    <row r="138" spans="1:6" ht="15.75" customHeight="1">
      <c r="A138" s="21">
        <v>116</v>
      </c>
      <c r="B138" s="22" t="s">
        <v>103</v>
      </c>
      <c r="C138" s="7" t="s">
        <v>170</v>
      </c>
      <c r="D138" s="39">
        <v>10</v>
      </c>
      <c r="E138" s="21"/>
      <c r="F138" s="21">
        <f t="shared" si="1"/>
        <v>0</v>
      </c>
    </row>
    <row r="139" spans="1:6" ht="15.75" customHeight="1">
      <c r="A139" s="21">
        <v>117</v>
      </c>
      <c r="B139" s="22" t="s">
        <v>104</v>
      </c>
      <c r="C139" s="7" t="s">
        <v>170</v>
      </c>
      <c r="D139" s="39">
        <v>5</v>
      </c>
      <c r="E139" s="21"/>
      <c r="F139" s="21">
        <f t="shared" si="1"/>
        <v>0</v>
      </c>
    </row>
    <row r="140" spans="1:6" ht="15.75" customHeight="1">
      <c r="A140" s="21">
        <v>118</v>
      </c>
      <c r="B140" s="22" t="s">
        <v>105</v>
      </c>
      <c r="C140" s="7" t="s">
        <v>170</v>
      </c>
      <c r="D140" s="39">
        <v>39</v>
      </c>
      <c r="E140" s="21"/>
      <c r="F140" s="21">
        <f t="shared" si="1"/>
        <v>0</v>
      </c>
    </row>
    <row r="141" spans="1:6" ht="15.75" customHeight="1">
      <c r="A141" s="21">
        <v>119</v>
      </c>
      <c r="B141" s="22" t="s">
        <v>106</v>
      </c>
      <c r="C141" s="7" t="s">
        <v>170</v>
      </c>
      <c r="D141" s="39">
        <v>4</v>
      </c>
      <c r="E141" s="21"/>
      <c r="F141" s="21">
        <f t="shared" si="1"/>
        <v>0</v>
      </c>
    </row>
    <row r="142" spans="1:6" ht="15.75" customHeight="1">
      <c r="A142" s="21">
        <v>120</v>
      </c>
      <c r="B142" s="37" t="s">
        <v>220</v>
      </c>
      <c r="C142" s="7" t="s">
        <v>170</v>
      </c>
      <c r="D142" s="39">
        <v>3</v>
      </c>
      <c r="E142" s="21"/>
      <c r="F142" s="21">
        <f t="shared" si="1"/>
        <v>0</v>
      </c>
    </row>
    <row r="143" spans="1:6" ht="15.75" customHeight="1">
      <c r="A143" s="21">
        <v>121</v>
      </c>
      <c r="B143" s="37" t="s">
        <v>219</v>
      </c>
      <c r="C143" s="7" t="s">
        <v>170</v>
      </c>
      <c r="D143" s="39">
        <v>2</v>
      </c>
      <c r="E143" s="21"/>
      <c r="F143" s="21">
        <f t="shared" si="1"/>
        <v>0</v>
      </c>
    </row>
    <row r="144" spans="1:6" ht="15.75" customHeight="1">
      <c r="A144" s="21">
        <v>122</v>
      </c>
      <c r="B144" s="22" t="s">
        <v>107</v>
      </c>
      <c r="C144" s="7" t="s">
        <v>170</v>
      </c>
      <c r="D144" s="39">
        <v>5</v>
      </c>
      <c r="E144" s="21"/>
      <c r="F144" s="21">
        <f t="shared" si="1"/>
        <v>0</v>
      </c>
    </row>
    <row r="145" spans="1:6" ht="24" customHeight="1">
      <c r="A145" s="21">
        <v>123</v>
      </c>
      <c r="B145" s="22" t="s">
        <v>108</v>
      </c>
      <c r="C145" s="38" t="s">
        <v>224</v>
      </c>
      <c r="D145" s="39">
        <v>20</v>
      </c>
      <c r="E145" s="21"/>
      <c r="F145" s="21">
        <f t="shared" si="1"/>
        <v>0</v>
      </c>
    </row>
    <row r="146" spans="1:6" ht="15.75" customHeight="1">
      <c r="A146" s="21">
        <v>124</v>
      </c>
      <c r="B146" s="22" t="s">
        <v>109</v>
      </c>
      <c r="C146" s="7" t="s">
        <v>177</v>
      </c>
      <c r="D146" s="39">
        <v>8</v>
      </c>
      <c r="E146" s="21"/>
      <c r="F146" s="21">
        <f t="shared" si="1"/>
        <v>0</v>
      </c>
    </row>
    <row r="147" spans="1:6" ht="15.75" customHeight="1">
      <c r="A147" s="21">
        <v>125</v>
      </c>
      <c r="B147" s="22" t="s">
        <v>202</v>
      </c>
      <c r="C147" s="7" t="s">
        <v>170</v>
      </c>
      <c r="D147" s="39">
        <v>500</v>
      </c>
      <c r="E147" s="21"/>
      <c r="F147" s="21">
        <f t="shared" si="1"/>
        <v>0</v>
      </c>
    </row>
    <row r="148" spans="1:6" ht="25.5">
      <c r="A148" s="21">
        <v>126</v>
      </c>
      <c r="B148" s="34" t="s">
        <v>227</v>
      </c>
      <c r="C148" s="7" t="s">
        <v>170</v>
      </c>
      <c r="D148" s="39">
        <v>6000</v>
      </c>
      <c r="E148" s="21"/>
      <c r="F148" s="21">
        <f aca="true" t="shared" si="2" ref="F148:F211">D148*E148</f>
        <v>0</v>
      </c>
    </row>
    <row r="149" spans="1:6" ht="15.75" customHeight="1">
      <c r="A149" s="21">
        <v>127</v>
      </c>
      <c r="B149" s="34" t="s">
        <v>228</v>
      </c>
      <c r="C149" s="7" t="s">
        <v>170</v>
      </c>
      <c r="D149" s="39">
        <v>3000</v>
      </c>
      <c r="E149" s="21"/>
      <c r="F149" s="21">
        <f t="shared" si="2"/>
        <v>0</v>
      </c>
    </row>
    <row r="150" spans="1:6" ht="15.75" customHeight="1">
      <c r="A150" s="21">
        <v>128</v>
      </c>
      <c r="B150" s="34" t="s">
        <v>229</v>
      </c>
      <c r="C150" s="7" t="s">
        <v>170</v>
      </c>
      <c r="D150" s="39">
        <v>100</v>
      </c>
      <c r="E150" s="21"/>
      <c r="F150" s="21">
        <f t="shared" si="2"/>
        <v>0</v>
      </c>
    </row>
    <row r="151" spans="1:6" ht="15.75" customHeight="1">
      <c r="A151" s="21">
        <v>129</v>
      </c>
      <c r="B151" s="34" t="s">
        <v>230</v>
      </c>
      <c r="C151" s="7" t="s">
        <v>170</v>
      </c>
      <c r="D151" s="39">
        <v>200</v>
      </c>
      <c r="E151" s="21"/>
      <c r="F151" s="21">
        <f t="shared" si="2"/>
        <v>0</v>
      </c>
    </row>
    <row r="152" spans="1:6" ht="15.75" customHeight="1">
      <c r="A152" s="21">
        <v>130</v>
      </c>
      <c r="B152" s="34" t="s">
        <v>231</v>
      </c>
      <c r="C152" s="7" t="s">
        <v>170</v>
      </c>
      <c r="D152" s="39">
        <v>300</v>
      </c>
      <c r="E152" s="21"/>
      <c r="F152" s="21">
        <f t="shared" si="2"/>
        <v>0</v>
      </c>
    </row>
    <row r="153" spans="1:6" ht="15.75" customHeight="1">
      <c r="A153" s="21">
        <v>131</v>
      </c>
      <c r="B153" s="22" t="s">
        <v>110</v>
      </c>
      <c r="C153" s="7" t="s">
        <v>170</v>
      </c>
      <c r="D153" s="39">
        <v>50</v>
      </c>
      <c r="E153" s="21"/>
      <c r="F153" s="21">
        <f t="shared" si="2"/>
        <v>0</v>
      </c>
    </row>
    <row r="154" spans="1:6" ht="15.75" customHeight="1">
      <c r="A154" s="21">
        <v>132</v>
      </c>
      <c r="B154" s="22" t="s">
        <v>111</v>
      </c>
      <c r="C154" s="7" t="s">
        <v>170</v>
      </c>
      <c r="D154" s="39">
        <v>50</v>
      </c>
      <c r="E154" s="21"/>
      <c r="F154" s="21">
        <f t="shared" si="2"/>
        <v>0</v>
      </c>
    </row>
    <row r="155" spans="1:6" ht="15.75" customHeight="1">
      <c r="A155" s="21">
        <v>133</v>
      </c>
      <c r="B155" s="22" t="s">
        <v>112</v>
      </c>
      <c r="C155" s="7" t="s">
        <v>170</v>
      </c>
      <c r="D155" s="39">
        <v>50</v>
      </c>
      <c r="E155" s="21"/>
      <c r="F155" s="21">
        <f t="shared" si="2"/>
        <v>0</v>
      </c>
    </row>
    <row r="156" spans="1:6" ht="15.75" customHeight="1">
      <c r="A156" s="21">
        <v>134</v>
      </c>
      <c r="B156" s="22" t="s">
        <v>113</v>
      </c>
      <c r="C156" s="7" t="s">
        <v>170</v>
      </c>
      <c r="D156" s="39">
        <v>50</v>
      </c>
      <c r="E156" s="21"/>
      <c r="F156" s="21">
        <f t="shared" si="2"/>
        <v>0</v>
      </c>
    </row>
    <row r="157" spans="1:6" ht="15.75" customHeight="1">
      <c r="A157" s="21">
        <v>135</v>
      </c>
      <c r="B157" s="22" t="s">
        <v>114</v>
      </c>
      <c r="C157" s="7" t="s">
        <v>170</v>
      </c>
      <c r="D157" s="39">
        <v>30</v>
      </c>
      <c r="E157" s="21"/>
      <c r="F157" s="21">
        <f t="shared" si="2"/>
        <v>0</v>
      </c>
    </row>
    <row r="158" spans="1:6" ht="15.75" customHeight="1">
      <c r="A158" s="21">
        <v>136</v>
      </c>
      <c r="B158" s="22" t="s">
        <v>115</v>
      </c>
      <c r="C158" s="7" t="s">
        <v>170</v>
      </c>
      <c r="D158" s="39">
        <v>30</v>
      </c>
      <c r="E158" s="21"/>
      <c r="F158" s="21">
        <f t="shared" si="2"/>
        <v>0</v>
      </c>
    </row>
    <row r="159" spans="1:6" ht="15.75" customHeight="1">
      <c r="A159" s="21">
        <v>137</v>
      </c>
      <c r="B159" s="22" t="s">
        <v>116</v>
      </c>
      <c r="C159" s="7" t="s">
        <v>170</v>
      </c>
      <c r="D159" s="39">
        <v>30</v>
      </c>
      <c r="E159" s="21"/>
      <c r="F159" s="21">
        <f t="shared" si="2"/>
        <v>0</v>
      </c>
    </row>
    <row r="160" spans="1:6" ht="15.75" customHeight="1">
      <c r="A160" s="21">
        <v>138</v>
      </c>
      <c r="B160" s="22" t="s">
        <v>117</v>
      </c>
      <c r="C160" s="7" t="s">
        <v>170</v>
      </c>
      <c r="D160" s="39">
        <v>3</v>
      </c>
      <c r="E160" s="21"/>
      <c r="F160" s="21">
        <f t="shared" si="2"/>
        <v>0</v>
      </c>
    </row>
    <row r="161" spans="1:6" ht="15.75" customHeight="1">
      <c r="A161" s="21">
        <v>139</v>
      </c>
      <c r="B161" s="22" t="s">
        <v>118</v>
      </c>
      <c r="C161" s="7" t="s">
        <v>170</v>
      </c>
      <c r="D161" s="39">
        <v>2</v>
      </c>
      <c r="E161" s="21"/>
      <c r="F161" s="21">
        <f t="shared" si="2"/>
        <v>0</v>
      </c>
    </row>
    <row r="162" spans="1:6" ht="15.75" customHeight="1">
      <c r="A162" s="21">
        <v>140</v>
      </c>
      <c r="B162" s="22" t="s">
        <v>119</v>
      </c>
      <c r="C162" s="7" t="s">
        <v>170</v>
      </c>
      <c r="D162" s="39">
        <v>10</v>
      </c>
      <c r="E162" s="21"/>
      <c r="F162" s="21">
        <f t="shared" si="2"/>
        <v>0</v>
      </c>
    </row>
    <row r="163" spans="1:6" ht="15.75" customHeight="1">
      <c r="A163" s="21">
        <v>141</v>
      </c>
      <c r="B163" s="22" t="s">
        <v>120</v>
      </c>
      <c r="C163" s="7" t="s">
        <v>170</v>
      </c>
      <c r="D163" s="39">
        <v>10</v>
      </c>
      <c r="E163" s="21"/>
      <c r="F163" s="21">
        <f t="shared" si="2"/>
        <v>0</v>
      </c>
    </row>
    <row r="164" spans="1:6" ht="15.75" customHeight="1">
      <c r="A164" s="21">
        <v>142</v>
      </c>
      <c r="B164" s="22" t="s">
        <v>121</v>
      </c>
      <c r="C164" s="7" t="s">
        <v>170</v>
      </c>
      <c r="D164" s="39">
        <v>10</v>
      </c>
      <c r="E164" s="21"/>
      <c r="F164" s="21">
        <f t="shared" si="2"/>
        <v>0</v>
      </c>
    </row>
    <row r="165" spans="1:6" ht="15.75" customHeight="1">
      <c r="A165" s="21">
        <v>143</v>
      </c>
      <c r="B165" s="22" t="s">
        <v>122</v>
      </c>
      <c r="C165" s="7" t="s">
        <v>170</v>
      </c>
      <c r="D165" s="39">
        <v>10</v>
      </c>
      <c r="E165" s="21"/>
      <c r="F165" s="21">
        <f t="shared" si="2"/>
        <v>0</v>
      </c>
    </row>
    <row r="166" spans="1:6" ht="15.75" customHeight="1">
      <c r="A166" s="21">
        <v>144</v>
      </c>
      <c r="B166" s="22" t="s">
        <v>123</v>
      </c>
      <c r="C166" s="7" t="s">
        <v>170</v>
      </c>
      <c r="D166" s="39">
        <v>5</v>
      </c>
      <c r="E166" s="21"/>
      <c r="F166" s="21">
        <f t="shared" si="2"/>
        <v>0</v>
      </c>
    </row>
    <row r="167" spans="1:6" ht="15.75" customHeight="1">
      <c r="A167" s="21">
        <v>145</v>
      </c>
      <c r="B167" s="22" t="s">
        <v>124</v>
      </c>
      <c r="C167" s="7" t="s">
        <v>170</v>
      </c>
      <c r="D167" s="39">
        <v>2</v>
      </c>
      <c r="E167" s="21"/>
      <c r="F167" s="21">
        <f t="shared" si="2"/>
        <v>0</v>
      </c>
    </row>
    <row r="168" spans="1:6" ht="15.75" customHeight="1">
      <c r="A168" s="21">
        <v>146</v>
      </c>
      <c r="B168" s="22" t="s">
        <v>125</v>
      </c>
      <c r="C168" s="7" t="s">
        <v>170</v>
      </c>
      <c r="D168" s="39">
        <v>2</v>
      </c>
      <c r="E168" s="21"/>
      <c r="F168" s="21">
        <f t="shared" si="2"/>
        <v>0</v>
      </c>
    </row>
    <row r="169" spans="1:6" ht="15.75" customHeight="1">
      <c r="A169" s="21">
        <v>147</v>
      </c>
      <c r="B169" s="22" t="s">
        <v>126</v>
      </c>
      <c r="C169" s="7" t="s">
        <v>170</v>
      </c>
      <c r="D169" s="39">
        <v>2</v>
      </c>
      <c r="E169" s="21"/>
      <c r="F169" s="21">
        <f t="shared" si="2"/>
        <v>0</v>
      </c>
    </row>
    <row r="170" spans="1:6" ht="15.75" customHeight="1">
      <c r="A170" s="21">
        <v>148</v>
      </c>
      <c r="B170" s="22" t="s">
        <v>127</v>
      </c>
      <c r="C170" s="7" t="s">
        <v>170</v>
      </c>
      <c r="D170" s="39">
        <v>35</v>
      </c>
      <c r="E170" s="21"/>
      <c r="F170" s="21">
        <f t="shared" si="2"/>
        <v>0</v>
      </c>
    </row>
    <row r="171" spans="1:6" ht="15.75" customHeight="1">
      <c r="A171" s="21">
        <v>149</v>
      </c>
      <c r="B171" s="22" t="s">
        <v>128</v>
      </c>
      <c r="C171" s="7" t="s">
        <v>170</v>
      </c>
      <c r="D171" s="39">
        <v>1</v>
      </c>
      <c r="E171" s="21"/>
      <c r="F171" s="21">
        <f t="shared" si="2"/>
        <v>0</v>
      </c>
    </row>
    <row r="172" spans="1:6" ht="15.75" customHeight="1">
      <c r="A172" s="21">
        <v>150</v>
      </c>
      <c r="B172" s="22" t="s">
        <v>129</v>
      </c>
      <c r="C172" s="7" t="s">
        <v>170</v>
      </c>
      <c r="D172" s="39">
        <v>1</v>
      </c>
      <c r="E172" s="21"/>
      <c r="F172" s="21">
        <f t="shared" si="2"/>
        <v>0</v>
      </c>
    </row>
    <row r="173" spans="1:6" ht="15.75" customHeight="1">
      <c r="A173" s="21">
        <v>151</v>
      </c>
      <c r="B173" s="22" t="s">
        <v>130</v>
      </c>
      <c r="C173" s="7" t="s">
        <v>170</v>
      </c>
      <c r="D173" s="39">
        <v>100</v>
      </c>
      <c r="E173" s="21"/>
      <c r="F173" s="21">
        <f t="shared" si="2"/>
        <v>0</v>
      </c>
    </row>
    <row r="174" spans="1:6" ht="12.75">
      <c r="A174" s="21">
        <v>152</v>
      </c>
      <c r="B174" s="22" t="s">
        <v>131</v>
      </c>
      <c r="C174" s="7" t="s">
        <v>170</v>
      </c>
      <c r="D174" s="39">
        <v>50</v>
      </c>
      <c r="E174" s="21"/>
      <c r="F174" s="21">
        <f t="shared" si="2"/>
        <v>0</v>
      </c>
    </row>
    <row r="175" spans="1:6" ht="15.75" customHeight="1">
      <c r="A175" s="21">
        <v>153</v>
      </c>
      <c r="B175" s="22" t="s">
        <v>223</v>
      </c>
      <c r="C175" s="7" t="s">
        <v>211</v>
      </c>
      <c r="D175" s="40">
        <v>2</v>
      </c>
      <c r="E175" s="21"/>
      <c r="F175" s="21">
        <f t="shared" si="2"/>
        <v>0</v>
      </c>
    </row>
    <row r="176" spans="1:6" ht="15.75" customHeight="1">
      <c r="A176" s="21">
        <v>154</v>
      </c>
      <c r="B176" s="22" t="s">
        <v>132</v>
      </c>
      <c r="C176" s="7" t="s">
        <v>170</v>
      </c>
      <c r="D176" s="39">
        <v>2</v>
      </c>
      <c r="E176" s="21"/>
      <c r="F176" s="21">
        <f t="shared" si="2"/>
        <v>0</v>
      </c>
    </row>
    <row r="177" spans="1:6" ht="15.75" customHeight="1">
      <c r="A177" s="21">
        <v>155</v>
      </c>
      <c r="B177" s="22" t="s">
        <v>133</v>
      </c>
      <c r="C177" s="7" t="s">
        <v>170</v>
      </c>
      <c r="D177" s="39">
        <v>15</v>
      </c>
      <c r="E177" s="21"/>
      <c r="F177" s="21">
        <f t="shared" si="2"/>
        <v>0</v>
      </c>
    </row>
    <row r="178" spans="1:6" ht="15.75" customHeight="1">
      <c r="A178" s="21">
        <v>156</v>
      </c>
      <c r="B178" s="34" t="s">
        <v>232</v>
      </c>
      <c r="C178" s="7" t="s">
        <v>170</v>
      </c>
      <c r="D178" s="39">
        <v>2</v>
      </c>
      <c r="E178" s="21"/>
      <c r="F178" s="21">
        <f t="shared" si="2"/>
        <v>0</v>
      </c>
    </row>
    <row r="179" spans="1:6" ht="15.75" customHeight="1">
      <c r="A179" s="21">
        <v>157</v>
      </c>
      <c r="B179" s="22" t="s">
        <v>134</v>
      </c>
      <c r="C179" s="7" t="s">
        <v>200</v>
      </c>
      <c r="D179" s="39">
        <v>6</v>
      </c>
      <c r="E179" s="21"/>
      <c r="F179" s="21">
        <f t="shared" si="2"/>
        <v>0</v>
      </c>
    </row>
    <row r="180" spans="1:6" ht="15.75" customHeight="1">
      <c r="A180" s="21">
        <v>158</v>
      </c>
      <c r="B180" s="22" t="s">
        <v>135</v>
      </c>
      <c r="C180" s="7" t="s">
        <v>200</v>
      </c>
      <c r="D180" s="39">
        <v>3</v>
      </c>
      <c r="E180" s="21"/>
      <c r="F180" s="21">
        <f t="shared" si="2"/>
        <v>0</v>
      </c>
    </row>
    <row r="181" spans="1:6" ht="15.75" customHeight="1">
      <c r="A181" s="21">
        <v>159</v>
      </c>
      <c r="B181" s="22" t="s">
        <v>136</v>
      </c>
      <c r="C181" s="7" t="s">
        <v>170</v>
      </c>
      <c r="D181" s="39">
        <v>1</v>
      </c>
      <c r="E181" s="21"/>
      <c r="F181" s="21">
        <f t="shared" si="2"/>
        <v>0</v>
      </c>
    </row>
    <row r="182" spans="1:6" ht="15.75" customHeight="1">
      <c r="A182" s="21">
        <v>160</v>
      </c>
      <c r="B182" s="22" t="s">
        <v>137</v>
      </c>
      <c r="C182" s="7" t="s">
        <v>201</v>
      </c>
      <c r="D182" s="39">
        <v>1</v>
      </c>
      <c r="E182" s="21"/>
      <c r="F182" s="21">
        <f t="shared" si="2"/>
        <v>0</v>
      </c>
    </row>
    <row r="183" spans="1:6" ht="15.75" customHeight="1">
      <c r="A183" s="21">
        <v>161</v>
      </c>
      <c r="B183" s="22" t="s">
        <v>138</v>
      </c>
      <c r="C183" s="7" t="s">
        <v>170</v>
      </c>
      <c r="D183" s="39">
        <v>50</v>
      </c>
      <c r="E183" s="21"/>
      <c r="F183" s="21">
        <f t="shared" si="2"/>
        <v>0</v>
      </c>
    </row>
    <row r="184" spans="1:6" ht="15.75" customHeight="1">
      <c r="A184" s="21">
        <v>162</v>
      </c>
      <c r="B184" s="22" t="s">
        <v>139</v>
      </c>
      <c r="C184" s="7" t="s">
        <v>170</v>
      </c>
      <c r="D184" s="39">
        <v>1</v>
      </c>
      <c r="E184" s="21"/>
      <c r="F184" s="21">
        <f t="shared" si="2"/>
        <v>0</v>
      </c>
    </row>
    <row r="185" spans="1:6" ht="15.75" customHeight="1">
      <c r="A185" s="21">
        <v>163</v>
      </c>
      <c r="B185" s="22" t="s">
        <v>140</v>
      </c>
      <c r="C185" s="7" t="s">
        <v>170</v>
      </c>
      <c r="D185" s="39">
        <v>1</v>
      </c>
      <c r="E185" s="21"/>
      <c r="F185" s="21">
        <f t="shared" si="2"/>
        <v>0</v>
      </c>
    </row>
    <row r="186" spans="1:6" ht="15.75" customHeight="1">
      <c r="A186" s="21">
        <v>164</v>
      </c>
      <c r="B186" s="22" t="s">
        <v>141</v>
      </c>
      <c r="C186" s="7" t="s">
        <v>170</v>
      </c>
      <c r="D186" s="39">
        <v>1</v>
      </c>
      <c r="E186" s="21"/>
      <c r="F186" s="21">
        <f t="shared" si="2"/>
        <v>0</v>
      </c>
    </row>
    <row r="187" spans="1:6" ht="15.75" customHeight="1">
      <c r="A187" s="21">
        <v>165</v>
      </c>
      <c r="B187" s="22" t="s">
        <v>142</v>
      </c>
      <c r="C187" s="7" t="s">
        <v>170</v>
      </c>
      <c r="D187" s="39">
        <v>10</v>
      </c>
      <c r="E187" s="21"/>
      <c r="F187" s="21">
        <f t="shared" si="2"/>
        <v>0</v>
      </c>
    </row>
    <row r="188" spans="1:6" ht="15.75" customHeight="1">
      <c r="A188" s="21">
        <v>166</v>
      </c>
      <c r="B188" s="22" t="s">
        <v>143</v>
      </c>
      <c r="C188" s="7" t="s">
        <v>168</v>
      </c>
      <c r="D188" s="39">
        <v>2</v>
      </c>
      <c r="E188" s="21"/>
      <c r="F188" s="21">
        <f t="shared" si="2"/>
        <v>0</v>
      </c>
    </row>
    <row r="189" spans="1:6" ht="15.75" customHeight="1">
      <c r="A189" s="21">
        <v>167</v>
      </c>
      <c r="B189" s="37" t="s">
        <v>221</v>
      </c>
      <c r="C189" s="7" t="s">
        <v>170</v>
      </c>
      <c r="D189" s="39">
        <v>20</v>
      </c>
      <c r="E189" s="21"/>
      <c r="F189" s="21">
        <f t="shared" si="2"/>
        <v>0</v>
      </c>
    </row>
    <row r="190" spans="1:6" ht="15.75" customHeight="1">
      <c r="A190" s="21">
        <v>168</v>
      </c>
      <c r="B190" s="37" t="s">
        <v>222</v>
      </c>
      <c r="C190" s="7" t="s">
        <v>170</v>
      </c>
      <c r="D190" s="39">
        <v>15</v>
      </c>
      <c r="E190" s="21"/>
      <c r="F190" s="21">
        <f t="shared" si="2"/>
        <v>0</v>
      </c>
    </row>
    <row r="191" spans="1:6" ht="15.75" customHeight="1">
      <c r="A191" s="21">
        <v>169</v>
      </c>
      <c r="B191" s="22" t="s">
        <v>144</v>
      </c>
      <c r="C191" s="7" t="s">
        <v>170</v>
      </c>
      <c r="D191" s="39">
        <v>2</v>
      </c>
      <c r="E191" s="21"/>
      <c r="F191" s="21">
        <f t="shared" si="2"/>
        <v>0</v>
      </c>
    </row>
    <row r="192" spans="1:6" ht="15.75" customHeight="1">
      <c r="A192" s="21">
        <v>170</v>
      </c>
      <c r="B192" s="22" t="s">
        <v>145</v>
      </c>
      <c r="C192" s="7" t="s">
        <v>170</v>
      </c>
      <c r="D192" s="39">
        <v>2</v>
      </c>
      <c r="E192" s="21"/>
      <c r="F192" s="21">
        <f t="shared" si="2"/>
        <v>0</v>
      </c>
    </row>
    <row r="193" spans="1:6" ht="15.75" customHeight="1">
      <c r="A193" s="21">
        <v>171</v>
      </c>
      <c r="B193" s="22" t="s">
        <v>146</v>
      </c>
      <c r="C193" s="7" t="s">
        <v>170</v>
      </c>
      <c r="D193" s="39">
        <v>2</v>
      </c>
      <c r="E193" s="21"/>
      <c r="F193" s="21">
        <f t="shared" si="2"/>
        <v>0</v>
      </c>
    </row>
    <row r="194" spans="1:6" ht="15.75" customHeight="1">
      <c r="A194" s="21">
        <v>172</v>
      </c>
      <c r="B194" s="22" t="s">
        <v>147</v>
      </c>
      <c r="C194" s="7" t="s">
        <v>170</v>
      </c>
      <c r="D194" s="39">
        <v>21</v>
      </c>
      <c r="E194" s="21"/>
      <c r="F194" s="21">
        <f t="shared" si="2"/>
        <v>0</v>
      </c>
    </row>
    <row r="195" spans="1:6" ht="15.75" customHeight="1">
      <c r="A195" s="21">
        <v>173</v>
      </c>
      <c r="B195" s="22" t="s">
        <v>148</v>
      </c>
      <c r="C195" s="7" t="s">
        <v>170</v>
      </c>
      <c r="D195" s="39">
        <v>1</v>
      </c>
      <c r="E195" s="21"/>
      <c r="F195" s="21">
        <f t="shared" si="2"/>
        <v>0</v>
      </c>
    </row>
    <row r="196" spans="1:6" ht="15.75" customHeight="1">
      <c r="A196" s="21">
        <v>174</v>
      </c>
      <c r="B196" s="22" t="s">
        <v>149</v>
      </c>
      <c r="C196" s="7" t="s">
        <v>170</v>
      </c>
      <c r="D196" s="39">
        <v>1</v>
      </c>
      <c r="E196" s="21"/>
      <c r="F196" s="21">
        <f t="shared" si="2"/>
        <v>0</v>
      </c>
    </row>
    <row r="197" spans="1:6" ht="15.75" customHeight="1">
      <c r="A197" s="21">
        <v>175</v>
      </c>
      <c r="B197" s="22" t="s">
        <v>150</v>
      </c>
      <c r="C197" s="7" t="s">
        <v>170</v>
      </c>
      <c r="D197" s="39">
        <v>1</v>
      </c>
      <c r="E197" s="21"/>
      <c r="F197" s="21">
        <f t="shared" si="2"/>
        <v>0</v>
      </c>
    </row>
    <row r="198" spans="1:6" ht="15.75" customHeight="1">
      <c r="A198" s="21">
        <v>176</v>
      </c>
      <c r="B198" s="22" t="s">
        <v>151</v>
      </c>
      <c r="C198" s="7" t="s">
        <v>170</v>
      </c>
      <c r="D198" s="39">
        <v>1</v>
      </c>
      <c r="E198" s="21"/>
      <c r="F198" s="21">
        <f t="shared" si="2"/>
        <v>0</v>
      </c>
    </row>
    <row r="199" spans="1:6" ht="15.75" customHeight="1">
      <c r="A199" s="21">
        <v>177</v>
      </c>
      <c r="B199" s="22" t="s">
        <v>152</v>
      </c>
      <c r="C199" s="7" t="s">
        <v>170</v>
      </c>
      <c r="D199" s="39">
        <v>4</v>
      </c>
      <c r="E199" s="21"/>
      <c r="F199" s="21">
        <f t="shared" si="2"/>
        <v>0</v>
      </c>
    </row>
    <row r="200" spans="1:6" ht="15.75" customHeight="1">
      <c r="A200" s="21">
        <v>178</v>
      </c>
      <c r="B200" s="22" t="s">
        <v>203</v>
      </c>
      <c r="C200" s="7" t="s">
        <v>170</v>
      </c>
      <c r="D200" s="39">
        <v>2</v>
      </c>
      <c r="E200" s="21"/>
      <c r="F200" s="21">
        <f t="shared" si="2"/>
        <v>0</v>
      </c>
    </row>
    <row r="201" spans="1:6" ht="15.75" customHeight="1">
      <c r="A201" s="21">
        <v>179</v>
      </c>
      <c r="B201" s="22" t="s">
        <v>204</v>
      </c>
      <c r="C201" s="7" t="s">
        <v>170</v>
      </c>
      <c r="D201" s="39">
        <v>20</v>
      </c>
      <c r="E201" s="21"/>
      <c r="F201" s="21">
        <f t="shared" si="2"/>
        <v>0</v>
      </c>
    </row>
    <row r="202" spans="1:8" ht="15" customHeight="1">
      <c r="A202" s="21">
        <v>180</v>
      </c>
      <c r="B202" s="22" t="s">
        <v>205</v>
      </c>
      <c r="C202" s="7" t="s">
        <v>170</v>
      </c>
      <c r="D202" s="41">
        <v>20</v>
      </c>
      <c r="E202" s="35"/>
      <c r="F202" s="21">
        <f t="shared" si="2"/>
        <v>0</v>
      </c>
      <c r="G202" s="24"/>
      <c r="H202" s="24"/>
    </row>
    <row r="203" spans="1:8" ht="15" customHeight="1">
      <c r="A203" s="21">
        <v>181</v>
      </c>
      <c r="B203" s="22" t="s">
        <v>206</v>
      </c>
      <c r="C203" s="7" t="s">
        <v>170</v>
      </c>
      <c r="D203" s="40">
        <v>2</v>
      </c>
      <c r="E203" s="36"/>
      <c r="F203" s="21">
        <f t="shared" si="2"/>
        <v>0</v>
      </c>
      <c r="G203" s="24"/>
      <c r="H203" s="24"/>
    </row>
    <row r="204" spans="1:8" ht="15" customHeight="1">
      <c r="A204" s="21">
        <v>182</v>
      </c>
      <c r="B204" s="22" t="s">
        <v>207</v>
      </c>
      <c r="C204" s="7" t="s">
        <v>170</v>
      </c>
      <c r="D204" s="42">
        <v>200</v>
      </c>
      <c r="E204" s="36"/>
      <c r="F204" s="21">
        <f t="shared" si="2"/>
        <v>0</v>
      </c>
      <c r="G204" s="24"/>
      <c r="H204" s="24"/>
    </row>
    <row r="205" spans="1:8" ht="15" customHeight="1">
      <c r="A205" s="21">
        <v>183</v>
      </c>
      <c r="B205" s="22" t="s">
        <v>208</v>
      </c>
      <c r="C205" s="7" t="s">
        <v>170</v>
      </c>
      <c r="D205" s="42">
        <v>50</v>
      </c>
      <c r="E205" s="36"/>
      <c r="F205" s="21">
        <f t="shared" si="2"/>
        <v>0</v>
      </c>
      <c r="G205" s="24"/>
      <c r="H205" s="24"/>
    </row>
    <row r="206" spans="1:8" ht="24.75" customHeight="1">
      <c r="A206" s="21">
        <v>184</v>
      </c>
      <c r="B206" s="22" t="s">
        <v>209</v>
      </c>
      <c r="C206" s="7" t="s">
        <v>170</v>
      </c>
      <c r="D206" s="42">
        <v>1</v>
      </c>
      <c r="E206" s="36"/>
      <c r="F206" s="21">
        <f t="shared" si="2"/>
        <v>0</v>
      </c>
      <c r="G206" s="24"/>
      <c r="H206" s="24"/>
    </row>
    <row r="207" spans="1:8" ht="15" customHeight="1">
      <c r="A207" s="21">
        <v>185</v>
      </c>
      <c r="B207" s="22" t="s">
        <v>210</v>
      </c>
      <c r="C207" s="7" t="s">
        <v>211</v>
      </c>
      <c r="D207" s="42">
        <v>2</v>
      </c>
      <c r="E207" s="36"/>
      <c r="F207" s="21">
        <f t="shared" si="2"/>
        <v>0</v>
      </c>
      <c r="G207" s="24"/>
      <c r="H207" s="24"/>
    </row>
    <row r="208" spans="1:8" ht="15" customHeight="1">
      <c r="A208" s="21">
        <v>186</v>
      </c>
      <c r="B208" s="22" t="s">
        <v>212</v>
      </c>
      <c r="C208" s="7" t="s">
        <v>170</v>
      </c>
      <c r="D208" s="42">
        <v>1</v>
      </c>
      <c r="E208" s="36"/>
      <c r="F208" s="21">
        <f t="shared" si="2"/>
        <v>0</v>
      </c>
      <c r="G208" s="24"/>
      <c r="H208" s="24"/>
    </row>
    <row r="209" spans="1:8" ht="15" customHeight="1">
      <c r="A209" s="21">
        <v>187</v>
      </c>
      <c r="B209" s="22" t="s">
        <v>213</v>
      </c>
      <c r="C209" s="7" t="s">
        <v>170</v>
      </c>
      <c r="D209" s="42">
        <v>20</v>
      </c>
      <c r="E209" s="36"/>
      <c r="F209" s="21">
        <f t="shared" si="2"/>
        <v>0</v>
      </c>
      <c r="G209" s="24"/>
      <c r="H209" s="24"/>
    </row>
    <row r="210" spans="1:8" ht="15" customHeight="1">
      <c r="A210" s="21">
        <v>188</v>
      </c>
      <c r="B210" s="22" t="s">
        <v>214</v>
      </c>
      <c r="C210" s="7" t="s">
        <v>170</v>
      </c>
      <c r="D210" s="42">
        <v>20</v>
      </c>
      <c r="E210" s="36"/>
      <c r="F210" s="21">
        <f t="shared" si="2"/>
        <v>0</v>
      </c>
      <c r="G210" s="24"/>
      <c r="H210" s="24"/>
    </row>
    <row r="211" spans="1:8" ht="15" customHeight="1">
      <c r="A211" s="21">
        <v>189</v>
      </c>
      <c r="B211" s="22" t="s">
        <v>215</v>
      </c>
      <c r="C211" s="7" t="s">
        <v>170</v>
      </c>
      <c r="D211" s="42">
        <v>1</v>
      </c>
      <c r="E211" s="36"/>
      <c r="F211" s="21">
        <f t="shared" si="2"/>
        <v>0</v>
      </c>
      <c r="G211" s="24"/>
      <c r="H211" s="24"/>
    </row>
    <row r="212" spans="1:8" ht="15" customHeight="1">
      <c r="A212" s="21">
        <v>190</v>
      </c>
      <c r="B212" s="37" t="s">
        <v>236</v>
      </c>
      <c r="C212" s="7" t="s">
        <v>170</v>
      </c>
      <c r="D212" s="42">
        <v>5</v>
      </c>
      <c r="E212" s="36"/>
      <c r="F212" s="21">
        <v>0</v>
      </c>
      <c r="G212" s="24"/>
      <c r="H212" s="24"/>
    </row>
    <row r="213" spans="2:9" ht="15" customHeight="1">
      <c r="B213" s="60" t="s">
        <v>180</v>
      </c>
      <c r="C213" s="25"/>
      <c r="D213" s="25"/>
      <c r="E213" s="25"/>
      <c r="F213" s="26"/>
      <c r="G213" s="26"/>
      <c r="H213" s="26"/>
      <c r="I213" s="9"/>
    </row>
    <row r="214" spans="1:9" ht="12.75">
      <c r="A214" s="25"/>
      <c r="B214" s="60"/>
      <c r="C214" s="25"/>
      <c r="D214" s="25"/>
      <c r="E214" s="25"/>
      <c r="F214" s="10"/>
      <c r="G214" s="1"/>
      <c r="H214" s="11"/>
      <c r="I214" s="10"/>
    </row>
    <row r="215" spans="1:5" ht="15" customHeight="1" thickBot="1">
      <c r="A215" s="25"/>
      <c r="B215" s="60"/>
      <c r="C215" s="25"/>
      <c r="D215" s="25"/>
      <c r="E215" s="25"/>
    </row>
    <row r="216" spans="1:6" ht="13.5" thickBot="1">
      <c r="A216" s="2"/>
      <c r="B216" s="27"/>
      <c r="C216" s="63" t="s">
        <v>179</v>
      </c>
      <c r="D216" s="64"/>
      <c r="E216" s="46">
        <f>SUM(F19:F212)</f>
        <v>0</v>
      </c>
      <c r="F216" s="47"/>
    </row>
    <row r="217" spans="1:6" ht="15.75" customHeight="1">
      <c r="A217" s="12"/>
      <c r="B217" s="12"/>
      <c r="C217" s="48" t="s">
        <v>181</v>
      </c>
      <c r="D217" s="49"/>
      <c r="E217" s="28" t="s">
        <v>182</v>
      </c>
      <c r="F217" s="29">
        <v>0</v>
      </c>
    </row>
    <row r="218" spans="1:6" ht="12.75">
      <c r="A218" s="12"/>
      <c r="B218" s="12"/>
      <c r="C218" s="58" t="s">
        <v>183</v>
      </c>
      <c r="D218" s="59"/>
      <c r="E218" s="56">
        <f>E216-F217</f>
        <v>0</v>
      </c>
      <c r="F218" s="57"/>
    </row>
    <row r="219" spans="1:6" ht="13.5" thickBot="1">
      <c r="A219" s="12"/>
      <c r="B219" s="12"/>
      <c r="C219" s="54" t="s">
        <v>184</v>
      </c>
      <c r="D219" s="55"/>
      <c r="E219" s="30" t="s">
        <v>182</v>
      </c>
      <c r="F219" s="31">
        <f>E218*0.22</f>
        <v>0</v>
      </c>
    </row>
    <row r="220" spans="1:9" ht="13.5" thickBot="1">
      <c r="A220" s="2"/>
      <c r="B220" s="12"/>
      <c r="C220" s="52" t="s">
        <v>187</v>
      </c>
      <c r="D220" s="53"/>
      <c r="E220" s="61">
        <f>SUM(E218,F219)</f>
        <v>0</v>
      </c>
      <c r="F220" s="62"/>
      <c r="G220" s="2"/>
      <c r="H220" s="13"/>
      <c r="I220" s="12"/>
    </row>
    <row r="221" spans="1:5" ht="12.75">
      <c r="A221" s="2"/>
      <c r="B221" s="12"/>
      <c r="C221" s="12"/>
      <c r="D221" s="12"/>
      <c r="E221" s="12"/>
    </row>
    <row r="222" spans="1:9" ht="12.75">
      <c r="A222" s="2"/>
      <c r="B222" s="12"/>
      <c r="C222" s="12"/>
      <c r="D222" s="32"/>
      <c r="E222" s="32"/>
      <c r="F222" s="32"/>
      <c r="G222" s="32"/>
      <c r="H222" s="13"/>
      <c r="I222" s="12"/>
    </row>
    <row r="223" spans="1:9" ht="12.75">
      <c r="A223" s="14"/>
      <c r="B223" s="15"/>
      <c r="C223" s="16" t="s">
        <v>185</v>
      </c>
      <c r="D223" s="15" t="s">
        <v>186</v>
      </c>
      <c r="E223" s="66"/>
      <c r="F223" s="67"/>
      <c r="G223" s="15"/>
      <c r="H223" s="15"/>
      <c r="I223" s="15"/>
    </row>
    <row r="224" spans="1:9" ht="12.75">
      <c r="A224" s="14"/>
      <c r="B224" s="15"/>
      <c r="C224" s="15"/>
      <c r="E224" s="16"/>
      <c r="G224" s="15"/>
      <c r="H224" s="15"/>
      <c r="I224" s="15"/>
    </row>
    <row r="225" ht="12.75">
      <c r="D225" s="15"/>
    </row>
  </sheetData>
  <sheetProtection/>
  <mergeCells count="21">
    <mergeCell ref="C216:D216"/>
    <mergeCell ref="E216:F216"/>
    <mergeCell ref="C217:D217"/>
    <mergeCell ref="B9:F9"/>
    <mergeCell ref="B10:F10"/>
    <mergeCell ref="C220:D220"/>
    <mergeCell ref="C219:D219"/>
    <mergeCell ref="E218:F218"/>
    <mergeCell ref="C218:D218"/>
    <mergeCell ref="B213:B215"/>
    <mergeCell ref="E220:F220"/>
    <mergeCell ref="B1:C1"/>
    <mergeCell ref="B2:C2"/>
    <mergeCell ref="B3:C3"/>
    <mergeCell ref="B4:C4"/>
    <mergeCell ref="B6:C6"/>
    <mergeCell ref="A16:A17"/>
    <mergeCell ref="B11:F11"/>
    <mergeCell ref="B13:C13"/>
    <mergeCell ref="B14:C14"/>
    <mergeCell ref="B7:C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Dženi Slavec</dc:creator>
  <cp:keywords/>
  <dc:description/>
  <cp:lastModifiedBy>andreja </cp:lastModifiedBy>
  <cp:lastPrinted>2016-03-17T10:23:08Z</cp:lastPrinted>
  <dcterms:created xsi:type="dcterms:W3CDTF">2015-04-03T05:30:07Z</dcterms:created>
  <dcterms:modified xsi:type="dcterms:W3CDTF">2016-03-17T10:24:22Z</dcterms:modified>
  <cp:category/>
  <cp:version/>
  <cp:contentType/>
  <cp:contentStatus/>
</cp:coreProperties>
</file>