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activeTab="0"/>
  </bookViews>
  <sheets>
    <sheet name="CN" sheetId="1" r:id="rId1"/>
  </sheets>
  <definedNames>
    <definedName name="OLE_LINK1" localSheetId="0">'CN'!$C$8</definedName>
  </definedNames>
  <calcPr fullCalcOnLoad="1"/>
</workbook>
</file>

<file path=xl/sharedStrings.xml><?xml version="1.0" encoding="utf-8"?>
<sst xmlns="http://schemas.openxmlformats.org/spreadsheetml/2006/main" count="61" uniqueCount="45">
  <si>
    <t>kpl</t>
  </si>
  <si>
    <t>količina</t>
  </si>
  <si>
    <t>cena</t>
  </si>
  <si>
    <t>cena na enoto</t>
  </si>
  <si>
    <t>poz.</t>
  </si>
  <si>
    <t>opis</t>
  </si>
  <si>
    <t>EUR</t>
  </si>
  <si>
    <t xml:space="preserve">Iztok - preliv iz naknadnega usedalnika iz cevi (3 m), dveh kolen in T kosa, vse PE DN150, vključno z nerjavečim pritrdilnim materialom. </t>
  </si>
  <si>
    <r>
      <t>KSB Ama Porter 601 ND, Q = 20 m</t>
    </r>
    <r>
      <rPr>
        <vertAlign val="superscript"/>
        <sz val="12"/>
        <rFont val="Times New Roman"/>
        <family val="1"/>
      </rPr>
      <t>3</t>
    </r>
    <r>
      <rPr>
        <sz val="12"/>
        <rFont val="Times New Roman"/>
        <family val="1"/>
      </rPr>
      <t>/h,   H = 2 mv.s., U = 400 V, P = 1,1 kW,      I = 2,8 A ali ekvivalent.</t>
    </r>
  </si>
  <si>
    <t>ali ekvivalent</t>
  </si>
  <si>
    <t xml:space="preserve">Zaslonka na odtočni cevi DN100 iz jaška za sito iz nerjaveče pločevine debeline 2 mm dimenzije 200 x 150 mm, z vodili pritrjenimi na steno jaška in vodilom za nastavitev višine zaslonke, vključno z nerjavečim pritrdilnim materialom. </t>
  </si>
  <si>
    <t>Rotacijsko puhalo za pripravo komprimiranega zraka v blok izvedbi – Roothovo puhalo - volumetrično, s pt sondo na glavnem motorju, s protihrupno kabino z ventilatorjem, opremljeno z manometrom in varnostnim ventilom ter z vsem potrebnim spojnotesnilnim, vijačnim in podpornim materialom.</t>
  </si>
  <si>
    <r>
      <t>Robushi, ROBOX ES 15/1P-RVP50, Q = 55 Nm</t>
    </r>
    <r>
      <rPr>
        <vertAlign val="superscript"/>
        <sz val="12"/>
        <rFont val="Times New Roman"/>
        <family val="1"/>
      </rPr>
      <t>3</t>
    </r>
    <r>
      <rPr>
        <sz val="12"/>
        <rFont val="Times New Roman"/>
        <family val="1"/>
      </rPr>
      <t>/h, Δp = 500 mbar, P = 3 kW,     U = 400 V, I = 6 A; ventilator Q = 500 m3/h, U = 400 V, P = 95 W, I = 0,28 A  ali ekvivalent</t>
    </r>
  </si>
  <si>
    <t>Cevovod za komprimiran zrak iz nerjaveče cevi DN65 (70x2) 7 m, vključno z vsemi fazonskimi kosi, potrebnim spojno tesnilnim, vijačnim in podpornim materialom, dvema krogličnima ventiloma DN65, dvema nepovratnima ventiloma DN65, enim krogličnim ventilom DN15 in elektromagnetnim ventilom DN15 (brez napetosti zaprt) ter dvema kompenzatorjema iz gumi cevi, vključno spoj s PVC cevjo.</t>
  </si>
  <si>
    <t>Sistem za aeracijo biološkega bazena sestavljen iz:</t>
  </si>
  <si>
    <r>
      <t>-</t>
    </r>
    <r>
      <rPr>
        <sz val="7"/>
        <rFont val="Times New Roman"/>
        <family val="1"/>
      </rPr>
      <t xml:space="preserve">          </t>
    </r>
    <r>
      <rPr>
        <sz val="12"/>
        <rFont val="Times New Roman"/>
        <family val="1"/>
      </rPr>
      <t xml:space="preserve">okrogli membranski ozračevalni element, samozaporni, z nepovratnim ventilom z nerjavečo kroglico, membrana iz EPDM, premer membrane 270 mm, nameščen na PVC DN80 cev                 </t>
    </r>
  </si>
  <si>
    <t>kosov 20</t>
  </si>
  <si>
    <r>
      <t>-</t>
    </r>
    <r>
      <rPr>
        <sz val="7"/>
        <rFont val="Times New Roman"/>
        <family val="1"/>
      </rPr>
      <t xml:space="preserve">          </t>
    </r>
    <r>
      <rPr>
        <sz val="12"/>
        <rFont val="Times New Roman"/>
        <family val="1"/>
      </rPr>
      <t>cevni razvod iz PVC DN80 in DN100 cevi ter potrebnimi fazonskimi kosi ter  vijačnim in podpornim materialom.</t>
    </r>
  </si>
  <si>
    <t>25 m</t>
  </si>
  <si>
    <t>5 m</t>
  </si>
  <si>
    <r>
      <t>-</t>
    </r>
    <r>
      <rPr>
        <sz val="7"/>
        <rFont val="Times New Roman"/>
        <family val="1"/>
      </rPr>
      <t xml:space="preserve">          </t>
    </r>
    <r>
      <rPr>
        <sz val="12"/>
        <rFont val="Times New Roman"/>
        <family val="1"/>
      </rPr>
      <t xml:space="preserve">cev PVC DN15 z ventilom DN15 za odvod kondenzata iz sistema     </t>
    </r>
  </si>
  <si>
    <t xml:space="preserve">Potopna centrifugalna črpalka (P1, P2), z Vortex rotorjem, kompletirana z vsemi potrebnimi elementi za mokro vgradnjo (fazonska peta, zaklop, vodilo – dvocevni sistem, nosilec vodila, veriga ... iz nerjavečega materiala) in možnostjo revizijskega dviganja ter z vsem potrebnim spojnotesnilnim, vijačnim in podpornim materialom ter 10 m priključnega kabla, </t>
  </si>
  <si>
    <t>Cevovod za odpadno vodo iz nerjaveče cevi DN65 (70x2) 30 m, vključno z vsemi fazonskimi kosi ter potrebnim spojno tesnilnim, vijačnim in podpornim materialom.</t>
  </si>
  <si>
    <r>
      <t>Prenosna potopna centrifugalna črpalka, z Vortex rotorjem, s plovnim stikalom in 10 m priključnega kabla z vtikačem.</t>
    </r>
    <r>
      <rPr>
        <sz val="12"/>
        <rFont val="SL Swiss"/>
        <family val="0"/>
      </rPr>
      <t xml:space="preserve"> </t>
    </r>
  </si>
  <si>
    <r>
      <t>KSB, tip Ama-Porter 501 E, Q = 15 m</t>
    </r>
    <r>
      <rPr>
        <vertAlign val="superscript"/>
        <sz val="12"/>
        <rFont val="Times New Roman"/>
        <family val="1"/>
      </rPr>
      <t>3</t>
    </r>
    <r>
      <rPr>
        <sz val="12"/>
        <rFont val="Times New Roman"/>
        <family val="1"/>
      </rPr>
      <t>/h, H = 4 mv.s., U = 230 V, P = 0,75 kW,   I = 6 A  ali ekvivalent</t>
    </r>
  </si>
  <si>
    <t>kos</t>
  </si>
  <si>
    <t>Konstukcija Imhofovega usedalnika dolžine 4,4 m, širine 1 m, iz nerjaveče pločevine debeline 2 mm in nerjavečih profilov, po risbi, vključno z montažnim materialom.</t>
  </si>
  <si>
    <t xml:space="preserve">Potopna stena na dotoku v biološki bazen iz nerjaveče pločevine debeline 2 mm, dimenzije 800 x 2000 mm, pritrjena na steno preko vogala, vključno z nerjavečim pritrdilnim materialom. </t>
  </si>
  <si>
    <t>Bivalni - pisarniški kontejner 2991 x 2438 x 2591 mm brez dna, z vrati svetle širine minimalno 95 cm in oknom, vključno z razsvetljavo, cevnim centrifugalnim ventilatorjem DN100, Q = 200 m3/h pri 150 Pa (230 V – 75 W -50 Hz) vezanim preko termostata ter rešetko za vstop zraka v vratih 40 x 40 cm. Kontejner se lahko nadomesti z izolirano montažno garažo dimenzije 300 x 250 x 220/240, cm enako opremljena kot kontejner.</t>
  </si>
  <si>
    <t>Cevovod za ventilacijo PEHD DN100 vključno T kos z loputo in dve koleni. Cevovod je na delu vkopan v zemljo in pod ploščo platoja okrog rotacijskega sita.</t>
  </si>
  <si>
    <t>m</t>
  </si>
  <si>
    <t>Vodovodne inštalacije:</t>
  </si>
  <si>
    <r>
      <t>-</t>
    </r>
    <r>
      <rPr>
        <sz val="7"/>
        <rFont val="Times New Roman"/>
        <family val="1"/>
      </rPr>
      <t xml:space="preserve">          </t>
    </r>
    <r>
      <rPr>
        <sz val="12"/>
        <rFont val="Times New Roman"/>
        <family val="1"/>
      </rPr>
      <t>umivalnik z odtokom v jašek sita</t>
    </r>
  </si>
  <si>
    <r>
      <t>-</t>
    </r>
    <r>
      <rPr>
        <sz val="7"/>
        <rFont val="Times New Roman"/>
        <family val="1"/>
      </rPr>
      <t xml:space="preserve">          </t>
    </r>
    <r>
      <rPr>
        <sz val="12"/>
        <rFont val="Times New Roman"/>
        <family val="1"/>
      </rPr>
      <t>pocinkana cev DN25 4 m, DN20 1 m</t>
    </r>
  </si>
  <si>
    <r>
      <t>-</t>
    </r>
    <r>
      <rPr>
        <sz val="7"/>
        <rFont val="Times New Roman"/>
        <family val="1"/>
      </rPr>
      <t xml:space="preserve">          </t>
    </r>
    <r>
      <rPr>
        <sz val="12"/>
        <rFont val="Times New Roman"/>
        <family val="1"/>
      </rPr>
      <t>pipa nad umivalnikom</t>
    </r>
  </si>
  <si>
    <r>
      <t>-</t>
    </r>
    <r>
      <rPr>
        <sz val="7"/>
        <rFont val="Times New Roman"/>
        <family val="1"/>
      </rPr>
      <t xml:space="preserve">          </t>
    </r>
    <r>
      <rPr>
        <sz val="12"/>
        <rFont val="Times New Roman"/>
        <family val="1"/>
      </rPr>
      <t>ventil DN20 z nastavkom za gibljivo cev</t>
    </r>
  </si>
  <si>
    <r>
      <t>-</t>
    </r>
    <r>
      <rPr>
        <sz val="7"/>
        <rFont val="Times New Roman"/>
        <family val="1"/>
      </rPr>
      <t xml:space="preserve">          </t>
    </r>
    <r>
      <rPr>
        <sz val="12"/>
        <rFont val="Times New Roman"/>
        <family val="1"/>
      </rPr>
      <t xml:space="preserve">kroglični ventil DN25 </t>
    </r>
  </si>
  <si>
    <t>Pohodni podest iz nerjavečih profilov 200x100x2 mm, dolžine 9,5 m, širine 1 m, vključno z zaščitno ograjo iz okrogih cevi (s tremi pečkami), stopnicami za dostop (štiri stopnice) in pohodnimi rešetkami.</t>
  </si>
  <si>
    <t>Montaža specificirane opreme in instalacij od pozicije 1 do pozicije 16, pripravljalna dela, zarisovanje, tlačni preizkus in spuščanje v pogon, zaključna dela in ostali nepredvideni stroški.</t>
  </si>
  <si>
    <t>Bivalni - pisarniški kontejner 2438 x 2200 x 2791 mm  brez dna, z vrati svetle širine minimalno 90 cm in oknom, vključno z razsvetljavo in rešetko za prezračevanje (pod stropom). Kontejner se lahko nadomesti z izolirano montažno garažo dimenzije 250 x 230 x 270/290 cm, enako opremljena kot kontejner.</t>
  </si>
  <si>
    <t>MAIND, tip NSI-V 200, Q = 15 l/s, U = 400V, P = 0,55 kW, I = 1 A</t>
  </si>
  <si>
    <t>Vertikalno rotacijsko sito (S1) v blok izvedbi, s cono pranja in cono kompaktiranja, s sistemom proti zamašitvi v coni kompaktiranja, kompletirano z merilno in varnostno opremo ter elektro krmilno omarico. Velikost odprtin v situ 6 mm. Dolžina sita cca. 2 m. Vključen elektromagnetni ventil na sistemu za pranje sita in nožasti zasun DN150 na vtoku ter potrebni montažni in pritrdilni material.</t>
  </si>
  <si>
    <t>Komunalni dvokolesni zabojnik 80 l, plastični</t>
  </si>
  <si>
    <t xml:space="preserve">      </t>
  </si>
  <si>
    <t xml:space="preserve">TEHNOLOŠKO STROJNA OPREMA IN INSTALACIJE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</si>
</sst>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 [$€-1]"/>
    <numFmt numFmtId="178" formatCode="#,##0.0"/>
    <numFmt numFmtId="179" formatCode="[$€-2]\ #,##0.00_);[Red]\([$€-2]\ #,##0.00\)"/>
    <numFmt numFmtId="180" formatCode="&quot;Yes&quot;;&quot;Yes&quot;;&quot;No&quot;"/>
    <numFmt numFmtId="181" formatCode="0.0"/>
  </numFmts>
  <fonts count="57">
    <font>
      <sz val="10"/>
      <name val="Arial"/>
      <family val="0"/>
    </font>
    <font>
      <sz val="11"/>
      <name val="Arial"/>
      <family val="2"/>
    </font>
    <font>
      <b/>
      <sz val="11"/>
      <name val="Arial"/>
      <family val="2"/>
    </font>
    <font>
      <b/>
      <sz val="11"/>
      <color indexed="10"/>
      <name val="Arial"/>
      <family val="2"/>
    </font>
    <font>
      <sz val="11"/>
      <color indexed="10"/>
      <name val="Arial"/>
      <family val="2"/>
    </font>
    <font>
      <sz val="10"/>
      <color indexed="10"/>
      <name val="Arial"/>
      <family val="2"/>
    </font>
    <font>
      <sz val="12"/>
      <name val="Times New Roman"/>
      <family val="1"/>
    </font>
    <font>
      <vertAlign val="superscript"/>
      <sz val="12"/>
      <name val="Times New Roman"/>
      <family val="1"/>
    </font>
    <font>
      <sz val="11"/>
      <name val="Times New Roman"/>
      <family val="1"/>
    </font>
    <font>
      <sz val="10"/>
      <name val="Times New Roman"/>
      <family val="1"/>
    </font>
    <font>
      <b/>
      <sz val="11"/>
      <color indexed="10"/>
      <name val="Times New Roman"/>
      <family val="1"/>
    </font>
    <font>
      <sz val="10"/>
      <color indexed="10"/>
      <name val="Times New Roman"/>
      <family val="1"/>
    </font>
    <font>
      <sz val="12"/>
      <color indexed="10"/>
      <name val="Times New Roman"/>
      <family val="1"/>
    </font>
    <font>
      <b/>
      <sz val="12"/>
      <name val="Times New Roman"/>
      <family val="1"/>
    </font>
    <font>
      <sz val="12"/>
      <name val="Arial"/>
      <family val="2"/>
    </font>
    <font>
      <sz val="12"/>
      <color indexed="10"/>
      <name val="Arial"/>
      <family val="2"/>
    </font>
    <font>
      <sz val="12"/>
      <name val="SL Swiss"/>
      <family val="0"/>
    </font>
    <font>
      <sz val="7"/>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1" fillId="0" borderId="6" applyNumberFormat="0" applyFill="0" applyAlignment="0" applyProtection="0"/>
    <xf numFmtId="0" fontId="52" fillId="30" borderId="7" applyNumberFormat="0" applyAlignment="0" applyProtection="0"/>
    <xf numFmtId="0" fontId="53" fillId="21" borderId="8" applyNumberFormat="0" applyAlignment="0" applyProtection="0"/>
    <xf numFmtId="0" fontId="5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8" applyNumberFormat="0" applyAlignment="0" applyProtection="0"/>
    <xf numFmtId="0" fontId="56" fillId="0" borderId="9" applyNumberFormat="0" applyFill="0" applyAlignment="0" applyProtection="0"/>
  </cellStyleXfs>
  <cellXfs count="73">
    <xf numFmtId="0" fontId="0" fillId="0" borderId="0" xfId="0" applyAlignment="1">
      <alignment/>
    </xf>
    <xf numFmtId="0" fontId="1"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protection locked="0"/>
    </xf>
    <xf numFmtId="4" fontId="5" fillId="0" borderId="0" xfId="0" applyNumberFormat="1" applyFont="1" applyBorder="1" applyAlignment="1" applyProtection="1">
      <alignment/>
      <protection locked="0"/>
    </xf>
    <xf numFmtId="0" fontId="5" fillId="0" borderId="0" xfId="0" applyFont="1" applyBorder="1" applyAlignment="1" applyProtection="1">
      <alignment/>
      <protection locked="0"/>
    </xf>
    <xf numFmtId="4"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0" fontId="12" fillId="0" borderId="0" xfId="0" applyFont="1" applyBorder="1" applyAlignment="1" applyProtection="1">
      <alignment/>
      <protection locked="0"/>
    </xf>
    <xf numFmtId="4" fontId="6" fillId="0" borderId="0" xfId="0" applyNumberFormat="1" applyFont="1" applyBorder="1" applyAlignment="1" applyProtection="1">
      <alignment/>
      <protection locked="0"/>
    </xf>
    <xf numFmtId="2" fontId="6"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1" fillId="0" borderId="0" xfId="0" applyFont="1" applyBorder="1" applyAlignment="1" applyProtection="1">
      <alignment horizontal="left" vertical="top" wrapText="1"/>
      <protection locked="0"/>
    </xf>
    <xf numFmtId="0" fontId="6" fillId="0" borderId="0" xfId="0" applyFont="1" applyBorder="1" applyAlignment="1" applyProtection="1">
      <alignment/>
      <protection locked="0"/>
    </xf>
    <xf numFmtId="0" fontId="14" fillId="0" borderId="0" xfId="0" applyFont="1" applyBorder="1" applyAlignment="1" applyProtection="1">
      <alignment/>
      <protection locked="0"/>
    </xf>
    <xf numFmtId="0" fontId="15" fillId="0" borderId="0" xfId="0" applyFont="1" applyBorder="1" applyAlignment="1" applyProtection="1">
      <alignment/>
      <protection locked="0"/>
    </xf>
    <xf numFmtId="0" fontId="0" fillId="0" borderId="0" xfId="0" applyAlignment="1" applyProtection="1">
      <alignment/>
      <protection locked="0"/>
    </xf>
    <xf numFmtId="172" fontId="4" fillId="0" borderId="0" xfId="0" applyNumberFormat="1" applyFont="1" applyFill="1" applyBorder="1" applyAlignment="1" applyProtection="1">
      <alignment horizontal="right" vertical="top" wrapText="1"/>
      <protection locked="0"/>
    </xf>
    <xf numFmtId="0" fontId="14" fillId="0" borderId="0" xfId="0" applyFont="1" applyBorder="1" applyAlignment="1" applyProtection="1">
      <alignment/>
      <protection locked="0"/>
    </xf>
    <xf numFmtId="4" fontId="13" fillId="0" borderId="0" xfId="0" applyNumberFormat="1" applyFont="1" applyBorder="1" applyAlignment="1" applyProtection="1">
      <alignment/>
      <protection locked="0"/>
    </xf>
    <xf numFmtId="4" fontId="4" fillId="0" borderId="0" xfId="0" applyNumberFormat="1" applyFont="1" applyBorder="1" applyAlignment="1" applyProtection="1">
      <alignment horizontal="left" vertical="top" wrapText="1"/>
      <protection locked="0"/>
    </xf>
    <xf numFmtId="4" fontId="13" fillId="0" borderId="10" xfId="0" applyNumberFormat="1" applyFont="1" applyBorder="1" applyAlignment="1" applyProtection="1">
      <alignment/>
      <protection locked="0"/>
    </xf>
    <xf numFmtId="4" fontId="1" fillId="0" borderId="0" xfId="0" applyNumberFormat="1" applyFont="1" applyBorder="1" applyAlignment="1" applyProtection="1">
      <alignment horizontal="left" vertical="top" wrapText="1"/>
      <protection locked="0"/>
    </xf>
    <xf numFmtId="0" fontId="0" fillId="0" borderId="0" xfId="0" applyBorder="1" applyAlignment="1" applyProtection="1">
      <alignment/>
      <protection/>
    </xf>
    <xf numFmtId="0" fontId="1"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0" fillId="0" borderId="0" xfId="0" applyFont="1" applyBorder="1" applyAlignment="1" applyProtection="1">
      <alignment/>
      <protection/>
    </xf>
    <xf numFmtId="0" fontId="2" fillId="0" borderId="0" xfId="0" applyFont="1" applyBorder="1" applyAlignment="1" applyProtection="1">
      <alignment/>
      <protection/>
    </xf>
    <xf numFmtId="4" fontId="0" fillId="0" borderId="0" xfId="0" applyNumberFormat="1" applyFont="1" applyBorder="1" applyAlignment="1" applyProtection="1">
      <alignment/>
      <protection/>
    </xf>
    <xf numFmtId="1" fontId="0" fillId="0" borderId="0" xfId="0" applyNumberFormat="1" applyBorder="1" applyAlignment="1" applyProtection="1">
      <alignment/>
      <protection/>
    </xf>
    <xf numFmtId="0" fontId="3" fillId="0" borderId="0" xfId="0" applyFont="1" applyBorder="1" applyAlignment="1" applyProtection="1">
      <alignment/>
      <protection/>
    </xf>
    <xf numFmtId="4" fontId="5" fillId="0" borderId="0" xfId="0" applyNumberFormat="1" applyFont="1" applyBorder="1" applyAlignment="1" applyProtection="1">
      <alignment/>
      <protection/>
    </xf>
    <xf numFmtId="4" fontId="6" fillId="0" borderId="0" xfId="0" applyNumberFormat="1" applyFont="1" applyBorder="1" applyAlignment="1" applyProtection="1">
      <alignment horizontal="center"/>
      <protection/>
    </xf>
    <xf numFmtId="0" fontId="10" fillId="0" borderId="0" xfId="0" applyFont="1" applyFill="1" applyBorder="1" applyAlignment="1" applyProtection="1">
      <alignment horizontal="left" vertical="top" wrapText="1"/>
      <protection/>
    </xf>
    <xf numFmtId="1" fontId="6" fillId="0" borderId="0" xfId="0" applyNumberFormat="1" applyFont="1" applyBorder="1" applyAlignment="1" applyProtection="1">
      <alignment horizontal="center" vertical="top"/>
      <protection/>
    </xf>
    <xf numFmtId="0" fontId="6" fillId="0" borderId="0" xfId="0" applyFont="1" applyAlignment="1" applyProtection="1">
      <alignment horizontal="justify" vertical="center"/>
      <protection/>
    </xf>
    <xf numFmtId="4" fontId="12" fillId="0" borderId="0" xfId="0" applyNumberFormat="1" applyFont="1" applyBorder="1" applyAlignment="1" applyProtection="1">
      <alignment/>
      <protection/>
    </xf>
    <xf numFmtId="1" fontId="9" fillId="0" borderId="0" xfId="0" applyNumberFormat="1" applyFont="1" applyBorder="1" applyAlignment="1" applyProtection="1">
      <alignment vertical="top"/>
      <protection/>
    </xf>
    <xf numFmtId="0" fontId="0" fillId="0" borderId="0" xfId="0" applyFont="1" applyBorder="1" applyAlignment="1" applyProtection="1">
      <alignment/>
      <protection/>
    </xf>
    <xf numFmtId="0" fontId="8" fillId="0" borderId="0" xfId="0" applyFont="1" applyFill="1" applyBorder="1" applyAlignment="1" applyProtection="1">
      <alignment horizontal="right" vertical="top" wrapText="1"/>
      <protection/>
    </xf>
    <xf numFmtId="4" fontId="6" fillId="0" borderId="0" xfId="0" applyNumberFormat="1" applyFont="1" applyBorder="1" applyAlignment="1" applyProtection="1">
      <alignment/>
      <protection/>
    </xf>
    <xf numFmtId="1" fontId="8" fillId="0" borderId="0" xfId="0" applyNumberFormat="1" applyFont="1" applyBorder="1" applyAlignment="1" applyProtection="1">
      <alignment/>
      <protection/>
    </xf>
    <xf numFmtId="0" fontId="8" fillId="0" borderId="0" xfId="0" applyFont="1" applyFill="1" applyBorder="1" applyAlignment="1" applyProtection="1">
      <alignment horizontal="left" vertical="top" wrapText="1"/>
      <protection/>
    </xf>
    <xf numFmtId="4" fontId="14" fillId="0" borderId="0" xfId="0" applyNumberFormat="1" applyFont="1" applyBorder="1" applyAlignment="1" applyProtection="1">
      <alignment/>
      <protection/>
    </xf>
    <xf numFmtId="0" fontId="6" fillId="0" borderId="0" xfId="0" applyFont="1" applyFill="1" applyBorder="1" applyAlignment="1" applyProtection="1">
      <alignment horizontal="right" vertical="top" wrapText="1"/>
      <protection/>
    </xf>
    <xf numFmtId="0" fontId="5" fillId="0" borderId="0" xfId="0" applyFont="1" applyBorder="1" applyAlignment="1" applyProtection="1">
      <alignment/>
      <protection/>
    </xf>
    <xf numFmtId="4" fontId="15" fillId="0" borderId="0" xfId="0" applyNumberFormat="1" applyFont="1" applyBorder="1" applyAlignment="1" applyProtection="1">
      <alignment/>
      <protection/>
    </xf>
    <xf numFmtId="1" fontId="8" fillId="0" borderId="0" xfId="0" applyNumberFormat="1" applyFont="1" applyBorder="1" applyAlignment="1" applyProtection="1">
      <alignment vertical="top"/>
      <protection/>
    </xf>
    <xf numFmtId="0" fontId="0" fillId="0" borderId="0" xfId="0" applyAlignment="1" applyProtection="1">
      <alignment/>
      <protection/>
    </xf>
    <xf numFmtId="1" fontId="9" fillId="0" borderId="0" xfId="0" applyNumberFormat="1" applyFont="1" applyBorder="1" applyAlignment="1" applyProtection="1">
      <alignment/>
      <protection/>
    </xf>
    <xf numFmtId="0" fontId="6" fillId="0" borderId="0" xfId="0" applyFont="1" applyAlignment="1" applyProtection="1">
      <alignment horizontal="center" vertical="center"/>
      <protection/>
    </xf>
    <xf numFmtId="0" fontId="6" fillId="0" borderId="0" xfId="0" applyFont="1" applyAlignment="1" applyProtection="1" quotePrefix="1">
      <alignment horizontal="justify" vertical="center"/>
      <protection/>
    </xf>
    <xf numFmtId="0" fontId="1" fillId="0" borderId="0" xfId="0" applyFont="1" applyFill="1" applyBorder="1" applyAlignment="1" applyProtection="1">
      <alignment horizontal="left" vertical="top" wrapText="1"/>
      <protection/>
    </xf>
    <xf numFmtId="4" fontId="14" fillId="0" borderId="0" xfId="0" applyNumberFormat="1" applyFont="1" applyBorder="1" applyAlignment="1" applyProtection="1">
      <alignment/>
      <protection/>
    </xf>
    <xf numFmtId="0" fontId="6" fillId="0" borderId="0" xfId="0" applyFont="1" applyAlignment="1" applyProtection="1">
      <alignment horizontal="justify" vertical="top"/>
      <protection/>
    </xf>
    <xf numFmtId="0" fontId="6" fillId="0" borderId="0" xfId="0" applyFont="1" applyAlignment="1" applyProtection="1">
      <alignment horizontal="justify"/>
      <protection/>
    </xf>
    <xf numFmtId="0" fontId="6" fillId="0" borderId="0" xfId="0" applyFont="1" applyFill="1" applyBorder="1" applyAlignment="1" applyProtection="1">
      <alignment horizontal="left" vertical="top" wrapText="1"/>
      <protection/>
    </xf>
    <xf numFmtId="0" fontId="16" fillId="0" borderId="0" xfId="0" applyFont="1" applyAlignment="1" applyProtection="1">
      <alignment/>
      <protection/>
    </xf>
    <xf numFmtId="0" fontId="11"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right"/>
      <protection/>
    </xf>
    <xf numFmtId="1" fontId="6" fillId="0" borderId="0" xfId="0" applyNumberFormat="1" applyFont="1" applyFill="1" applyBorder="1" applyAlignment="1" applyProtection="1">
      <alignment horizontal="right" vertical="top" wrapText="1"/>
      <protection/>
    </xf>
    <xf numFmtId="0" fontId="8" fillId="0" borderId="0" xfId="0" applyFont="1" applyAlignment="1" applyProtection="1">
      <alignment horizontal="justify" vertical="center"/>
      <protection/>
    </xf>
    <xf numFmtId="4" fontId="6" fillId="0" borderId="0" xfId="0" applyNumberFormat="1" applyFont="1" applyFill="1" applyBorder="1" applyAlignment="1" applyProtection="1">
      <alignment horizontal="right" vertical="top" wrapText="1"/>
      <protection/>
    </xf>
    <xf numFmtId="1" fontId="1" fillId="0" borderId="0" xfId="0" applyNumberFormat="1" applyFont="1" applyFill="1" applyBorder="1" applyAlignment="1" applyProtection="1">
      <alignment horizontal="left" vertical="top" wrapText="1"/>
      <protection/>
    </xf>
    <xf numFmtId="4" fontId="4" fillId="0" borderId="0" xfId="0" applyNumberFormat="1" applyFont="1" applyFill="1" applyBorder="1" applyAlignment="1" applyProtection="1">
      <alignment horizontal="right" vertical="top" wrapText="1"/>
      <protection/>
    </xf>
    <xf numFmtId="1" fontId="6" fillId="0" borderId="0" xfId="0" applyNumberFormat="1" applyFont="1" applyFill="1" applyBorder="1" applyAlignment="1" applyProtection="1">
      <alignment horizontal="center" vertical="top" wrapText="1"/>
      <protection/>
    </xf>
    <xf numFmtId="4" fontId="13" fillId="0" borderId="10" xfId="0" applyNumberFormat="1" applyFont="1" applyBorder="1" applyAlignment="1" applyProtection="1">
      <alignment/>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zoomScalePageLayoutView="0" workbookViewId="0" topLeftCell="A1">
      <selection activeCell="E8" sqref="E8"/>
    </sheetView>
  </sheetViews>
  <sheetFormatPr defaultColWidth="9.140625" defaultRowHeight="12.75"/>
  <cols>
    <col min="1" max="1" width="3.421875" style="26" customWidth="1"/>
    <col min="2" max="2" width="5.7109375" style="69" customWidth="1"/>
    <col min="3" max="3" width="42.8515625" style="28" customWidth="1"/>
    <col min="4" max="4" width="8.8515625" style="70" customWidth="1"/>
    <col min="5" max="5" width="13.28125" style="20" customWidth="1"/>
    <col min="6" max="6" width="2.140625" style="20" hidden="1" customWidth="1"/>
    <col min="7" max="7" width="14.140625" style="23" customWidth="1"/>
    <col min="8" max="8" width="10.140625" style="3" bestFit="1" customWidth="1"/>
    <col min="9" max="10" width="9.140625" style="3" customWidth="1"/>
    <col min="11" max="11" width="10.140625" style="3" bestFit="1" customWidth="1"/>
    <col min="12" max="16384" width="9.140625" style="4" customWidth="1"/>
  </cols>
  <sheetData>
    <row r="1" spans="2:8" ht="15" customHeight="1">
      <c r="B1" s="27"/>
      <c r="D1" s="28"/>
      <c r="E1" s="2"/>
      <c r="F1" s="2"/>
      <c r="G1" s="2"/>
      <c r="H1" s="1"/>
    </row>
    <row r="2" spans="2:8" ht="15" customHeight="1">
      <c r="B2" s="27"/>
      <c r="C2" s="29" t="s">
        <v>44</v>
      </c>
      <c r="D2" s="28"/>
      <c r="E2" s="2"/>
      <c r="F2" s="2"/>
      <c r="G2" s="2"/>
      <c r="H2" s="1"/>
    </row>
    <row r="3" spans="1:11" s="5" customFormat="1" ht="15">
      <c r="A3" s="30"/>
      <c r="B3" s="31" t="s">
        <v>43</v>
      </c>
      <c r="C3" s="30"/>
      <c r="D3" s="32"/>
      <c r="G3" s="6"/>
      <c r="I3" s="3"/>
      <c r="J3" s="3"/>
      <c r="K3" s="3"/>
    </row>
    <row r="4" spans="2:8" ht="12" customHeight="1">
      <c r="B4" s="33"/>
      <c r="C4" s="34"/>
      <c r="D4" s="35"/>
      <c r="E4" s="8"/>
      <c r="F4" s="8"/>
      <c r="G4" s="7"/>
      <c r="H4" s="5"/>
    </row>
    <row r="5" spans="2:8" ht="18" customHeight="1">
      <c r="B5" s="36" t="s">
        <v>4</v>
      </c>
      <c r="C5" s="36" t="s">
        <v>5</v>
      </c>
      <c r="D5" s="36" t="s">
        <v>1</v>
      </c>
      <c r="E5" s="9" t="s">
        <v>3</v>
      </c>
      <c r="F5" s="10"/>
      <c r="G5" s="9" t="s">
        <v>2</v>
      </c>
      <c r="H5" s="5"/>
    </row>
    <row r="6" spans="2:8" ht="18" customHeight="1">
      <c r="B6" s="36"/>
      <c r="C6" s="36"/>
      <c r="D6" s="36"/>
      <c r="E6" s="9" t="s">
        <v>6</v>
      </c>
      <c r="F6" s="10"/>
      <c r="G6" s="9" t="s">
        <v>6</v>
      </c>
      <c r="H6" s="5"/>
    </row>
    <row r="7" spans="2:8" ht="15" customHeight="1">
      <c r="B7" s="33"/>
      <c r="C7" s="37"/>
      <c r="D7" s="36"/>
      <c r="E7" s="4"/>
      <c r="F7" s="4"/>
      <c r="G7" s="4"/>
      <c r="H7" s="5"/>
    </row>
    <row r="8" spans="2:8" ht="144.75" customHeight="1">
      <c r="B8" s="38">
        <v>1</v>
      </c>
      <c r="C8" s="39" t="s">
        <v>41</v>
      </c>
      <c r="D8" s="40"/>
      <c r="E8" s="11"/>
      <c r="F8" s="8"/>
      <c r="G8" s="12"/>
      <c r="H8" s="5"/>
    </row>
    <row r="9" spans="2:8" ht="38.25" customHeight="1">
      <c r="B9" s="41"/>
      <c r="C9" s="39" t="s">
        <v>40</v>
      </c>
      <c r="D9" s="40"/>
      <c r="E9" s="11"/>
      <c r="F9" s="8"/>
      <c r="G9" s="12"/>
      <c r="H9" s="5"/>
    </row>
    <row r="10" spans="2:8" ht="15.75" customHeight="1">
      <c r="B10" s="41"/>
      <c r="C10" s="39" t="s">
        <v>9</v>
      </c>
      <c r="D10" s="40"/>
      <c r="E10" s="11"/>
      <c r="F10" s="8"/>
      <c r="G10" s="12"/>
      <c r="H10" s="5"/>
    </row>
    <row r="11" spans="2:8" ht="4.5" customHeight="1">
      <c r="B11" s="41"/>
      <c r="C11" s="39"/>
      <c r="D11" s="40"/>
      <c r="E11" s="11"/>
      <c r="F11" s="8"/>
      <c r="G11" s="12"/>
      <c r="H11" s="5"/>
    </row>
    <row r="12" spans="1:11" s="14" customFormat="1" ht="15.75">
      <c r="A12" s="42"/>
      <c r="B12" s="41"/>
      <c r="C12" s="43" t="s">
        <v>0</v>
      </c>
      <c r="D12" s="44">
        <v>1</v>
      </c>
      <c r="E12" s="13">
        <v>0</v>
      </c>
      <c r="G12" s="12">
        <f>D12*E12</f>
        <v>0</v>
      </c>
      <c r="I12" s="15"/>
      <c r="J12" s="15"/>
      <c r="K12" s="15"/>
    </row>
    <row r="13" spans="1:11" s="14" customFormat="1" ht="15.75">
      <c r="A13" s="42"/>
      <c r="B13" s="41"/>
      <c r="C13" s="43"/>
      <c r="D13" s="44"/>
      <c r="E13" s="13"/>
      <c r="G13" s="12"/>
      <c r="I13" s="15"/>
      <c r="J13" s="15"/>
      <c r="K13" s="15"/>
    </row>
    <row r="14" spans="1:11" s="14" customFormat="1" ht="15.75">
      <c r="A14" s="42"/>
      <c r="B14" s="38">
        <f>B8+1</f>
        <v>2</v>
      </c>
      <c r="C14" s="39" t="s">
        <v>42</v>
      </c>
      <c r="D14" s="44"/>
      <c r="E14" s="16"/>
      <c r="F14" s="5"/>
      <c r="G14" s="12"/>
      <c r="I14" s="15"/>
      <c r="J14" s="15"/>
      <c r="K14" s="15"/>
    </row>
    <row r="15" spans="1:11" s="14" customFormat="1" ht="4.5" customHeight="1">
      <c r="A15" s="42"/>
      <c r="B15" s="38"/>
      <c r="C15" s="39"/>
      <c r="D15" s="44"/>
      <c r="E15" s="16"/>
      <c r="F15" s="5"/>
      <c r="G15" s="12"/>
      <c r="I15" s="15"/>
      <c r="J15" s="15"/>
      <c r="K15" s="15"/>
    </row>
    <row r="16" spans="2:8" ht="15" customHeight="1">
      <c r="B16" s="45"/>
      <c r="C16" s="43" t="s">
        <v>25</v>
      </c>
      <c r="D16" s="44">
        <v>1</v>
      </c>
      <c r="E16" s="13">
        <v>0</v>
      </c>
      <c r="F16" s="14"/>
      <c r="G16" s="12">
        <f>D16*E16</f>
        <v>0</v>
      </c>
      <c r="H16" s="5"/>
    </row>
    <row r="17" spans="2:8" ht="15" customHeight="1">
      <c r="B17" s="45"/>
      <c r="C17" s="43"/>
      <c r="D17" s="44"/>
      <c r="E17" s="13"/>
      <c r="F17" s="14"/>
      <c r="G17" s="12"/>
      <c r="H17" s="5"/>
    </row>
    <row r="18" spans="1:11" s="5" customFormat="1" ht="82.5" customHeight="1">
      <c r="A18" s="30"/>
      <c r="B18" s="38">
        <f>B14+1</f>
        <v>3</v>
      </c>
      <c r="C18" s="39" t="s">
        <v>10</v>
      </c>
      <c r="D18" s="44"/>
      <c r="E18" s="16"/>
      <c r="G18" s="12"/>
      <c r="I18" s="3"/>
      <c r="J18" s="3"/>
      <c r="K18" s="3"/>
    </row>
    <row r="19" spans="1:11" s="5" customFormat="1" ht="4.5" customHeight="1">
      <c r="A19" s="30"/>
      <c r="B19" s="38"/>
      <c r="C19" s="39"/>
      <c r="D19" s="44"/>
      <c r="E19" s="16"/>
      <c r="G19" s="12"/>
      <c r="I19" s="3"/>
      <c r="J19" s="3"/>
      <c r="K19" s="3"/>
    </row>
    <row r="20" spans="1:11" s="5" customFormat="1" ht="15.75">
      <c r="A20" s="30"/>
      <c r="B20" s="45"/>
      <c r="C20" s="43" t="s">
        <v>0</v>
      </c>
      <c r="D20" s="44">
        <v>1</v>
      </c>
      <c r="E20" s="13">
        <v>0</v>
      </c>
      <c r="F20" s="14"/>
      <c r="G20" s="12">
        <f>D20*E20</f>
        <v>0</v>
      </c>
      <c r="I20" s="3"/>
      <c r="J20" s="3"/>
      <c r="K20" s="3"/>
    </row>
    <row r="21" spans="1:11" s="5" customFormat="1" ht="15" customHeight="1">
      <c r="A21" s="30"/>
      <c r="B21" s="45"/>
      <c r="C21" s="46"/>
      <c r="D21" s="44"/>
      <c r="E21" s="16"/>
      <c r="G21" s="12"/>
      <c r="I21" s="3"/>
      <c r="J21" s="3"/>
      <c r="K21" s="3"/>
    </row>
    <row r="22" spans="1:11" s="5" customFormat="1" ht="112.5" customHeight="1">
      <c r="A22" s="30"/>
      <c r="B22" s="38">
        <f>B18+1</f>
        <v>4</v>
      </c>
      <c r="C22" s="39" t="s">
        <v>11</v>
      </c>
      <c r="D22" s="47"/>
      <c r="E22" s="17"/>
      <c r="G22" s="12"/>
      <c r="I22" s="3"/>
      <c r="J22" s="3"/>
      <c r="K22" s="3"/>
    </row>
    <row r="23" spans="1:11" s="5" customFormat="1" ht="72.75" customHeight="1">
      <c r="A23" s="30"/>
      <c r="B23" s="38"/>
      <c r="C23" s="39" t="s">
        <v>12</v>
      </c>
      <c r="D23" s="47"/>
      <c r="E23" s="17"/>
      <c r="G23" s="12"/>
      <c r="I23" s="3"/>
      <c r="J23" s="3"/>
      <c r="K23" s="3"/>
    </row>
    <row r="24" spans="1:11" s="5" customFormat="1" ht="4.5" customHeight="1">
      <c r="A24" s="30"/>
      <c r="B24" s="45"/>
      <c r="C24" s="39"/>
      <c r="D24" s="47"/>
      <c r="E24" s="17"/>
      <c r="G24" s="12"/>
      <c r="I24" s="3"/>
      <c r="J24" s="3"/>
      <c r="K24" s="3"/>
    </row>
    <row r="25" spans="1:11" s="5" customFormat="1" ht="15.75">
      <c r="A25" s="30"/>
      <c r="B25" s="45"/>
      <c r="C25" s="48" t="s">
        <v>0</v>
      </c>
      <c r="D25" s="44">
        <v>2</v>
      </c>
      <c r="E25" s="13">
        <v>0</v>
      </c>
      <c r="G25" s="12">
        <f>D25*E25</f>
        <v>0</v>
      </c>
      <c r="I25" s="3"/>
      <c r="J25" s="3"/>
      <c r="K25" s="3"/>
    </row>
    <row r="26" spans="1:11" s="5" customFormat="1" ht="15.75">
      <c r="A26" s="30"/>
      <c r="B26" s="45"/>
      <c r="C26" s="48"/>
      <c r="D26" s="44"/>
      <c r="E26" s="16"/>
      <c r="G26" s="12"/>
      <c r="I26" s="3"/>
      <c r="J26" s="3"/>
      <c r="K26" s="3"/>
    </row>
    <row r="27" spans="2:8" ht="15" customHeight="1">
      <c r="B27" s="45"/>
      <c r="C27" s="49"/>
      <c r="D27" s="50"/>
      <c r="E27" s="18"/>
      <c r="F27" s="8"/>
      <c r="G27" s="12"/>
      <c r="H27" s="5"/>
    </row>
    <row r="28" spans="2:8" ht="153" customHeight="1">
      <c r="B28" s="38">
        <f>B22+1</f>
        <v>5</v>
      </c>
      <c r="C28" s="39" t="s">
        <v>13</v>
      </c>
      <c r="D28" s="50"/>
      <c r="E28" s="18"/>
      <c r="F28" s="8"/>
      <c r="G28" s="12"/>
      <c r="H28" s="5"/>
    </row>
    <row r="29" spans="2:8" ht="4.5" customHeight="1">
      <c r="B29" s="51"/>
      <c r="C29" s="49"/>
      <c r="D29" s="50"/>
      <c r="E29" s="18"/>
      <c r="F29" s="8"/>
      <c r="G29" s="12"/>
      <c r="H29" s="5"/>
    </row>
    <row r="30" spans="1:11" s="5" customFormat="1" ht="15.75">
      <c r="A30" s="30"/>
      <c r="B30" s="51"/>
      <c r="C30" s="48" t="s">
        <v>0</v>
      </c>
      <c r="D30" s="44">
        <v>1</v>
      </c>
      <c r="E30" s="13">
        <v>0</v>
      </c>
      <c r="F30" s="16"/>
      <c r="G30" s="12">
        <f>D30*E30</f>
        <v>0</v>
      </c>
      <c r="I30" s="3"/>
      <c r="J30" s="3"/>
      <c r="K30" s="3"/>
    </row>
    <row r="31" spans="1:11" s="5" customFormat="1" ht="15.75">
      <c r="A31" s="30"/>
      <c r="B31" s="51"/>
      <c r="C31" s="27"/>
      <c r="D31" s="47"/>
      <c r="E31" s="17"/>
      <c r="G31" s="12"/>
      <c r="I31" s="3"/>
      <c r="J31" s="3"/>
      <c r="K31" s="3"/>
    </row>
    <row r="32" spans="2:8" ht="33" customHeight="1">
      <c r="B32" s="38">
        <f>B28+1</f>
        <v>6</v>
      </c>
      <c r="C32" s="39" t="s">
        <v>14</v>
      </c>
      <c r="D32" s="52"/>
      <c r="E32" s="19"/>
      <c r="F32" s="8"/>
      <c r="G32" s="12"/>
      <c r="H32" s="5"/>
    </row>
    <row r="33" spans="2:8" ht="77.25" customHeight="1">
      <c r="B33" s="53"/>
      <c r="C33" s="39" t="s">
        <v>15</v>
      </c>
      <c r="D33" s="54" t="s">
        <v>16</v>
      </c>
      <c r="E33" s="19"/>
      <c r="F33" s="8"/>
      <c r="G33" s="12"/>
      <c r="H33" s="5"/>
    </row>
    <row r="34" spans="2:8" ht="47.25" customHeight="1">
      <c r="B34" s="53"/>
      <c r="C34" s="39" t="s">
        <v>17</v>
      </c>
      <c r="D34" s="54" t="s">
        <v>18</v>
      </c>
      <c r="F34" s="8"/>
      <c r="G34" s="12"/>
      <c r="H34" s="5"/>
    </row>
    <row r="35" spans="1:11" s="14" customFormat="1" ht="31.5">
      <c r="A35" s="42"/>
      <c r="B35" s="53"/>
      <c r="C35" s="55" t="s">
        <v>20</v>
      </c>
      <c r="D35" s="54" t="s">
        <v>19</v>
      </c>
      <c r="E35" s="19"/>
      <c r="F35" s="16"/>
      <c r="G35" s="12"/>
      <c r="I35" s="15"/>
      <c r="J35" s="15"/>
      <c r="K35" s="15"/>
    </row>
    <row r="36" spans="1:11" s="14" customFormat="1" ht="4.5" customHeight="1">
      <c r="A36" s="42"/>
      <c r="B36" s="53"/>
      <c r="C36" s="39"/>
      <c r="D36" s="54"/>
      <c r="E36" s="19"/>
      <c r="F36" s="16"/>
      <c r="G36" s="12"/>
      <c r="I36" s="15"/>
      <c r="J36" s="15"/>
      <c r="K36" s="15"/>
    </row>
    <row r="37" spans="1:11" s="14" customFormat="1" ht="15.75">
      <c r="A37" s="42"/>
      <c r="B37" s="53"/>
      <c r="C37" s="48" t="s">
        <v>0</v>
      </c>
      <c r="D37" s="44">
        <v>1</v>
      </c>
      <c r="E37" s="13">
        <v>0</v>
      </c>
      <c r="F37" s="16"/>
      <c r="G37" s="12">
        <f>D37*E37</f>
        <v>0</v>
      </c>
      <c r="I37" s="15"/>
      <c r="J37" s="15"/>
      <c r="K37" s="15"/>
    </row>
    <row r="38" spans="1:11" s="14" customFormat="1" ht="15.75">
      <c r="A38" s="42"/>
      <c r="B38" s="53"/>
      <c r="C38" s="56"/>
      <c r="D38" s="57"/>
      <c r="E38" s="21"/>
      <c r="G38" s="12"/>
      <c r="I38" s="15"/>
      <c r="J38" s="15"/>
      <c r="K38" s="15"/>
    </row>
    <row r="39" spans="2:8" ht="134.25" customHeight="1">
      <c r="B39" s="38">
        <f>B32+1</f>
        <v>7</v>
      </c>
      <c r="C39" s="39" t="s">
        <v>21</v>
      </c>
      <c r="D39" s="44"/>
      <c r="E39" s="11"/>
      <c r="F39" s="8"/>
      <c r="G39" s="12"/>
      <c r="H39" s="5"/>
    </row>
    <row r="40" spans="2:8" ht="50.25">
      <c r="B40" s="38"/>
      <c r="C40" s="58" t="s">
        <v>8</v>
      </c>
      <c r="D40" s="44"/>
      <c r="E40" s="11"/>
      <c r="F40" s="8"/>
      <c r="G40" s="12"/>
      <c r="H40" s="5"/>
    </row>
    <row r="41" spans="2:8" ht="4.5" customHeight="1">
      <c r="B41" s="51"/>
      <c r="C41" s="59"/>
      <c r="D41" s="44"/>
      <c r="E41" s="11"/>
      <c r="F41" s="8"/>
      <c r="G41" s="12"/>
      <c r="H41" s="5"/>
    </row>
    <row r="42" spans="2:8" ht="15.75">
      <c r="B42" s="51"/>
      <c r="C42" s="48" t="s">
        <v>0</v>
      </c>
      <c r="D42" s="44">
        <v>2</v>
      </c>
      <c r="E42" s="13">
        <v>0</v>
      </c>
      <c r="F42" s="8"/>
      <c r="G42" s="12">
        <f>D42*E42</f>
        <v>0</v>
      </c>
      <c r="H42" s="5"/>
    </row>
    <row r="43" spans="2:8" ht="15.75">
      <c r="B43" s="51"/>
      <c r="C43" s="60"/>
      <c r="D43" s="44"/>
      <c r="E43" s="11"/>
      <c r="F43" s="8"/>
      <c r="G43" s="12"/>
      <c r="H43" s="5"/>
    </row>
    <row r="44" spans="2:8" ht="66" customHeight="1">
      <c r="B44" s="38">
        <f>B39+1</f>
        <v>8</v>
      </c>
      <c r="C44" s="58" t="s">
        <v>22</v>
      </c>
      <c r="D44" s="44"/>
      <c r="E44" s="11"/>
      <c r="F44" s="8"/>
      <c r="G44" s="12"/>
      <c r="H44" s="5"/>
    </row>
    <row r="45" spans="2:8" ht="4.5" customHeight="1">
      <c r="B45" s="51"/>
      <c r="C45" s="59"/>
      <c r="D45" s="44"/>
      <c r="E45" s="11"/>
      <c r="F45" s="8"/>
      <c r="G45" s="12"/>
      <c r="H45" s="5"/>
    </row>
    <row r="46" spans="2:8" ht="15.75">
      <c r="B46" s="51"/>
      <c r="C46" s="48" t="s">
        <v>0</v>
      </c>
      <c r="D46" s="44">
        <v>1</v>
      </c>
      <c r="E46" s="13">
        <v>0</v>
      </c>
      <c r="F46" s="8"/>
      <c r="G46" s="12">
        <f>D46*E46</f>
        <v>0</v>
      </c>
      <c r="H46" s="5"/>
    </row>
    <row r="47" spans="2:8" ht="15.75">
      <c r="B47" s="51"/>
      <c r="C47" s="48"/>
      <c r="D47" s="44"/>
      <c r="E47" s="16"/>
      <c r="F47" s="8"/>
      <c r="G47" s="12"/>
      <c r="H47" s="5"/>
    </row>
    <row r="48" spans="2:8" ht="15.75">
      <c r="B48" s="51"/>
      <c r="C48" s="48"/>
      <c r="D48" s="44"/>
      <c r="E48" s="16"/>
      <c r="F48" s="8"/>
      <c r="G48" s="12"/>
      <c r="H48" s="5"/>
    </row>
    <row r="49" spans="2:8" ht="47.25">
      <c r="B49" s="38">
        <f>B44+1</f>
        <v>9</v>
      </c>
      <c r="C49" s="39" t="s">
        <v>23</v>
      </c>
      <c r="D49" s="44"/>
      <c r="E49" s="11"/>
      <c r="F49" s="8"/>
      <c r="G49" s="12"/>
      <c r="H49" s="5"/>
    </row>
    <row r="50" spans="2:8" ht="50.25">
      <c r="B50" s="38"/>
      <c r="C50" s="39" t="s">
        <v>24</v>
      </c>
      <c r="D50" s="44"/>
      <c r="E50" s="11"/>
      <c r="F50" s="8"/>
      <c r="G50" s="12"/>
      <c r="H50" s="5"/>
    </row>
    <row r="51" spans="2:8" ht="4.5" customHeight="1">
      <c r="B51" s="51"/>
      <c r="C51" s="59"/>
      <c r="D51" s="44"/>
      <c r="E51" s="11"/>
      <c r="F51" s="8"/>
      <c r="G51" s="12"/>
      <c r="H51" s="5"/>
    </row>
    <row r="52" spans="2:8" ht="15.75">
      <c r="B52" s="51"/>
      <c r="C52" s="48" t="s">
        <v>25</v>
      </c>
      <c r="D52" s="44">
        <v>1</v>
      </c>
      <c r="E52" s="13">
        <v>0</v>
      </c>
      <c r="F52" s="8"/>
      <c r="G52" s="12">
        <f>D52*E52</f>
        <v>0</v>
      </c>
      <c r="H52" s="5"/>
    </row>
    <row r="53" spans="2:8" ht="15.75">
      <c r="B53" s="51"/>
      <c r="C53" s="60"/>
      <c r="D53" s="44"/>
      <c r="E53" s="11"/>
      <c r="F53" s="8"/>
      <c r="G53" s="12"/>
      <c r="H53" s="5"/>
    </row>
    <row r="54" spans="2:8" ht="63">
      <c r="B54" s="38">
        <f>B49+1</f>
        <v>10</v>
      </c>
      <c r="C54" s="59" t="s">
        <v>26</v>
      </c>
      <c r="D54" s="44"/>
      <c r="E54" s="11"/>
      <c r="F54" s="8"/>
      <c r="G54" s="12"/>
      <c r="H54" s="5"/>
    </row>
    <row r="55" spans="2:8" ht="4.5" customHeight="1">
      <c r="B55" s="51"/>
      <c r="C55" s="59"/>
      <c r="D55" s="44"/>
      <c r="E55" s="11"/>
      <c r="F55" s="8"/>
      <c r="G55" s="12"/>
      <c r="H55" s="5"/>
    </row>
    <row r="56" spans="2:8" ht="15.75">
      <c r="B56" s="51"/>
      <c r="C56" s="48" t="s">
        <v>0</v>
      </c>
      <c r="D56" s="44">
        <v>1</v>
      </c>
      <c r="E56" s="13">
        <v>0</v>
      </c>
      <c r="F56" s="8"/>
      <c r="G56" s="12">
        <f>D56*E56</f>
        <v>0</v>
      </c>
      <c r="H56" s="5"/>
    </row>
    <row r="57" spans="2:8" ht="15.75">
      <c r="B57" s="51"/>
      <c r="C57" s="61"/>
      <c r="D57" s="44"/>
      <c r="E57" s="11"/>
      <c r="F57" s="8"/>
      <c r="G57" s="12"/>
      <c r="H57" s="5"/>
    </row>
    <row r="58" spans="2:8" ht="82.5" customHeight="1">
      <c r="B58" s="38">
        <f>B54+1</f>
        <v>11</v>
      </c>
      <c r="C58" s="58" t="s">
        <v>27</v>
      </c>
      <c r="D58" s="40"/>
      <c r="E58" s="11"/>
      <c r="F58" s="8"/>
      <c r="G58" s="12"/>
      <c r="H58" s="5"/>
    </row>
    <row r="59" spans="2:8" ht="4.5" customHeight="1">
      <c r="B59" s="51"/>
      <c r="C59" s="59"/>
      <c r="D59" s="40"/>
      <c r="E59" s="11"/>
      <c r="F59" s="8"/>
      <c r="G59" s="12"/>
      <c r="H59" s="5"/>
    </row>
    <row r="60" spans="1:11" s="5" customFormat="1" ht="15.75">
      <c r="A60" s="30"/>
      <c r="B60" s="51"/>
      <c r="C60" s="48" t="s">
        <v>0</v>
      </c>
      <c r="D60" s="44">
        <v>1</v>
      </c>
      <c r="E60" s="13">
        <v>0</v>
      </c>
      <c r="G60" s="12">
        <f>D60*E60</f>
        <v>0</v>
      </c>
      <c r="I60" s="3"/>
      <c r="J60" s="3"/>
      <c r="K60" s="3"/>
    </row>
    <row r="61" spans="2:8" ht="15.75">
      <c r="B61" s="51"/>
      <c r="C61" s="62"/>
      <c r="D61" s="40"/>
      <c r="E61" s="11"/>
      <c r="F61" s="8"/>
      <c r="G61" s="12"/>
      <c r="H61" s="5"/>
    </row>
    <row r="62" spans="2:8" ht="51" customHeight="1">
      <c r="B62" s="38">
        <f>B58+1</f>
        <v>12</v>
      </c>
      <c r="C62" s="58" t="s">
        <v>7</v>
      </c>
      <c r="D62" s="40"/>
      <c r="E62" s="11"/>
      <c r="F62" s="8"/>
      <c r="G62" s="12"/>
      <c r="H62" s="5"/>
    </row>
    <row r="63" spans="2:8" ht="4.5" customHeight="1">
      <c r="B63" s="53"/>
      <c r="C63" s="63"/>
      <c r="D63" s="40"/>
      <c r="E63" s="11"/>
      <c r="F63" s="8"/>
      <c r="G63" s="12"/>
      <c r="H63" s="5"/>
    </row>
    <row r="64" spans="1:11" s="14" customFormat="1" ht="15.75">
      <c r="A64" s="42"/>
      <c r="B64" s="53"/>
      <c r="C64" s="48" t="s">
        <v>0</v>
      </c>
      <c r="D64" s="44">
        <v>1</v>
      </c>
      <c r="E64" s="13">
        <v>0</v>
      </c>
      <c r="F64" s="5"/>
      <c r="G64" s="12">
        <f>D64*E64</f>
        <v>0</v>
      </c>
      <c r="I64" s="15"/>
      <c r="J64" s="15"/>
      <c r="K64" s="15"/>
    </row>
    <row r="65" spans="1:11" s="14" customFormat="1" ht="15.75">
      <c r="A65" s="42"/>
      <c r="B65" s="53"/>
      <c r="C65" s="64"/>
      <c r="D65" s="44"/>
      <c r="E65" s="16"/>
      <c r="F65" s="5"/>
      <c r="G65" s="12"/>
      <c r="I65" s="15"/>
      <c r="J65" s="15"/>
      <c r="K65" s="15"/>
    </row>
    <row r="66" spans="1:11" s="14" customFormat="1" ht="78.75">
      <c r="A66" s="42"/>
      <c r="B66" s="38">
        <f>B62+1</f>
        <v>13</v>
      </c>
      <c r="C66" s="58" t="s">
        <v>37</v>
      </c>
      <c r="D66" s="44"/>
      <c r="E66" s="11"/>
      <c r="F66" s="8"/>
      <c r="G66" s="12"/>
      <c r="I66" s="15"/>
      <c r="J66" s="15"/>
      <c r="K66" s="15"/>
    </row>
    <row r="67" spans="1:11" s="14" customFormat="1" ht="4.5" customHeight="1">
      <c r="A67" s="42"/>
      <c r="B67" s="51"/>
      <c r="C67" s="60"/>
      <c r="D67" s="44"/>
      <c r="E67" s="11"/>
      <c r="F67" s="8"/>
      <c r="G67" s="12"/>
      <c r="I67" s="15"/>
      <c r="J67" s="15"/>
      <c r="K67" s="15"/>
    </row>
    <row r="68" spans="1:11" s="14" customFormat="1" ht="15.75">
      <c r="A68" s="42"/>
      <c r="B68" s="51"/>
      <c r="C68" s="48" t="s">
        <v>0</v>
      </c>
      <c r="D68" s="44">
        <v>1</v>
      </c>
      <c r="E68" s="13">
        <v>0</v>
      </c>
      <c r="F68" s="8"/>
      <c r="G68" s="12">
        <f>D68*E68</f>
        <v>0</v>
      </c>
      <c r="I68" s="15"/>
      <c r="J68" s="15"/>
      <c r="K68" s="15"/>
    </row>
    <row r="69" spans="1:11" s="14" customFormat="1" ht="15.75">
      <c r="A69" s="42"/>
      <c r="B69" s="53"/>
      <c r="C69" s="60"/>
      <c r="D69" s="44"/>
      <c r="E69" s="16"/>
      <c r="F69" s="5"/>
      <c r="G69" s="12"/>
      <c r="I69" s="15"/>
      <c r="J69" s="15"/>
      <c r="K69" s="15"/>
    </row>
    <row r="70" spans="1:11" s="14" customFormat="1" ht="157.5" customHeight="1">
      <c r="A70" s="42"/>
      <c r="B70" s="38">
        <f>B66+1</f>
        <v>14</v>
      </c>
      <c r="C70" s="39" t="s">
        <v>28</v>
      </c>
      <c r="D70" s="40"/>
      <c r="E70" s="11"/>
      <c r="F70" s="8"/>
      <c r="G70" s="12"/>
      <c r="I70" s="15"/>
      <c r="J70" s="15"/>
      <c r="K70" s="15"/>
    </row>
    <row r="71" spans="1:11" s="14" customFormat="1" ht="4.5" customHeight="1">
      <c r="A71" s="42"/>
      <c r="B71" s="53"/>
      <c r="C71" s="63"/>
      <c r="D71" s="40"/>
      <c r="E71" s="11"/>
      <c r="F71" s="8"/>
      <c r="G71" s="12"/>
      <c r="I71" s="15"/>
      <c r="J71" s="15"/>
      <c r="K71" s="15"/>
    </row>
    <row r="72" spans="1:11" s="14" customFormat="1" ht="15.75">
      <c r="A72" s="42"/>
      <c r="B72" s="53"/>
      <c r="C72" s="48" t="s">
        <v>0</v>
      </c>
      <c r="D72" s="44">
        <v>1</v>
      </c>
      <c r="E72" s="13">
        <v>0</v>
      </c>
      <c r="F72" s="5"/>
      <c r="G72" s="12">
        <f>D72*E72</f>
        <v>0</v>
      </c>
      <c r="I72" s="15"/>
      <c r="J72" s="15"/>
      <c r="K72" s="15"/>
    </row>
    <row r="73" spans="1:11" s="14" customFormat="1" ht="15.75">
      <c r="A73" s="42"/>
      <c r="B73" s="53"/>
      <c r="C73" s="48"/>
      <c r="D73" s="44"/>
      <c r="E73" s="16"/>
      <c r="F73" s="5"/>
      <c r="G73" s="12"/>
      <c r="I73" s="15"/>
      <c r="J73" s="15"/>
      <c r="K73" s="15"/>
    </row>
    <row r="74" spans="1:11" s="14" customFormat="1" ht="15.75">
      <c r="A74" s="42"/>
      <c r="B74" s="53"/>
      <c r="C74" s="60"/>
      <c r="D74" s="44"/>
      <c r="E74" s="16"/>
      <c r="F74" s="5"/>
      <c r="G74" s="12"/>
      <c r="I74" s="15"/>
      <c r="J74" s="15"/>
      <c r="K74" s="15"/>
    </row>
    <row r="75" spans="2:8" ht="69" customHeight="1">
      <c r="B75" s="38">
        <f>B70+1</f>
        <v>15</v>
      </c>
      <c r="C75" s="39" t="s">
        <v>29</v>
      </c>
      <c r="D75" s="40"/>
      <c r="E75" s="11"/>
      <c r="F75" s="8"/>
      <c r="G75" s="12"/>
      <c r="H75" s="5"/>
    </row>
    <row r="76" spans="2:8" ht="4.5" customHeight="1">
      <c r="B76" s="53"/>
      <c r="C76" s="62"/>
      <c r="D76" s="40"/>
      <c r="E76" s="11"/>
      <c r="F76" s="8"/>
      <c r="G76" s="12"/>
      <c r="H76" s="5"/>
    </row>
    <row r="77" spans="1:11" s="14" customFormat="1" ht="15.75">
      <c r="A77" s="42"/>
      <c r="B77" s="53"/>
      <c r="C77" s="48" t="s">
        <v>30</v>
      </c>
      <c r="D77" s="44">
        <v>8</v>
      </c>
      <c r="E77" s="13">
        <v>0</v>
      </c>
      <c r="G77" s="12">
        <f>D77*E77</f>
        <v>0</v>
      </c>
      <c r="I77" s="15"/>
      <c r="J77" s="15"/>
      <c r="K77" s="22"/>
    </row>
    <row r="78" spans="1:11" s="14" customFormat="1" ht="15.75">
      <c r="A78" s="42"/>
      <c r="B78" s="53"/>
      <c r="C78" s="46"/>
      <c r="D78" s="44"/>
      <c r="E78" s="21"/>
      <c r="G78" s="12"/>
      <c r="I78" s="15"/>
      <c r="J78" s="15"/>
      <c r="K78" s="15"/>
    </row>
    <row r="79" spans="1:4" s="14" customFormat="1" ht="111.75" customHeight="1">
      <c r="A79" s="42"/>
      <c r="B79" s="38">
        <f>B75+1</f>
        <v>16</v>
      </c>
      <c r="C79" s="39" t="s">
        <v>39</v>
      </c>
      <c r="D79" s="42"/>
    </row>
    <row r="80" spans="1:4" s="14" customFormat="1" ht="4.5" customHeight="1">
      <c r="A80" s="42"/>
      <c r="B80" s="42"/>
      <c r="C80" s="28"/>
      <c r="D80" s="42"/>
    </row>
    <row r="81" spans="2:8" ht="15.75">
      <c r="B81" s="33"/>
      <c r="C81" s="65" t="s">
        <v>0</v>
      </c>
      <c r="D81" s="44">
        <v>1</v>
      </c>
      <c r="E81" s="13">
        <v>0</v>
      </c>
      <c r="F81" s="14"/>
      <c r="G81" s="12">
        <f>D81*E81</f>
        <v>0</v>
      </c>
      <c r="H81" s="5"/>
    </row>
    <row r="82" spans="2:8" ht="15.75">
      <c r="B82" s="33"/>
      <c r="C82" s="65"/>
      <c r="D82" s="44"/>
      <c r="E82" s="16"/>
      <c r="F82" s="14"/>
      <c r="G82" s="12"/>
      <c r="H82" s="5"/>
    </row>
    <row r="83" spans="2:8" ht="15.75">
      <c r="B83" s="38">
        <f>B79+1</f>
        <v>17</v>
      </c>
      <c r="C83" s="39" t="s">
        <v>31</v>
      </c>
      <c r="D83" s="44"/>
      <c r="E83" s="16"/>
      <c r="F83" s="14"/>
      <c r="G83" s="12"/>
      <c r="H83" s="5"/>
    </row>
    <row r="84" spans="2:4" ht="15.75">
      <c r="B84" s="66"/>
      <c r="C84" s="67" t="s">
        <v>32</v>
      </c>
      <c r="D84" s="68"/>
    </row>
    <row r="85" spans="2:4" ht="15.75">
      <c r="B85" s="66"/>
      <c r="C85" s="67" t="s">
        <v>33</v>
      </c>
      <c r="D85" s="68"/>
    </row>
    <row r="86" spans="2:4" ht="15.75">
      <c r="B86" s="66"/>
      <c r="C86" s="67" t="s">
        <v>34</v>
      </c>
      <c r="D86" s="68"/>
    </row>
    <row r="87" spans="2:4" ht="15.75">
      <c r="B87" s="66"/>
      <c r="C87" s="67" t="s">
        <v>35</v>
      </c>
      <c r="D87" s="68"/>
    </row>
    <row r="88" spans="2:4" ht="15.75">
      <c r="B88" s="66"/>
      <c r="C88" s="67" t="s">
        <v>36</v>
      </c>
      <c r="D88" s="68"/>
    </row>
    <row r="89" spans="2:4" ht="4.5" customHeight="1">
      <c r="B89" s="66"/>
      <c r="C89" s="67"/>
      <c r="D89" s="68"/>
    </row>
    <row r="90" spans="2:7" ht="15.75">
      <c r="B90" s="66"/>
      <c r="C90" s="65" t="s">
        <v>0</v>
      </c>
      <c r="D90" s="44">
        <v>1</v>
      </c>
      <c r="E90" s="13">
        <v>0</v>
      </c>
      <c r="F90" s="14"/>
      <c r="G90" s="12">
        <f>D90*E90</f>
        <v>0</v>
      </c>
    </row>
    <row r="91" ht="15.75">
      <c r="C91" s="60"/>
    </row>
    <row r="92" spans="2:7" ht="66.75" customHeight="1">
      <c r="B92" s="71">
        <f>B83+1</f>
        <v>18</v>
      </c>
      <c r="C92" s="60" t="s">
        <v>38</v>
      </c>
      <c r="D92" s="40"/>
      <c r="E92" s="11"/>
      <c r="F92" s="8"/>
      <c r="G92" s="12"/>
    </row>
    <row r="93" spans="3:7" ht="4.5" customHeight="1">
      <c r="C93" s="62"/>
      <c r="D93" s="40"/>
      <c r="E93" s="11"/>
      <c r="F93" s="8"/>
      <c r="G93" s="12"/>
    </row>
    <row r="94" spans="3:7" ht="15.75">
      <c r="C94" s="48" t="s">
        <v>0</v>
      </c>
      <c r="D94" s="44">
        <v>1</v>
      </c>
      <c r="E94" s="13">
        <v>0</v>
      </c>
      <c r="F94" s="14"/>
      <c r="G94" s="12">
        <f>D94*E94</f>
        <v>0</v>
      </c>
    </row>
    <row r="97" spans="2:7" ht="16.5" thickBot="1">
      <c r="B97" s="72"/>
      <c r="C97" s="72"/>
      <c r="D97" s="72"/>
      <c r="E97" s="24"/>
      <c r="G97" s="24">
        <f>SUM(G9:G96)</f>
        <v>0</v>
      </c>
    </row>
    <row r="98" ht="15" thickTop="1">
      <c r="K98" s="25"/>
    </row>
  </sheetData>
  <sheetProtection password="CA73" sheet="1"/>
  <printOptions/>
  <pageMargins left="0.984251968503937" right="0.3937007874015748" top="0.3937007874015748" bottom="0.3937007874015748" header="0.5118110236220472" footer="0.31496062992125984"/>
  <pageSetup fitToHeight="2" horizontalDpi="600" verticalDpi="600" orientation="portrait" paperSize="9" r:id="rId4"/>
  <headerFooter alignWithMargins="0">
    <oddHeader xml:space="preserve">&amp;C          </oddHeader>
  </headerFooter>
  <rowBreaks count="3" manualBreakCount="3">
    <brk id="25" max="255" man="1"/>
    <brk id="46" max="255" man="1"/>
    <brk id="72" max="255" man="1"/>
  </rowBreaks>
  <legacyDrawing r:id="rId3"/>
  <oleObjects>
    <oleObject progId="AutoCAD.Drawing.15" shapeId="445455" r:id="rId1"/>
    <oleObject progId="AutoCAD.Drawing.15" shapeId="44545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Mitjab</cp:lastModifiedBy>
  <cp:lastPrinted>2017-11-09T06:49:25Z</cp:lastPrinted>
  <dcterms:created xsi:type="dcterms:W3CDTF">2001-08-24T08:12:16Z</dcterms:created>
  <dcterms:modified xsi:type="dcterms:W3CDTF">2017-12-08T11:37:20Z</dcterms:modified>
  <cp:category/>
  <cp:version/>
  <cp:contentType/>
  <cp:contentStatus/>
</cp:coreProperties>
</file>