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Users\MitjaB\Documents\MitjaBožič\PROJEKTI 2020\02 Občinska stavba\RAZPIS\"/>
    </mc:Choice>
  </mc:AlternateContent>
  <xr:revisionPtr revIDLastSave="0" documentId="13_ncr:1_{71CCF48D-C9E2-4FE9-9739-6510626ACAEA}" xr6:coauthVersionLast="45" xr6:coauthVersionMax="45" xr10:uidLastSave="{00000000-0000-0000-0000-000000000000}"/>
  <bookViews>
    <workbookView xWindow="-120" yWindow="-120" windowWidth="29040" windowHeight="15840" tabRatio="780" xr2:uid="{00000000-000D-0000-FFFF-FFFF00000000}"/>
  </bookViews>
  <sheets>
    <sheet name="Rekap" sheetId="1" r:id="rId1"/>
    <sheet name="1-ogrevanje" sheetId="31" r:id="rId2"/>
    <sheet name="2-hlajenje" sheetId="32" r:id="rId3"/>
    <sheet name="3-vodovodna inst." sheetId="33" r:id="rId4"/>
    <sheet name="4-prezračevanje" sheetId="38" r:id="rId5"/>
  </sheets>
  <definedNames>
    <definedName name="_xlnm.Print_Area" localSheetId="1">'1-ogrevanje'!$A$1:$F$51</definedName>
    <definedName name="_xlnm.Print_Area" localSheetId="2">'2-hlajenje'!$A$1:$F$68</definedName>
    <definedName name="_xlnm.Print_Area" localSheetId="3">'3-vodovodna inst.'!$A$1:$F$71</definedName>
    <definedName name="_xlnm.Print_Area" localSheetId="4">'4-prezračevanje'!$A$1:$F$17</definedName>
    <definedName name="_xlnm.Print_Area" localSheetId="0">Rekap!$A$1:$D$57</definedName>
    <definedName name="_xlnm.Print_Titles" localSheetId="1">'1-ogrevanje'!$1:$4</definedName>
    <definedName name="_xlnm.Print_Titles" localSheetId="2">'2-hlajenje'!$1:$4</definedName>
    <definedName name="_xlnm.Print_Titles" localSheetId="3">'3-vodovodna inst.'!$1:$4</definedName>
    <definedName name="_xlnm.Print_Titles" localSheetId="4">'4-prezračevanje'!$1:$4</definedName>
    <definedName name="_xlnm.Print_Titles" localSheetId="0">Rekap!$1:$5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8" i="33" l="1"/>
  <c r="F67" i="33"/>
  <c r="F66" i="33"/>
  <c r="F65" i="33"/>
  <c r="F64" i="33"/>
  <c r="F63" i="33"/>
  <c r="F62" i="33"/>
  <c r="F61" i="33"/>
  <c r="F60" i="33"/>
  <c r="F58" i="33"/>
  <c r="F57" i="33"/>
  <c r="F56" i="33"/>
  <c r="F55" i="33"/>
  <c r="F53" i="33"/>
  <c r="F52" i="33"/>
  <c r="F51" i="33"/>
  <c r="F50" i="33"/>
  <c r="F49" i="33"/>
  <c r="F48" i="33"/>
  <c r="F46" i="33"/>
  <c r="F45" i="33"/>
  <c r="F44" i="33"/>
  <c r="F43" i="33"/>
  <c r="F42" i="33"/>
  <c r="F41" i="33"/>
  <c r="F40" i="33"/>
  <c r="F39" i="33"/>
  <c r="F38" i="33"/>
  <c r="F37" i="33"/>
  <c r="F36" i="33"/>
  <c r="F35" i="33"/>
  <c r="F34" i="33"/>
  <c r="F33" i="33"/>
  <c r="F32" i="33"/>
  <c r="F30" i="33"/>
  <c r="F29" i="33"/>
  <c r="F48" i="31" l="1"/>
  <c r="F47" i="31"/>
  <c r="F46" i="31"/>
  <c r="F45" i="31"/>
  <c r="F44" i="31"/>
  <c r="F43" i="31"/>
  <c r="F42" i="31"/>
  <c r="F41" i="31"/>
  <c r="F40" i="31"/>
  <c r="F39" i="31"/>
  <c r="F38" i="31"/>
  <c r="F34" i="31"/>
  <c r="F33" i="31"/>
  <c r="F32" i="31"/>
  <c r="F31" i="31"/>
  <c r="F30" i="31"/>
  <c r="F29" i="31"/>
  <c r="F28" i="31"/>
  <c r="F27" i="31"/>
  <c r="F26" i="31"/>
  <c r="F25" i="31"/>
  <c r="F23" i="31"/>
  <c r="F21" i="31"/>
  <c r="F20" i="31"/>
  <c r="F19" i="31"/>
  <c r="F18" i="31"/>
  <c r="F17" i="31"/>
  <c r="F16" i="31"/>
  <c r="F15" i="31"/>
  <c r="F13" i="31"/>
  <c r="F12" i="31"/>
  <c r="F11" i="31"/>
  <c r="F9" i="31"/>
  <c r="F65" i="32"/>
  <c r="F64" i="32"/>
  <c r="F63" i="32"/>
  <c r="F62" i="32"/>
  <c r="F61" i="32"/>
  <c r="F60" i="32"/>
  <c r="F58" i="32"/>
  <c r="F52" i="32"/>
  <c r="F51" i="32"/>
  <c r="F50" i="32"/>
  <c r="F49" i="32"/>
  <c r="F48" i="32"/>
  <c r="F47" i="32"/>
  <c r="F46" i="32"/>
  <c r="F45" i="32"/>
  <c r="F44" i="32"/>
  <c r="F43" i="32"/>
  <c r="F42" i="32"/>
  <c r="F40" i="32"/>
  <c r="F39" i="32"/>
  <c r="F37" i="32"/>
  <c r="F36" i="32"/>
  <c r="F34" i="32"/>
  <c r="F33" i="32"/>
  <c r="F32" i="32"/>
  <c r="F28" i="32"/>
  <c r="F27" i="32"/>
  <c r="F26" i="32"/>
  <c r="F25" i="32"/>
  <c r="F24" i="32"/>
  <c r="F23" i="32"/>
  <c r="F22" i="32"/>
  <c r="F21" i="32"/>
  <c r="F19" i="32"/>
  <c r="F18" i="32"/>
  <c r="F17" i="32"/>
  <c r="F16" i="32"/>
  <c r="F15" i="32"/>
  <c r="F13" i="32"/>
  <c r="F12" i="32"/>
  <c r="F10" i="32"/>
  <c r="F9" i="32"/>
  <c r="B71" i="33"/>
  <c r="F24" i="33"/>
  <c r="F23" i="33"/>
  <c r="F22" i="33"/>
  <c r="F21" i="33"/>
  <c r="F20" i="33"/>
  <c r="F19" i="33"/>
  <c r="F18" i="33"/>
  <c r="F16" i="33"/>
  <c r="F15" i="33"/>
  <c r="F14" i="33"/>
  <c r="F12" i="33"/>
  <c r="F11" i="33"/>
  <c r="F8" i="33"/>
  <c r="F14" i="38"/>
  <c r="F13" i="38"/>
  <c r="F12" i="38"/>
  <c r="F11" i="38"/>
  <c r="F10" i="38"/>
  <c r="F9" i="38"/>
  <c r="B50" i="1" l="1"/>
  <c r="B17" i="38"/>
  <c r="F8" i="38"/>
  <c r="F17" i="38" s="1"/>
  <c r="D50" i="1" s="1"/>
  <c r="F28" i="33" l="1"/>
  <c r="F9" i="33" l="1"/>
  <c r="B68" i="32"/>
  <c r="F10" i="31"/>
  <c r="B44" i="1" l="1"/>
  <c r="B48" i="1" l="1"/>
  <c r="B46" i="1"/>
  <c r="F71" i="33"/>
  <c r="D48" i="1" s="1"/>
  <c r="F68" i="32" l="1"/>
  <c r="D46" i="1" s="1"/>
  <c r="F51" i="31"/>
  <c r="B51" i="31"/>
  <c r="D44" i="1" l="1"/>
  <c r="D53" i="1" l="1"/>
</calcChain>
</file>

<file path=xl/sharedStrings.xml><?xml version="1.0" encoding="utf-8"?>
<sst xmlns="http://schemas.openxmlformats.org/spreadsheetml/2006/main" count="499" uniqueCount="295">
  <si>
    <t>Investitor:</t>
  </si>
  <si>
    <t>Objekt:</t>
  </si>
  <si>
    <t>Projektant:</t>
  </si>
  <si>
    <t>Datum:</t>
  </si>
  <si>
    <t>Poz.</t>
  </si>
  <si>
    <t>Opis</t>
  </si>
  <si>
    <t>Količina</t>
  </si>
  <si>
    <t>Cena</t>
  </si>
  <si>
    <t>Znesek</t>
  </si>
  <si>
    <t>Št. načrta:</t>
  </si>
  <si>
    <t>Načrt:</t>
  </si>
  <si>
    <t>REKAPITULACIJA STROŠKOV</t>
  </si>
  <si>
    <t>EUR</t>
  </si>
  <si>
    <t>En</t>
  </si>
  <si>
    <t>SKUPAJ</t>
  </si>
  <si>
    <t>1</t>
  </si>
  <si>
    <t>Cena ne vsebuje DDV! Za natančno vrednost investicije je potrebno zbrati dejanske ponudbe za izvedbo predvidenih del!</t>
  </si>
  <si>
    <t>pš</t>
  </si>
  <si>
    <t>kos</t>
  </si>
  <si>
    <t>m</t>
  </si>
  <si>
    <t>m2</t>
  </si>
  <si>
    <t>4 - NAČRT S PODROČJA STROJNIŠTVA</t>
  </si>
  <si>
    <t>Št. projekta:</t>
  </si>
  <si>
    <t>Rozmanova 20</t>
  </si>
  <si>
    <t>6250 Ilirska Bistrica</t>
  </si>
  <si>
    <t>Vrsta doku.:</t>
  </si>
  <si>
    <t>PZI (projektna dokumentacija za izvedbo gradnje)</t>
  </si>
  <si>
    <t>Rok Jeršinovič, univ. dipl. inž. str., IZS S-1708</t>
  </si>
  <si>
    <t>Poobl. inž.:</t>
  </si>
  <si>
    <t>Rok Jeršinovič, s.p.</t>
  </si>
  <si>
    <t>Inženirski biro Projekt RJ, projektiranje in tehnično svetovanje</t>
  </si>
  <si>
    <t>Opomba:</t>
  </si>
  <si>
    <t>2</t>
  </si>
  <si>
    <t>3</t>
  </si>
  <si>
    <t>4</t>
  </si>
  <si>
    <t>kpl</t>
  </si>
  <si>
    <t>Transportni, zavarovalni in ostali splošni stroški.</t>
  </si>
  <si>
    <t>Krogelna pipa - specifikacija
Krogelna pipa za sanitarno vodo z ročico ali metuljčkom za odpiranje. Izdelana iz rdeče litine, z dvojnim notranjim navojem. Za temperaturo vode med 5 in 85°C. Dobava in montaža.</t>
  </si>
  <si>
    <t>Pocinkani tankostenski cevovodi iz nelegiranega jekla - specifikacija
Tankostenske jeklene cevi in oblikovni kosi iz nelegiranega jekla 1.0034 po DIN EN 10305-3, zunanje galvansko pocinkani. Cevi in oblikovni kosi se medsebojno spajajo s press tehniko. Fitingi so opremljeni s tesnilnim obrocem CIIR (črn). Postavke cevovodov vključujejo montažo, obešalni material brez toplotnih mostov ter vse potrebne oblikovne kose. Dobava in montaža.
Tehnični podatki:
- maks. obratovalna temperatura: 120°C
- maks. obratovalni tlak: 16 bar
proizvod: kot npr. Geberit Mapress ali enakovredno</t>
  </si>
  <si>
    <t>Predizolirana bakrena cev - specifikacija
Predizolirana bakrena cev, namenjena za transport tehničnih plinov in hladiv v hladilni in klima tehniki. Izdelana v skladu z EN 12735, tovarniško očiščena, razmaščena in obojestransko zaprta. Izolacija cevi iz polietilena, oplaščena z belo zaščitno poliolefinsko-kopolimerno oblogo. Vključno fitingi iz medenine po EN 378 za priklop cevi na napravo. Pribor za lotanje, dobava in montaža.
Tehnične lastnosti (izolacija):
- požarni razred: B2 po DIN 4102-1
- območje uporabe: -50 ... +105°C
- difuzijski koeficient: ≥ 5000
- toplotna prevodnost 0°C: 0,035 W/mK
- debelina izolacije: 9 mm
proizvod: Armacell Tubolit Split ali enakovredno</t>
  </si>
  <si>
    <t>Predizolirana bakrena cev po zgornji specifikaciji.
dimenzija: Φ 6,35 mm</t>
  </si>
  <si>
    <t>Predizolirana bakrena cev po zgornji specifikaciji.
dimenzija: Φ 9,52 mm</t>
  </si>
  <si>
    <t>Električna povezava med notranjo in zunanjo enoto s kablom NYM-J 3x2,5 mm2. Dobava in montaža.</t>
  </si>
  <si>
    <t>Električna (regulacija) povezava med notranjo in zunanjo enoto s kablom NYM-J 4x1,5 mm2. Dobava in montaža.</t>
  </si>
  <si>
    <t>Trikratno vakuumiranje sistema s črpalko za hladivo za absolutni tlak &lt; 100 Pa ter izsuševanje s hladivom pri tlaku 1 bar.</t>
  </si>
  <si>
    <t>Krogelna pipa DN15</t>
  </si>
  <si>
    <t>Sifon za kondenzat kot protismradna zapora za odvod kondenzata iz notranjih enot hladilnega sistema. Ohišje iz ABS plastike, telo sifona iz PP, primeren za vertikalno vgradnjo. Vključno čep za revizijo. Dobava in montaža.
Tehnični podatki:
nazivna velikost DN32
dotok d20 - 30 mm
min. vgradna globina 60 mm
Proizvod: kot npr. Hutterer &amp; Lechner HL138 ali enakovredno</t>
  </si>
  <si>
    <t>Večplastna predizolirana cev - specifikacija
Večplastna kompozitna cev (PE-RT - vezni sloj - brezšivni aluminij - vezni sloj - PE-RT), difuzijsko tesna, proizvedena z uporabo SACP tehnologije, sestoji iz cevi in izolacijskega sloja, dobavljena v kolutih, okroglo ekstrudirana cevna izolacija izdelana iz polietilenske pene z zaprto celično strukturo, s čvrsto brezšivno zunanjo folijo v modri barvi; skupaj s fitingi in spojkami. Dobava in montaža.
Tehnične lastnosti:
- požarni razred: E po DIN EN 13501-1
- max. temperatura: 70°C (10bar)
- topl. prevodnost cevi: λ= 0,4 W/mK
- toplotna prevodnost izolacije: λ=0,035 W/mK
- koef. topl. razteznosti: 25x10-6 m/mK
- hrapavost: 0,0004 mm
Proizvod: kot npr. Uponor Uni Pipe PLUS ali enakovredno</t>
  </si>
  <si>
    <t>Cev po zgornji specifikaciji.
dimenzija: Φ 16x2,0
debelina izolacije: 10mm</t>
  </si>
  <si>
    <t>Cev po zgornji specifikaciji.
dimenzija: Φ 20x2,25
debelina izolacije: 10mm</t>
  </si>
  <si>
    <t>PREZRAČEVANJE</t>
  </si>
  <si>
    <t>Penasta toplotna izolacija iz sintetičnega kavčuka - specifikacija
Elastomerna fleksibilna izolacija cevi na osnovi sintetičnega kavčuka, z zaprto celično strukturo, dobavljena kot cevaki dolžine 2 m. 
Požarna odpornost klasificirana v skladu z zahtevami standardov EN 13501-1, testirana v skladu z zahtevami standardov EN 13823 in EN ISO 11925-2.
Vključno lepilo, dobava in montaža.
Tehnične lastnosti:
- požarna klasifikacija: BL-s3, d0
- obnašanje v požaru: samougasljiv material, ne kaplja, ne širi plamenov
- območje uporabe: -50 ÷110°C
- toplotna prevodnost (0°C) ≤ 0,035 W/mK
- upornost na prehod voden pare: 10.000 (&lt;32mm), 7.000 (&gt;32mm)
Proizvod: kot npr.: Armacell Armaflex ACE plus ali enakovredno</t>
  </si>
  <si>
    <t>Testiranje in zagon sistemov, nadzor delovanja, poučevanje osebja.</t>
  </si>
  <si>
    <t>Priprava in čiščenje gradbišča, zarisovanje tras, uskladitev z ostalimi izvajalci, vključno stroški opreme.</t>
  </si>
  <si>
    <t>Dobava in montaža izolirne cevi Φ16 mm za vodenje električnih kablov v tlaku ali v zidnem utoru.</t>
  </si>
  <si>
    <t>kg</t>
  </si>
  <si>
    <t>1.1</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</si>
  <si>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</si>
  <si>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</si>
  <si>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</si>
  <si>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</si>
  <si>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</si>
  <si>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</si>
  <si>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</si>
  <si>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</si>
  <si>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</si>
  <si>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</si>
  <si>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</si>
  <si>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</si>
  <si>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</si>
  <si>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</si>
  <si>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</si>
  <si>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</si>
  <si>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</si>
  <si>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</si>
  <si>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</si>
  <si>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</si>
  <si>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</si>
  <si>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</si>
  <si>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</si>
  <si>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Cevovod po zgornji specifikaciji.
dimenzija: 15x1,2</t>
  </si>
  <si>
    <t>Izolacija po zgornji specifikaciji
dimenzija: 13 x Φ15</t>
  </si>
  <si>
    <t>1.2</t>
  </si>
  <si>
    <t>1.2.01</t>
  </si>
  <si>
    <t>1.2.02</t>
  </si>
  <si>
    <t>1.2.03</t>
  </si>
  <si>
    <t>1.2.04</t>
  </si>
  <si>
    <t>1.2.05</t>
  </si>
  <si>
    <t>1.2.06</t>
  </si>
  <si>
    <t>1.2.07</t>
  </si>
  <si>
    <t>1.2.08</t>
  </si>
  <si>
    <t>1.2.09</t>
  </si>
  <si>
    <t>1.2.10</t>
  </si>
  <si>
    <t>1.2.11</t>
  </si>
  <si>
    <t>Izpiranje cevovoda z vodo ali komprimiranim zrakom.</t>
  </si>
  <si>
    <t>Tlačni preizkus instalacije.</t>
  </si>
  <si>
    <t>Poizkusno obratovanje, sestavljeno iz naslednjih dejavnosti:
- pregled instalacije
- izdelava zapisnikov o preizkusih
- izdelava navodil za obratovanje
- meritve tlaka in temperatur</t>
  </si>
  <si>
    <t>2.1</t>
  </si>
  <si>
    <t>2.1.01</t>
  </si>
  <si>
    <t>2.1.02</t>
  </si>
  <si>
    <t>2.1.03</t>
  </si>
  <si>
    <t>2.1.04</t>
  </si>
  <si>
    <t>2.1.05</t>
  </si>
  <si>
    <t>2.1.06</t>
  </si>
  <si>
    <t>2.1.07</t>
  </si>
  <si>
    <t>2.1.08</t>
  </si>
  <si>
    <t>2.1.09</t>
  </si>
  <si>
    <t>2.1.10</t>
  </si>
  <si>
    <t>2.2</t>
  </si>
  <si>
    <t>2.2.01</t>
  </si>
  <si>
    <t>2.2.02</t>
  </si>
  <si>
    <t>2.2.03</t>
  </si>
  <si>
    <t>2.2.04</t>
  </si>
  <si>
    <t>2.2.05</t>
  </si>
  <si>
    <t>2.2.06</t>
  </si>
  <si>
    <t>2.2.07</t>
  </si>
  <si>
    <t>2.2.08</t>
  </si>
  <si>
    <t>2.2.09</t>
  </si>
  <si>
    <t>2.2.10</t>
  </si>
  <si>
    <t>2.2.11</t>
  </si>
  <si>
    <t>2.2.12</t>
  </si>
  <si>
    <t>2.2.13</t>
  </si>
  <si>
    <t>2.2.14</t>
  </si>
  <si>
    <t>2.2.15</t>
  </si>
  <si>
    <t>2.2.16</t>
  </si>
  <si>
    <t>2.2.17</t>
  </si>
  <si>
    <t>2.2.18</t>
  </si>
  <si>
    <t>2.3</t>
  </si>
  <si>
    <t>2.3.01</t>
  </si>
  <si>
    <t>2.3.02</t>
  </si>
  <si>
    <t>2.3.03</t>
  </si>
  <si>
    <t>2.3.04</t>
  </si>
  <si>
    <t>2.3.05</t>
  </si>
  <si>
    <t>2.3.06</t>
  </si>
  <si>
    <t>2.3.07</t>
  </si>
  <si>
    <t>Pripravljalna dela, zarisovanje, poskusno obratovanje in zaključna dela.</t>
  </si>
  <si>
    <t>3.1</t>
  </si>
  <si>
    <t>3.1.01</t>
  </si>
  <si>
    <t>3.1.02</t>
  </si>
  <si>
    <t>3.1.03</t>
  </si>
  <si>
    <t>3.1.04</t>
  </si>
  <si>
    <t>3.1.05</t>
  </si>
  <si>
    <t>3.1.06</t>
  </si>
  <si>
    <t>3.1.07</t>
  </si>
  <si>
    <t>3.1.08</t>
  </si>
  <si>
    <t>3.1.09</t>
  </si>
  <si>
    <t>3.1.10</t>
  </si>
  <si>
    <t>3.1.11</t>
  </si>
  <si>
    <t>3.1.12</t>
  </si>
  <si>
    <t>3.1.13</t>
  </si>
  <si>
    <t>3.1.14</t>
  </si>
  <si>
    <t>3.2</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</si>
  <si>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</si>
  <si>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</si>
  <si>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</si>
  <si>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</si>
  <si>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</si>
  <si>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</si>
  <si>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</si>
  <si>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</si>
  <si>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</si>
  <si>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</si>
  <si>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</si>
  <si>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</si>
  <si>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</si>
  <si>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</si>
  <si>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</si>
  <si>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</si>
  <si>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</si>
  <si>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</si>
  <si>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</si>
  <si>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</si>
  <si>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</si>
  <si>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4.1</t>
  </si>
  <si>
    <t>4.1.01</t>
  </si>
  <si>
    <t>4.1.02</t>
  </si>
  <si>
    <t>4.1.03</t>
  </si>
  <si>
    <t>4.1.04</t>
  </si>
  <si>
    <t>4.1.05</t>
  </si>
  <si>
    <t>4.1.06</t>
  </si>
  <si>
    <t>4.1.07</t>
  </si>
  <si>
    <t>Podajalnik za toaletni papir v roli.
Dobava in montaža.
Tip uskladiti z investitorjem pred nabavo.</t>
  </si>
  <si>
    <t>WC šcetka, inox, z možnostjo stenske montaže.
Dobava in montaža.
Tip uskladiti z investitorjem pred nabavo.</t>
  </si>
  <si>
    <t>Polica iz sanitarne keramike, za stensko montažo pod ogledalo. Skupaj s pritrdilnim materialom. Dobava in montaža.
Tip uskladiti z investitorjem pred nabavo.</t>
  </si>
  <si>
    <t>Milnik za tekoče milo, stenska pritrditev. Dobava in montaža.
Tip uskladiti z investitorjem pred nabavo.</t>
  </si>
  <si>
    <t>Podajalnik za zloženih papirnatih brisač, aluminij, inox ali plastične izvedbe. Kapaciteta cca. 300 brisač tipa "V", opremljen s ključavnico.
Dobava in montaža.
Tip uskladiti z investitorjem pred nabavo.</t>
  </si>
  <si>
    <t>Odtočne cevi iz PP - specifikacija
Odtočne cevi in fitingi iz visokotemperaturno obstojnega polipropilena za spajanje z gumenimi tesnilnimi obroči. Za odvod odpadnih vod znotraj stavb  - območje B; primerni za nizko in visokotemperaturne sisteme kanalizacije do 95°C. Vključno vsi fazonski kosi in revizije, pritrdilni material, zvočna izolacija konstrukcije s samolepilnim tlakom na objemkah ter dodatkom za razrez. Dobava in izvedba.
Za fazonske kose se upošteva:
Φ50   .. 0,3m cevi 
Φ75   .. 0,4m cevi 
Φ110 .. 0,5m cevi</t>
  </si>
  <si>
    <t>Odtočne cevi iz PP Φ32</t>
  </si>
  <si>
    <t>Odtočne cevi iz PP Φ50</t>
  </si>
  <si>
    <t>Zvočno izolirane odtočne cevi - specifikacija
Zvočno izolirani sistem cevovodov za hišno odpadno vodo po EN 12056. Sistem cevi in fitingov je izdelan iz večslojne gladke umetne mase. Sistem izpolnjuje zahteve DIN 4109 (30 dB(A)) ter VDI 4100 (20dB(A)). Spajanje cevi in oblikovnih kosov z elektro spojkami, zateznimi objemkami ali verjenimi spoji. Vključnč pritrdilni material, obešala, zvočna izolacija konstrukcije s samolepilnim trakom, dobava in montaža.
Tehnični podatki:
- trdnost: &gt;4 kN/m2 po EN ISO 9969
- max. temperatura: 95°C
kot npr. proizvod: Geberit Silent-db20 ali enakovredno</t>
  </si>
  <si>
    <t>Zvočno izolirana odtočna cev Φ110</t>
  </si>
  <si>
    <t>OBČINA ILIRSKA BISTRICA</t>
  </si>
  <si>
    <t>BAZOVIŠKA CESTA 14</t>
  </si>
  <si>
    <t>6250 ILIRSKA BISTRICA</t>
  </si>
  <si>
    <t>UREDITEV NOTARIATA IN SPREJEMNE PISARNE</t>
  </si>
  <si>
    <t>2/2020</t>
  </si>
  <si>
    <t>08-2020</t>
  </si>
  <si>
    <t>maj 2020</t>
  </si>
  <si>
    <t>OGREVANJE</t>
  </si>
  <si>
    <t>HLAJENJE</t>
  </si>
  <si>
    <t>VODOVODNA INSTALACIJA IN KANALIZACIJA</t>
  </si>
  <si>
    <t>Notariat</t>
  </si>
  <si>
    <t>Centrifugalni kopalniški ventilator, primeren za direktno montažo v odvodno cev. Elektromotor ventilatorja s permanentnimi magneti in elektronsko komutiranim rotorjem (ECM). Ohišje v beli barvi. Ventilator ima modul za zakasnitev izklopa. Dobava in montaža.
- nadometna vgranja
- brez požarne zaščite
- za priklop enega prostora
Ventilator:
- pretok: 60 m3/h
- zvočna moč: 39 dB(A)
- el. moč: 8 W
- stopnja zaščite IP-X4
proizvod: kot npr. Soler&amp;Palau EcoAIR Design T ali enakovredno</t>
  </si>
  <si>
    <t>Prezračevalne cevi iz PVC, za odvod zraka, skupaj z oblikovnimi kosi in pritrdilnim materialom. Dobava in montaža.
Φ100</t>
  </si>
  <si>
    <t>Plastična nadtlačna žaluzija, sestavljena iz nosilnega okvirja in prečnih nihajnih lamel; prečne lamele so uležajene v plastičnih pušah. Vključno montažni material. Dobava in montaža.
proizvod: kot npr. Systemair VK10 ali enakovredno</t>
  </si>
  <si>
    <t>Aluminijasta rešetka za vgradnjo v vrata, s fiksnimi vodoravnimi lamelami in protiokvirjem ter vidno vijačno pritrditvijo. Dobava in montaža.
velikost: 525x125
proizvod: kot npr. Trox AGS-T/525x125 ali enakovredno</t>
  </si>
  <si>
    <t>Vsa potrebna gradbena dela za izvedbo instalacije. Vključno odvoz odpadnega materiala na deponijo.
Ocenjena dela:
- 1x preboj v zunanji opečnati steni d12cm</t>
  </si>
  <si>
    <t>Sprejemna pisarna</t>
  </si>
  <si>
    <t>Zapiranje vode in praznjenje obstoječe vodovodne instalacije.</t>
  </si>
  <si>
    <t>Izvedba navezave na obstoječe cevovode sanitarne vode, skupaj z razrezom in prilagoditvijo obstoječega cevovoda ter z vsem potrebnim spojnim in tesnilnim materialom.</t>
  </si>
  <si>
    <t>Izvedba priključka na vodovodno instalacijo za avtomat za kavo, skupaj s potrebnimi fazonskimi kosi ter ostalim vodovodnim, tesnilnim in pritrdilnim materialom.
OPOMBA: Izvedba skladno z načrtom opreme!</t>
  </si>
  <si>
    <t>Izvedba priključkov za odvod kondenza iz hladilnih naprav, vključno ves potrebni material.</t>
  </si>
  <si>
    <t xml:space="preserve">Odtočne cevi iz PP - specifikacija
Odtočne cevi in fitingi iz visokotemperaturno obstojnega polipropilena za spajanje z gumenimi tesnilnimi obroči. Za odvod odpadnih vod znotraj stavb  - območje B; primerni za nizko in visokotemperaturne sisteme kanalizacije do 95°C. Vključno vsi fazonski kosi in revizije, pritrdilni material, zvočna izolacija konstrukcije s samolepilnim tlakom na objemkah ter dodatkom za razrez. Dobava in izvedba.
Za fazonske kose se upošteva:
Φ32   .. 0,2m cevi
Φ50   .. 0,3m cevi 
Φ75   .. 0,4m cevi 
Φ110 .. 0,5m cevi
</t>
  </si>
  <si>
    <t>Odtočne cevi po zgornji specifikaciji.
dimenzija Φ32</t>
  </si>
  <si>
    <t>Izvedba navezave na obstoječi cevovod odpadne vode, skupaj z razrezom in prilagoditvijo obstoječega cevovoda ter z vsem potrebnim spojnim in tesnilnim materialom.</t>
  </si>
  <si>
    <t>Preizkus na tlak in tesnost ter izpiranje vodovodne instalacije.</t>
  </si>
  <si>
    <t>Preizkus tesnosti in pretočnosti kanalizacijskega sistema.</t>
  </si>
  <si>
    <t>Vsa potrebna gradbena dela za izvedbo instalacije. Vključno odvoz odpadnega materiala na deponijo.
Ocenjena dela:
- 3x vrtanje talne konstrukcije
- 2x vrtanje nosilnega zida
- 2x dolbenje opečne stene na mestu navezave na obstoječe cevovode</t>
  </si>
  <si>
    <t>Vgradni element za konzolni WC s podometnim splakovalnikom, aktiviranje s sprednje strani. Vgradnja v montažne stene ali kot samostojni element za predstensko instalacijo v suhi montaži ter za univerzalno masivno vzidavo s stensko inštalacijo. Element je sestavljen iz montažnega nosilnega okvirja, po višini nastavljivih pocinkanih opornih nog , po globini nastavljivih pocinkanih nosilcev, predmontiranega WC splakovalnika z armaturo za dvokoličinsko splakovanje, izolacije proti kondenzaciji, kotnega ventila za vodo, stenskih pritrdil z zvočno zaščito, dveh navojnih palic za pritrditev školjke z nastavljivo osno razdaljo, PE odtočnega kolena, garniture manšet, gumijastega tesnila za sifon in pritrdilnega materiala. Zvočna zaščita mora biti testirana v skladu z DIN 4190 s strani neodvisne ustanove. Dobava in montaža.
Tehnični podatki:
- material okvirja: jeklo
- vgradna globina: 150 do 200 mm
- priključek za vodo: DN15
- priključek za iztok: DN90/100
Proizvod: kot npr. Geberit Duofix ali enakovredno</t>
  </si>
  <si>
    <t>Aktivirna tipka za splakovanje stranišča. Točen model tipke uskladiti z naročnikom pred nabavo. Model tipke mora biti združljiv s tipom splakovalnika. Dobava in montaža.
Proizvod: kot npr. Geberit ali enakovredno</t>
  </si>
  <si>
    <t>Kompletna straniščna školjka, ki jo sestavljajo naslednji sklopi:
- straniščna školjka iz bele sanitarne keramike, brezroba, viseča konzolna izvedba, zadnji iztok DN100
-  sedežna deska v beli barvi, pokrov s počasnim zapiranjem, enostavno snemljiva
Dobava in montaža.
Tip kompleta uskladiti z investitorjem in arhitektom pred nabavo.
proizvod: kot npr. Geberit ali enakovredno</t>
  </si>
  <si>
    <t>Kompleten umivalnik, ki ga sestavljajo naslednji sklopi:
- pultni umivalnik iz bele sanitarne keramike, velikosti cca. 55x45 cm
- kromirani medeninasti odtočni ventil
- kromirana medeninasta kotna regulirna ventila
Dobava in montaža.
proizvod: kot npr. Geberit ali enakovredno</t>
  </si>
  <si>
    <t>Stoječa mešalna iztočna armatura za umivalnik, skupaj z odtočnim ventilom. Dobava in montaža.
proizvod: kot npr. Grohe Eurosmart Cosmopolitan 23325000 ali enakovredno</t>
  </si>
  <si>
    <t>Ogledalo v alu okvirju, za montažo nad umivalnikom. Dobava in montaža. 
Tip uskladiti z investitorjem pred nabavo.</t>
  </si>
  <si>
    <t>Kromirana medeninasta enoročna stenska mešalna armatura DN15 za toplo in hladno vodo s podaljšanim izlivom in podaljšano ročico, primerna za pomivalno korito. Vključno tesnilni in pritrdilni material. Dobava in montaža.
proizvod: kot npr. Alveus Roxa 1129038 ali enakovredno</t>
  </si>
  <si>
    <t>Izvedba priključka na vodovodno instalacijo in kanalizacijo za enojno pomivalno korito, skupaj z odtočnim ventilom s sifonom ter s potrebnimi fazonskimi kosi ter ostalim vodovodnim, tesnilnim in pritrdilnim materialom.
OPOMBA: Izvedba skladno z načrtom opreme!</t>
  </si>
  <si>
    <t>Tlačni grelnik tople sanitarne vode. Grelnik je izdelan za podumivalniško namestitev in lahko naenkrat oskrbuje več odjemnih mest. Možnost nastavitve temperature vode do 75°C. Kotliček je izdelan iz jeklene pločevine, ki je protikorozijsko zaščitena z emajlom v kombinaciji z Mg zaščitno elektrodo. Dobava in montaža.
Tehnični podatki:
- volumen: 10 l
- električna moč: 2 kW
- napetost: 230V/50Hz/1~
dodatna oprema: 
- varnostno protipovratni ventil 1/2"
- fleksibilne cevi za priklop
proizvod: kot npr. Gorenje GT 10 U ali enakovredno</t>
  </si>
  <si>
    <t>3.2.22</t>
  </si>
  <si>
    <t>Horizontalni talni sifon DN50 z odvodnim in dovodnim priključkom s tesnilno prirobnico, sifonskim vložkom z zaporo povratnega toka in stranskim dotokom DN40/50. Sestoji iz ohišja iz PE in pohodne rešetke iz nerjavne pločevine. Vgradna zašcita je zajeta v dobavo. Vključno tesnilni material. Dobava in montaža.
Tehnični podatki:
- dimenzija rešetke: 115 x 115 mm
- stranski dotok: DN50/40
- kapaciteta: 0,5 l/s
- vgradna višina: 136 mm
- nastavek: 12 - 70 mm / 123 x 123 mm
Proizvod: kot npr. Hutterer &amp; Lechner HL300 ali enakovredno</t>
  </si>
  <si>
    <t>3.2.23</t>
  </si>
  <si>
    <t>Cevni prezračevalnik DN75/90/110, ustrezen EN12380 A1, s snemljivo mrežo (lahko čiščenje), masivno gumijasto membrano, integrirano toplotno izolacijo in ustničnim tesnilom. Primeren za montažo na natične objemke DN90 ter posnete konce plastičnih in litih cevi DN75/110. Dobava in montaža.
proizvod: kot npr. Hutterer &amp; Lechner HL905 ali enakovredno</t>
  </si>
  <si>
    <t>3.2.24</t>
  </si>
  <si>
    <t>3.2.25</t>
  </si>
  <si>
    <t>3.2.26</t>
  </si>
  <si>
    <t>Odtočne cevi iz PP Φ75</t>
  </si>
  <si>
    <t>3.2.27</t>
  </si>
  <si>
    <t>Odtočne cevi iz PP Φ110</t>
  </si>
  <si>
    <t>3.2.28</t>
  </si>
  <si>
    <t>3.2.29</t>
  </si>
  <si>
    <t>Razrez obstoječe cevi talne kanalizacije in navezava na nov revizijski jašek, vključno ves potrebni spojni, tesnilni in montažni material.</t>
  </si>
  <si>
    <t>3.2.30</t>
  </si>
  <si>
    <t>PE kanalizacijski jašek, primeren za zunanjo hišno kanalizacijo, pretočni, z dodatnim stranskim dotokom pod kotom 45°, s predizdelano muldo, vključno z inox oljnim pokrovom za vgradnjo tlakovcev ali keramike, skupaj s potrebnim materialom. Dobava in montaža.
dim. d600x1500mm
priključki d160, stranski dotok d110</t>
  </si>
  <si>
    <t>3.2.31</t>
  </si>
  <si>
    <t>Revizijska vratca, izdelana iz nerjaveče pločevine, deb. 1 mm, vključno z okvirjem za vzidavo, vratca na tečaje in z jezičnim zapiranjem. Dobava in montaža.
dim: 300x300</t>
  </si>
  <si>
    <t>3.2.32</t>
  </si>
  <si>
    <t>3.2.33</t>
  </si>
  <si>
    <t>3.2.34</t>
  </si>
  <si>
    <t>3.2.35</t>
  </si>
  <si>
    <t>Vsa potrebna gradbena dela za izvedbo instalacije. Vključno odvoz odpadnega materiala na deponijo.
Ocenjena dela:
- 1x vrtanje talne konstrukcije
- 2x vrtanje nosilnega zida
- 1x preboj 15x15cm v talni konstrukciji
- 1x preboj 15x15cm v zunanji opečnati steni
- 3m dolbenje opečne stene 15x15cm
- rušenje obstoječega tlaka v hodniku v kleti
- izkop, posteljica in obsip novega kanalizacijskega jaška
- vgradnja oljnega pokrova jaška</t>
  </si>
  <si>
    <t>3.2.36</t>
  </si>
  <si>
    <t>Zunanja kompresorska enota kompaktne izvedbe z enim inverter kompresorjem, uparjalniki ter zračno hlajenimi kondenzatorji. Stroj je kompletne izvedbe z vsemi internimi cevmi in priključki za medij ter električno napeljavo, varnostno ter funkcijsko mikroprocesorsko avtomatiko, vključno z instrumenti za nadzor in kontrolo delovanja. Avtomatska regulacija je mikroprocesorska, programska, z regulacijo vsake notranje enote posebej z lastnim režimom delovanja. Vsebuje avtomatsko tipalo z avtomatiko za preprečevanje zamrzovanje uparjalnikov ter kontrolno tipalo v primeru snežnih padavin.
Dobava, montaža in zagon.</t>
  </si>
  <si>
    <t>Zunanja enota multisplit po zgornji specifikaciji z naslednjimi tehničnimi podatki:
Št. notranjih enot: 5
Nazivna moč: hlajenje:9,0 kW // gretje: 10,4 kW
Električna priključna moč (design): 9,0 kW
Električni priključek: 230V/1F/50Hz
Hladivo: R32
proizvod: kot npr. Panasonic CU-5Z90TBE ali enakovredno
OPOMBA: Montaža vključuje namestitev zunanje enote, priklop cevnih instalacij, montažo in priklop elektro in signalnih kablov</t>
  </si>
  <si>
    <t>Komplet dveh nosilcev zunanje enote split hladilne naprave iz vroče cinkanega in prašno lakiranega profilnega jekla v barvi RAL 9002, za montažo na steno, opremljen z gumijastimi antivibracijskimi podstavki, nosilnost 100 kg. Vključno montažni pribor, dobava in montaža.</t>
  </si>
  <si>
    <t>Notranja talna enota, sestavljena iz ohišja, maske iz umetne mase, prenosnika toplote, ventilatorja, lamel za usmeritev zraka, zračnega filtra in elektronske regulacije. Dobava in montaža.</t>
  </si>
  <si>
    <t>Notranja enota po zgornji specifikaciji z naslednjimi tehničnimi podatki:
Nazivna moč: hlajenje: 2,5 kW // gretje: 3,6 kW
Električni priključek: 230V/1F/50Hz iz zunanje enote
Dimenzije (V x Š x G): 750x600x207 mm
Hladivo: R32
proizvod: kot npr. Panasonic CS-Z25UFEAW ali enakovredno
OPOMBA: Montaža vključuje namestitev notranje enote, priklop cevnih instalacij, montažo in priklop elektro in signalnih kablov.</t>
  </si>
  <si>
    <t>Notranja enota po zgornji specifikaciji z naslednjimi tehničnimi podatki:
Nazivna moč: hlajenje: 3,5 kW // gretje: 4,5 kW
Električni priključek: 230V/1F/50Hz iz zunanje enote
Dimenzije (V x Š x G): 750x600x207 mm
Hladivo: R32
proizvod: kot npr. Panasonic CS-Z35UFEAW ali enakovredno
OPOMBA: Montaža vključuje namestitev notranje enote, priklop cevnih instalacij, montažo in priklop elektro in signalnih kablov.</t>
  </si>
  <si>
    <t>Dobava in montaža perforirane pocinkane kabelske police za potek frigo cevi in električnega povezovalnega kabla pod stropom, komplet s pritrdilnim in obešalnim materialom.</t>
  </si>
  <si>
    <t>KP EL 200/60mm</t>
  </si>
  <si>
    <t>2.1.11</t>
  </si>
  <si>
    <t>KP EL 300/60mm</t>
  </si>
  <si>
    <t>2.1.12</t>
  </si>
  <si>
    <t>2.1.13</t>
  </si>
  <si>
    <t>Dodatno polnjenje sistemov s hladivom R32.</t>
  </si>
  <si>
    <t>2.1.14</t>
  </si>
  <si>
    <t>2.1.15</t>
  </si>
  <si>
    <t>2.1.16</t>
  </si>
  <si>
    <t>Vsa potrebna gradbena dela za izvedbo instalacije. Vključno odvoz odpadnega materiala na deponijo.
Ocenjena dela:
- 2x preboj v zunanji opečnati steni 30x20cm
- 20m vertikalni utor v opečnati steni 12x6cm</t>
  </si>
  <si>
    <t>2.1.17</t>
  </si>
  <si>
    <t>Črpanje plina iz split sistema.</t>
  </si>
  <si>
    <t>Demontaža obstoječih cevovodov frigo in kondenzne povezave ter kabelskih povezav notranje in zunanje enote split sistema; postavka vključuje demontažo in odvoz na deponijo.</t>
  </si>
  <si>
    <t>Demontaža split sistema; postavka vključuje demontažo in deponiranje pri naročniku.</t>
  </si>
  <si>
    <t>Zunanja enota multisplit po zgornji specifikaciji z naslednjimi tehničnimi podatki:
Št. notranjih enot: 3
Nazivna moč: hlajenje:5,2 kW // gretje: 6,8 kW
Električna priključna moč (design): 5,2 kW
Električni priključek: 230V/1F/50Hz
Hladivo: R32
proizvod: kot npr. Panasonic CU-3Z52TBE ali enakovredno
OPOMBA: Montaža vključuje namestitev zunanje enote, priklop cevnih instalacij, montažo in priklop elektro in signalnih kablov</t>
  </si>
  <si>
    <t>Vsa potrebna gradbena dela za izvedbo instalacije. Vključno odvoz odpadnega materiala na deponijo.
Ocenjena dela:
- 1x preboj v zunanji opečnati steni 35x20cm
- 3m vertikalni utor v opečnati steni 12x6cm
- 4m vertikalni utor v opečnati steni 35x6cm</t>
  </si>
  <si>
    <t>Županov urad</t>
  </si>
  <si>
    <t>OPOMBA: Popis zajema samo dobavo in vgradnjo multisplit hladilnih naprav. Instalacija za hladilni plin in kondenz je že izvedena.</t>
  </si>
  <si>
    <t>Zračna zavesa izvedbe za vidno vgradnjo, horizontalne izvedbe; izdelana je iz ohišja iz pocinkane pločevine, el. grelca, ventilatorja, zračnega filtra, z rešetko za zajem in izpih zraka. Skupaj s plastično masko. Kompletno z regulacijo s krmilnim panelom, nosilci za montažo in maskami za skrivanje obešal in kablov. Dobava in montaža.
proizvod: Stavoklima ali enakovredno</t>
  </si>
  <si>
    <t>Zračna zavesa po zgornji specifikaciji za tehnične podatke:
širina: 1500mm
višina namestitve: 2,6m
ogrevna moč: 10kW (max. hitrost)
pretok zraka: 3200 m3/h (max. hitrost)
el.moč: 10,8kW/400V
dodatna oprema:
- regulacija s krmilnim panelom
- vratni kontakt
proizvod: kot npr. Stavoklima THCP-150-4-Li0E 10kW + regulacija Econ ali enakovredno</t>
  </si>
  <si>
    <t>Zapiranje in praznjenje obravnavanega dela instalacije ogrevanja.</t>
  </si>
  <si>
    <t>Demontaža radiatorjev; postavka vključuje odvoz na deponijo.</t>
  </si>
  <si>
    <t>Demontaža radiatorjev, čiščenje radiatorjev in deponiranje v objektu; postavka vključuje tudi demontažo in odvoz ventilov in zapiral.
OPOMBA: Po potrebi izvesti barvanje radiatorjev skladno z odločitvijo nadzora.</t>
  </si>
  <si>
    <t>Ponovna montaža obstoječega na objektu deponiranega radiatorja po končanih obnovitvenih delih. Vključno ves potrebni material.</t>
  </si>
  <si>
    <t>Jekleni vertikalni radiator (spodnji priklop) - specifikacija
Kompaktni radiator iz hladno valjane jeklene pločevine s spodnjim priklopom. Z ravno sprednjo ploščo. Pločevina zaščitena in pobarvana v skladu z DIN 55900. Radiator tovarniško opremljen s spodnjim sredinskim priključkom ter z odzračevalnim in izpustnim navojnim čepom. Serijsko opremljen z zidnimi pritrdili na zadnji strani za montažo na steno. Toplotne karakteristike v skladu z EN 442. Dobava in montaža.
Tehnični podatki:
- obratovalni tlak: 10 bar
- obratovalna temperatura: 110°C
- barva: RAL 9016
proizvod: kot npr. Korado Radik Plan Vertikal - M ali enakovredno</t>
  </si>
  <si>
    <t>Jekleni radiator po zgornji specifikaciji.
tip 20
širina: 600mm
višina: 2000 mm</t>
  </si>
  <si>
    <t xml:space="preserve">Dvojni spodnji radiatorski priključek za dvocevni sistem, z integriranim termostatskim ventilom, kotne izvedbe, s prednastavitvijo pretoka, z možnostjo zaprtja, polnjenja in praznjenja radiatorja, skupaj s spojkami za priključitev aluplast cevi, montažnim in tesnilnim materialom, kompletno z dobavo in montažo
proizvod: kot npr. Danfoss VHS 1/2" kotni ali enakovredno
</t>
  </si>
  <si>
    <t>Radiatorski termostatski ventil s prednastavitvijo, s priključkom proti napeljavi z notranjim navojem, ponikljan, za dvocevne sisteme ogrevanja. Dobava in montaža.
proizvod: kot npr. Danfoss RA-N 15 ali enakovredno</t>
  </si>
  <si>
    <t>Ventil na povratku iz radiatorja, za prednastavitev, zapiranje, polnjenje in praznjenje radiatorja, za dvocevne sisteme. Dobava in montaža.
proizvod: kot npr. Danfoss RLV 15 ali enakovredno</t>
  </si>
  <si>
    <t>Radiatorska termostatska glava z zaskočnim priključkom, z možnostjo blokiranja in omejevanja temperature, s plinskim polnjenjem, z vgrajeno varovalko proti kraji. Možnost popolnega zaprtja pretoka, protizmrzovalna zaščita. Temperaturno območje 0 ... 26°C. Skladna z EN 215-1. Dobava in montaža.
proizvod: kot npr. Danfoss RA 2940 ali enakovredno</t>
  </si>
  <si>
    <t>Razrez cevi in blindiranje obstoječih radiatorskih priključkov, vključno ves potrebni material.</t>
  </si>
  <si>
    <t>Demontaža obstoječih cevovodov interne instalacije ogrevanja, cevnih armatur ter obešal, skupaj z identifikacijo cevovodov; postavka vključuje demontažo in odvoz.</t>
  </si>
  <si>
    <t>Izvedba navezave na obstoječi dvižni vod. Vključno ves potrebni material.</t>
  </si>
  <si>
    <t>Zaključno barvanje cevnega razvoda z lakom v beli barvi. Vključno barva in delo.</t>
  </si>
  <si>
    <t>Polnjenje sistema, odzračevanje sistema.</t>
  </si>
  <si>
    <t>Vsa potrebna gradbena dela za izvedbo instalacije. Vključno odvoz odpadnega materiala na deponijo.
Ocenjena dela:
- 2x dolbenje okoli cevovodov na mestu navezave
- 1m vertikalni utor v opečnati steni 12x6cm.</t>
  </si>
  <si>
    <t>Nadometni vodomer za hladno vodo, predpripravljen za nadgradnjo s komunikacijskim modulom za sistem daljinskega odčtavanja. Meritev z enonatočnim krilatim kolesom, suhi rotor, številčnica vrtljiva za 360°, prenos preko zaprte magnetne sklopke, vgradnja v vse položaje, zaščita proti kondenzaciji. Dobava in montaža.
Tehnični podatki:
- nazivni pretok: 1,5 m3/h
- nazivna velikost: DN15
- vgradna dolžina: 110 mm
- maks. obratovalni tlak: PN10
proizvod: kot npr. Allmess EVK 3/110-V-1/2" ali enakovredno</t>
  </si>
  <si>
    <t>3.2.37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</si>
</sst>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21" x14ac:knownFonts="1">
    <font>
      <sz val="11"/>
      <color theme="1"/>
      <name val="Calibri"/>
      <family val="2"/>
      <charset val="238"/>
      <scheme val="minor"/>
    </font>
    <font>
      <sz val="10"/>
      <color theme="1"/>
      <name val="Arial"/>
      <family val="2"/>
      <charset val="238"/>
    </font>
    <font>
      <sz val="11"/>
      <color theme="1"/>
      <name val="Calibri"/>
      <family val="2"/>
      <charset val="238"/>
      <scheme val="minor"/>
    </font>
    <font>
      <i/>
      <sz val="10"/>
      <color theme="1"/>
      <name val="Arial Narrow"/>
      <family val="2"/>
      <charset val="238"/>
    </font>
    <font>
      <i/>
      <sz val="8"/>
      <color theme="1"/>
      <name val="Arial Narrow"/>
      <family val="2"/>
      <charset val="238"/>
    </font>
    <font>
      <b/>
      <i/>
      <sz val="10"/>
      <color theme="1"/>
      <name val="Arial Narrow"/>
      <family val="2"/>
      <charset val="238"/>
    </font>
    <font>
      <i/>
      <sz val="10"/>
      <color theme="1"/>
      <name val="Arial"/>
      <family val="2"/>
      <charset val="238"/>
    </font>
    <font>
      <b/>
      <i/>
      <sz val="8"/>
      <name val="Arial"/>
      <family val="2"/>
      <charset val="238"/>
    </font>
    <font>
      <i/>
      <sz val="8"/>
      <name val="Arial"/>
      <family val="2"/>
      <charset val="238"/>
    </font>
    <font>
      <b/>
      <i/>
      <sz val="10"/>
      <color indexed="12"/>
      <name val="Arial"/>
      <family val="2"/>
      <charset val="238"/>
    </font>
    <font>
      <b/>
      <i/>
      <sz val="10"/>
      <color theme="1"/>
      <name val="Arial"/>
      <family val="2"/>
      <charset val="238"/>
    </font>
    <font>
      <i/>
      <sz val="11"/>
      <color theme="1"/>
      <name val="Arial"/>
      <family val="2"/>
      <charset val="238"/>
    </font>
    <font>
      <b/>
      <i/>
      <sz val="11"/>
      <color theme="1"/>
      <name val="Arial"/>
      <family val="2"/>
      <charset val="238"/>
    </font>
    <font>
      <b/>
      <i/>
      <sz val="11"/>
      <color rgb="FF000000"/>
      <name val="Arial"/>
      <family val="2"/>
      <charset val="238"/>
    </font>
    <font>
      <b/>
      <i/>
      <sz val="11"/>
      <name val="Arial"/>
      <family val="2"/>
      <charset val="238"/>
    </font>
    <font>
      <b/>
      <i/>
      <sz val="10"/>
      <color theme="1"/>
      <name val="Arial"/>
      <family val="2"/>
    </font>
    <font>
      <i/>
      <sz val="10"/>
      <color theme="1"/>
      <name val="Arial"/>
      <family val="2"/>
    </font>
    <font>
      <b/>
      <i/>
      <sz val="8"/>
      <name val="Arial"/>
      <family val="2"/>
    </font>
    <font>
      <i/>
      <sz val="8"/>
      <name val="Arial"/>
      <family val="2"/>
    </font>
    <font>
      <b/>
      <i/>
      <sz val="10"/>
      <color indexed="12"/>
      <name val="Arial"/>
      <family val="2"/>
    </font>
    <font>
      <i/>
      <sz val="11"/>
      <color theme="1"/>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164" fontId="2" fillId="0" borderId="0" applyFont="0" applyFill="0" applyBorder="0" applyAlignment="0" applyProtection="0"/>
    <xf numFmtId="0" fontId="1" fillId="0" borderId="0"/>
  </cellStyleXfs>
  <cellXfs count="115">
    <xf numFmtId="0" fontId="0" fillId="0" borderId="0" xfId="0"/>
    <xf numFmtId="0" fontId="3" fillId="0" borderId="0" xfId="0" applyFont="1"/>
    <xf numFmtId="0" fontId="3" fillId="0" borderId="2" xfId="0" applyFont="1" applyBorder="1"/>
    <xf numFmtId="49" fontId="4" fillId="0" borderId="0" xfId="0" applyNumberFormat="1" applyFont="1" applyAlignment="1">
      <alignment horizontal="left" vertical="top"/>
    </xf>
    <xf numFmtId="49" fontId="5" fillId="0" borderId="0" xfId="0" applyNumberFormat="1" applyFont="1" applyAlignment="1">
      <alignment horizontal="left" vertical="top"/>
    </xf>
    <xf numFmtId="49" fontId="4" fillId="0" borderId="0" xfId="0" applyNumberFormat="1" applyFont="1"/>
    <xf numFmtId="0" fontId="4" fillId="0" borderId="0" xfId="0" applyFont="1"/>
    <xf numFmtId="0" fontId="6" fillId="0" borderId="1" xfId="0" applyFont="1" applyBorder="1"/>
    <xf numFmtId="4" fontId="6" fillId="0" borderId="1" xfId="0" applyNumberFormat="1" applyFont="1" applyBorder="1" applyAlignment="1">
      <alignment horizontal="center"/>
    </xf>
    <xf numFmtId="0" fontId="6" fillId="0" borderId="1" xfId="0" applyFont="1" applyBorder="1" applyAlignment="1">
      <alignment horizontal="center"/>
    </xf>
    <xf numFmtId="2" fontId="6" fillId="0" borderId="1" xfId="1" applyNumberFormat="1" applyFont="1" applyBorder="1" applyAlignment="1">
      <alignment horizontal="right"/>
    </xf>
    <xf numFmtId="0" fontId="6" fillId="0" borderId="0" xfId="0" applyFont="1"/>
    <xf numFmtId="0" fontId="8" fillId="0" borderId="0" xfId="0" applyFont="1"/>
    <xf numFmtId="49" fontId="9" fillId="0" borderId="0" xfId="0" applyNumberFormat="1" applyFont="1" applyAlignment="1">
      <alignment horizontal="left" vertical="top"/>
    </xf>
    <xf numFmtId="0" fontId="9" fillId="0" borderId="0" xfId="0" applyFont="1" applyAlignment="1">
      <alignment horizontal="left" vertical="top" wrapText="1"/>
    </xf>
    <xf numFmtId="4" fontId="9" fillId="0" borderId="0" xfId="0" applyNumberFormat="1" applyFont="1" applyAlignment="1">
      <alignment horizontal="center"/>
    </xf>
    <xf numFmtId="0" fontId="9" fillId="0" borderId="0" xfId="0" applyFont="1" applyAlignment="1">
      <alignment horizontal="center"/>
    </xf>
    <xf numFmtId="2" fontId="9" fillId="0" borderId="0" xfId="1" applyNumberFormat="1" applyFont="1" applyAlignment="1">
      <alignment horizontal="right"/>
    </xf>
    <xf numFmtId="4" fontId="9" fillId="0" borderId="0" xfId="0" applyNumberFormat="1" applyFont="1" applyAlignment="1">
      <alignment horizontal="right"/>
    </xf>
    <xf numFmtId="49" fontId="10" fillId="0" borderId="0" xfId="0" applyNumberFormat="1" applyFont="1" applyAlignment="1">
      <alignment vertical="top"/>
    </xf>
    <xf numFmtId="0" fontId="10" fillId="0" borderId="0" xfId="0" applyFont="1" applyAlignment="1">
      <alignment vertical="top"/>
    </xf>
    <xf numFmtId="3" fontId="10" fillId="0" borderId="0" xfId="0" applyNumberFormat="1" applyFont="1" applyAlignment="1">
      <alignment horizontal="center"/>
    </xf>
    <xf numFmtId="4" fontId="10" fillId="0" borderId="0" xfId="0" applyNumberFormat="1" applyFont="1"/>
    <xf numFmtId="49" fontId="6" fillId="0" borderId="0" xfId="0" applyNumberFormat="1" applyFont="1" applyAlignment="1">
      <alignment vertical="top"/>
    </xf>
    <xf numFmtId="0" fontId="6" fillId="0" borderId="0" xfId="0" applyFont="1" applyAlignment="1">
      <alignment vertical="top" wrapText="1"/>
    </xf>
    <xf numFmtId="0" fontId="6" fillId="0" borderId="0" xfId="0" applyFont="1" applyAlignment="1">
      <alignment horizontal="center"/>
    </xf>
    <xf numFmtId="4" fontId="6" fillId="0" borderId="0" xfId="0" applyNumberFormat="1" applyFont="1"/>
    <xf numFmtId="3" fontId="6" fillId="0" borderId="0" xfId="0" applyNumberFormat="1" applyFont="1" applyAlignment="1">
      <alignment horizontal="center"/>
    </xf>
    <xf numFmtId="49" fontId="6" fillId="0" borderId="2" xfId="0" applyNumberFormat="1" applyFont="1" applyBorder="1" applyAlignment="1">
      <alignment vertical="top"/>
    </xf>
    <xf numFmtId="0" fontId="10" fillId="0" borderId="2" xfId="0" applyFont="1" applyBorder="1" applyAlignment="1">
      <alignment vertical="top"/>
    </xf>
    <xf numFmtId="3" fontId="6" fillId="0" borderId="2" xfId="0" applyNumberFormat="1" applyFont="1" applyBorder="1" applyAlignment="1">
      <alignment horizontal="center"/>
    </xf>
    <xf numFmtId="0" fontId="6" fillId="0" borderId="2" xfId="0" applyFont="1" applyBorder="1" applyAlignment="1">
      <alignment horizontal="center"/>
    </xf>
    <xf numFmtId="4" fontId="6" fillId="0" borderId="2" xfId="0" applyNumberFormat="1" applyFont="1" applyBorder="1"/>
    <xf numFmtId="4" fontId="10" fillId="0" borderId="2" xfId="0" applyNumberFormat="1" applyFont="1" applyBorder="1"/>
    <xf numFmtId="49" fontId="11" fillId="0" borderId="0" xfId="0" applyNumberFormat="1" applyFont="1" applyAlignment="1">
      <alignment vertical="top"/>
    </xf>
    <xf numFmtId="0" fontId="11" fillId="0" borderId="0" xfId="0" applyFont="1" applyAlignment="1">
      <alignment vertical="top" wrapText="1"/>
    </xf>
    <xf numFmtId="3" fontId="11" fillId="0" borderId="0" xfId="0" applyNumberFormat="1" applyFont="1" applyAlignment="1">
      <alignment horizontal="center"/>
    </xf>
    <xf numFmtId="0" fontId="11" fillId="0" borderId="0" xfId="0" applyFont="1" applyAlignment="1">
      <alignment horizontal="center"/>
    </xf>
    <xf numFmtId="4" fontId="11" fillId="0" borderId="0" xfId="0" applyNumberFormat="1" applyFont="1"/>
    <xf numFmtId="0" fontId="11" fillId="0" borderId="0" xfId="0" applyFont="1"/>
    <xf numFmtId="0" fontId="10" fillId="0" borderId="0" xfId="0" applyFont="1" applyAlignment="1">
      <alignment vertical="top" wrapText="1"/>
    </xf>
    <xf numFmtId="0" fontId="10" fillId="0" borderId="0" xfId="0" applyFont="1" applyAlignment="1">
      <alignment horizontal="center"/>
    </xf>
    <xf numFmtId="4" fontId="6" fillId="0" borderId="0" xfId="0" applyNumberFormat="1" applyFont="1" applyAlignment="1">
      <alignment horizontal="center"/>
    </xf>
    <xf numFmtId="4" fontId="6" fillId="0" borderId="0" xfId="1" applyNumberFormat="1" applyFont="1" applyAlignment="1">
      <alignment horizontal="right"/>
    </xf>
    <xf numFmtId="4" fontId="10" fillId="0" borderId="0" xfId="1" applyNumberFormat="1" applyFont="1"/>
    <xf numFmtId="2" fontId="6" fillId="0" borderId="0" xfId="1" applyNumberFormat="1" applyFont="1" applyAlignment="1">
      <alignment horizontal="right"/>
    </xf>
    <xf numFmtId="0" fontId="1" fillId="0" borderId="0" xfId="0" applyFont="1"/>
    <xf numFmtId="0" fontId="6" fillId="0" borderId="2" xfId="0" applyFont="1" applyBorder="1"/>
    <xf numFmtId="0" fontId="12" fillId="0" borderId="0" xfId="0" applyFont="1"/>
    <xf numFmtId="0" fontId="12" fillId="0" borderId="0" xfId="0" applyFont="1" applyAlignment="1">
      <alignment wrapText="1"/>
    </xf>
    <xf numFmtId="0" fontId="13" fillId="0" borderId="0" xfId="0" applyFont="1"/>
    <xf numFmtId="0" fontId="14" fillId="0" borderId="0" xfId="0" applyFont="1"/>
    <xf numFmtId="17" fontId="14" fillId="0" borderId="0" xfId="0" quotePrefix="1" applyNumberFormat="1" applyFont="1"/>
    <xf numFmtId="49" fontId="12" fillId="0" borderId="0" xfId="0" quotePrefix="1" applyNumberFormat="1" applyFont="1"/>
    <xf numFmtId="14" fontId="10" fillId="0" borderId="0" xfId="0" applyNumberFormat="1" applyFont="1" applyAlignment="1">
      <alignment horizontal="left" vertical="top"/>
    </xf>
    <xf numFmtId="4" fontId="6" fillId="0" borderId="0" xfId="0" applyNumberFormat="1" applyFont="1" applyAlignment="1">
      <alignment horizontal="right" vertical="top"/>
    </xf>
    <xf numFmtId="0" fontId="10" fillId="0" borderId="0" xfId="0" applyFont="1"/>
    <xf numFmtId="4" fontId="6" fillId="0" borderId="1" xfId="0" applyNumberFormat="1" applyFont="1" applyBorder="1"/>
    <xf numFmtId="49" fontId="4" fillId="0" borderId="0" xfId="0" applyNumberFormat="1" applyFont="1" applyAlignment="1">
      <alignment vertical="top"/>
    </xf>
    <xf numFmtId="0" fontId="3" fillId="0" borderId="1" xfId="0" applyFont="1" applyBorder="1"/>
    <xf numFmtId="49" fontId="7" fillId="2" borderId="0" xfId="0" applyNumberFormat="1" applyFont="1" applyFill="1" applyAlignment="1">
      <alignment horizontal="left" vertical="top"/>
    </xf>
    <xf numFmtId="0" fontId="7" fillId="2" borderId="0" xfId="0" applyFont="1" applyFill="1" applyAlignment="1">
      <alignment horizontal="left" vertical="top" wrapText="1"/>
    </xf>
    <xf numFmtId="4" fontId="7" fillId="2" borderId="0" xfId="0" applyNumberFormat="1" applyFont="1" applyFill="1" applyAlignment="1">
      <alignment horizontal="center"/>
    </xf>
    <xf numFmtId="0" fontId="7" fillId="2" borderId="0" xfId="0" applyFont="1" applyFill="1" applyAlignment="1">
      <alignment horizontal="center"/>
    </xf>
    <xf numFmtId="2" fontId="7" fillId="2" borderId="0" xfId="1" applyNumberFormat="1" applyFont="1" applyFill="1" applyAlignment="1">
      <alignment horizontal="right"/>
    </xf>
    <xf numFmtId="4" fontId="7" fillId="2" borderId="0" xfId="0" applyNumberFormat="1" applyFont="1" applyFill="1" applyAlignment="1">
      <alignment horizontal="right"/>
    </xf>
    <xf numFmtId="49" fontId="16" fillId="0" borderId="0" xfId="0" applyNumberFormat="1" applyFont="1" applyAlignment="1">
      <alignment vertical="top"/>
    </xf>
    <xf numFmtId="0" fontId="16" fillId="0" borderId="0" xfId="0" applyFont="1" applyAlignment="1">
      <alignment vertical="top" wrapText="1"/>
    </xf>
    <xf numFmtId="165" fontId="16" fillId="0" borderId="0" xfId="0" applyNumberFormat="1" applyFont="1" applyAlignment="1">
      <alignment horizontal="center"/>
    </xf>
    <xf numFmtId="4" fontId="16" fillId="0" borderId="0" xfId="0" applyNumberFormat="1" applyFont="1"/>
    <xf numFmtId="0" fontId="12" fillId="0" borderId="0" xfId="0" applyFont="1" applyAlignment="1"/>
    <xf numFmtId="49" fontId="15" fillId="0" borderId="0" xfId="0" applyNumberFormat="1" applyFont="1" applyAlignment="1">
      <alignment vertical="top"/>
    </xf>
    <xf numFmtId="165" fontId="15" fillId="0" borderId="0" xfId="0" applyNumberFormat="1" applyFont="1" applyAlignment="1">
      <alignment horizontal="center"/>
    </xf>
    <xf numFmtId="4" fontId="15" fillId="0" borderId="0" xfId="0" applyNumberFormat="1" applyFont="1"/>
    <xf numFmtId="0" fontId="15" fillId="0" borderId="0" xfId="0" applyFont="1" applyAlignment="1">
      <alignment vertical="top"/>
    </xf>
    <xf numFmtId="0" fontId="15" fillId="0" borderId="0" xfId="0" applyFont="1" applyAlignment="1">
      <alignment horizontal="center"/>
    </xf>
    <xf numFmtId="0" fontId="16" fillId="0" borderId="0" xfId="0" applyFont="1" applyAlignment="1">
      <alignment horizontal="center"/>
    </xf>
    <xf numFmtId="0" fontId="16" fillId="0" borderId="1" xfId="0" applyFont="1" applyBorder="1"/>
    <xf numFmtId="4" fontId="16" fillId="0" borderId="1" xfId="0" applyNumberFormat="1" applyFont="1" applyBorder="1" applyAlignment="1">
      <alignment horizontal="center"/>
    </xf>
    <xf numFmtId="0" fontId="16" fillId="0" borderId="1" xfId="0" applyFont="1" applyBorder="1" applyAlignment="1">
      <alignment horizontal="center"/>
    </xf>
    <xf numFmtId="2" fontId="16" fillId="0" borderId="1" xfId="1" applyNumberFormat="1" applyFont="1" applyBorder="1" applyAlignment="1">
      <alignment horizontal="right"/>
    </xf>
    <xf numFmtId="0" fontId="16" fillId="0" borderId="0" xfId="0" applyFont="1"/>
    <xf numFmtId="49" fontId="17" fillId="2" borderId="0" xfId="0" applyNumberFormat="1" applyFont="1" applyFill="1" applyAlignment="1">
      <alignment horizontal="left" vertical="top"/>
    </xf>
    <xf numFmtId="0" fontId="17" fillId="2" borderId="0" xfId="0" applyFont="1" applyFill="1" applyAlignment="1">
      <alignment horizontal="left" vertical="top" wrapText="1"/>
    </xf>
    <xf numFmtId="4" fontId="17" fillId="2" borderId="0" xfId="0" applyNumberFormat="1" applyFont="1" applyFill="1" applyAlignment="1">
      <alignment horizontal="center"/>
    </xf>
    <xf numFmtId="0" fontId="17" fillId="2" borderId="0" xfId="0" applyFont="1" applyFill="1" applyAlignment="1">
      <alignment horizontal="center"/>
    </xf>
    <xf numFmtId="2" fontId="17" fillId="2" borderId="0" xfId="1" applyNumberFormat="1" applyFont="1" applyFill="1" applyAlignment="1">
      <alignment horizontal="right"/>
    </xf>
    <xf numFmtId="4" fontId="17" fillId="2" borderId="0" xfId="0" applyNumberFormat="1" applyFont="1" applyFill="1" applyAlignment="1">
      <alignment horizontal="right"/>
    </xf>
    <xf numFmtId="0" fontId="18" fillId="0" borderId="0" xfId="0" applyFont="1"/>
    <xf numFmtId="49" fontId="19" fillId="0" borderId="0" xfId="0" applyNumberFormat="1" applyFont="1" applyAlignment="1">
      <alignment horizontal="left" vertical="top"/>
    </xf>
    <xf numFmtId="0" fontId="19" fillId="0" borderId="0" xfId="0" applyFont="1" applyAlignment="1">
      <alignment horizontal="left" vertical="top" wrapText="1"/>
    </xf>
    <xf numFmtId="4" fontId="19" fillId="0" borderId="0" xfId="0" applyNumberFormat="1" applyFont="1" applyAlignment="1">
      <alignment horizontal="center"/>
    </xf>
    <xf numFmtId="0" fontId="19" fillId="0" borderId="0" xfId="0" applyFont="1" applyAlignment="1">
      <alignment horizontal="center"/>
    </xf>
    <xf numFmtId="2" fontId="19" fillId="0" borderId="0" xfId="1" applyNumberFormat="1" applyFont="1" applyAlignment="1">
      <alignment horizontal="right"/>
    </xf>
    <xf numFmtId="4" fontId="19" fillId="0" borderId="0" xfId="0" applyNumberFormat="1" applyFont="1" applyAlignment="1">
      <alignment horizontal="right"/>
    </xf>
    <xf numFmtId="3" fontId="16" fillId="0" borderId="0" xfId="0" applyNumberFormat="1" applyFont="1" applyAlignment="1">
      <alignment horizontal="center"/>
    </xf>
    <xf numFmtId="49" fontId="16" fillId="0" borderId="2" xfId="0" applyNumberFormat="1" applyFont="1" applyBorder="1" applyAlignment="1">
      <alignment vertical="top"/>
    </xf>
    <xf numFmtId="0" fontId="15" fillId="0" borderId="2" xfId="0" applyFont="1" applyBorder="1" applyAlignment="1">
      <alignment vertical="top"/>
    </xf>
    <xf numFmtId="3" fontId="16" fillId="0" borderId="2" xfId="0" applyNumberFormat="1" applyFont="1" applyBorder="1" applyAlignment="1">
      <alignment horizontal="center"/>
    </xf>
    <xf numFmtId="0" fontId="16" fillId="0" borderId="2" xfId="0" applyFont="1" applyBorder="1" applyAlignment="1">
      <alignment horizontal="center"/>
    </xf>
    <xf numFmtId="4" fontId="16" fillId="0" borderId="2" xfId="0" applyNumberFormat="1" applyFont="1" applyBorder="1"/>
    <xf numFmtId="4" fontId="15" fillId="0" borderId="2" xfId="0" applyNumberFormat="1" applyFont="1" applyBorder="1"/>
    <xf numFmtId="49" fontId="20" fillId="0" borderId="0" xfId="0" applyNumberFormat="1" applyFont="1" applyAlignment="1">
      <alignment vertical="top"/>
    </xf>
    <xf numFmtId="0" fontId="20" fillId="0" borderId="0" xfId="0" applyFont="1" applyAlignment="1">
      <alignment vertical="top" wrapText="1"/>
    </xf>
    <xf numFmtId="3" fontId="20" fillId="0" borderId="0" xfId="0" applyNumberFormat="1" applyFont="1" applyAlignment="1">
      <alignment horizontal="center"/>
    </xf>
    <xf numFmtId="0" fontId="20" fillId="0" borderId="0" xfId="0" applyFont="1" applyAlignment="1">
      <alignment horizontal="center"/>
    </xf>
    <xf numFmtId="4" fontId="20" fillId="0" borderId="0" xfId="0" applyNumberFormat="1" applyFont="1"/>
    <xf numFmtId="0" fontId="20" fillId="0" borderId="0" xfId="0" applyFont="1"/>
    <xf numFmtId="0" fontId="15" fillId="0" borderId="0" xfId="0" applyFont="1" applyAlignment="1">
      <alignment vertical="top" wrapText="1"/>
    </xf>
    <xf numFmtId="3" fontId="15" fillId="0" borderId="0" xfId="0" applyNumberFormat="1" applyFont="1" applyAlignment="1">
      <alignment horizontal="center"/>
    </xf>
    <xf numFmtId="4" fontId="16" fillId="0" borderId="0" xfId="0" applyNumberFormat="1" applyFont="1" applyAlignment="1">
      <alignment horizontal="center"/>
    </xf>
    <xf numFmtId="4" fontId="16" fillId="0" borderId="0" xfId="1" applyNumberFormat="1" applyFont="1" applyAlignment="1">
      <alignment horizontal="right"/>
    </xf>
    <xf numFmtId="4" fontId="15" fillId="0" borderId="0" xfId="1" applyNumberFormat="1" applyFont="1"/>
    <xf numFmtId="2" fontId="16" fillId="0" borderId="0" xfId="1" applyNumberFormat="1" applyFont="1" applyAlignment="1">
      <alignment horizontal="right"/>
    </xf>
    <xf numFmtId="0" fontId="6" fillId="0" borderId="0" xfId="0" applyFont="1" applyAlignment="1">
      <alignment horizontal="left" wrapText="1"/>
    </xf>
  </cellXfs>
  <cellStyles count="3">
    <cellStyle name="Navadno" xfId="0" builtinId="0"/>
    <cellStyle name="Normal 2" xfId="2" xr:uid="{00000000-0005-0000-0000-000002000000}"/>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1748697</xdr:colOff>
      <xdr:row>0</xdr:row>
      <xdr:rowOff>30088</xdr:rowOff>
    </xdr:from>
    <xdr:to>
      <xdr:col>3</xdr:col>
      <xdr:colOff>803612</xdr:colOff>
      <xdr:row>0</xdr:row>
      <xdr:rowOff>706156</xdr:rowOff>
    </xdr:to>
    <xdr:pic>
      <xdr:nvPicPr>
        <xdr:cNvPr id="5" name="Picture 4">
          <a:extLst>
            <a:ext uri="{FF2B5EF4-FFF2-40B4-BE49-F238E27FC236}">
              <a16:creationId xmlns:a16="http://schemas.microsoft.com/office/drawing/2014/main" id="{492D0050-1F2E-48A3-810F-5260A4FCFEF4}"/>
            </a:ext>
          </a:extLst>
        </xdr:cNvPr>
        <xdr:cNvPicPr>
          <a:picLocks noChangeAspect="1"/>
        </xdr:cNvPicPr>
      </xdr:nvPicPr>
      <xdr:blipFill>
        <a:blip xmlns:r="http://schemas.openxmlformats.org/officeDocument/2006/relationships" r:embed="rId1"/>
        <a:stretch>
          <a:fillRect/>
        </a:stretch>
      </xdr:blipFill>
      <xdr:spPr>
        <a:xfrm>
          <a:off x="2329722" y="30088"/>
          <a:ext cx="3350690" cy="676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2343150</xdr:colOff>
      <xdr:row>0</xdr:row>
      <xdr:rowOff>142875</xdr:rowOff>
    </xdr:from>
    <xdr:to>
      <xdr:col>5</xdr:col>
      <xdr:colOff>698775</xdr:colOff>
      <xdr:row>0</xdr:row>
      <xdr:rowOff>456151</xdr:rowOff>
    </xdr:to>
    <xdr:pic>
      <xdr:nvPicPr>
        <xdr:cNvPr id="5" name="Slika 4">
          <a:extLst>
            <a:ext uri="{FF2B5EF4-FFF2-40B4-BE49-F238E27FC236}">
              <a16:creationId xmlns:a16="http://schemas.microsoft.com/office/drawing/2014/main" id="{CF47D098-3713-4E8E-B4C1-7910398CD8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142875"/>
          <a:ext cx="2880000" cy="3132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2343150</xdr:colOff>
      <xdr:row>0</xdr:row>
      <xdr:rowOff>142875</xdr:rowOff>
    </xdr:from>
    <xdr:to>
      <xdr:col>5</xdr:col>
      <xdr:colOff>698775</xdr:colOff>
      <xdr:row>0</xdr:row>
      <xdr:rowOff>456151</xdr:rowOff>
    </xdr:to>
    <xdr:pic>
      <xdr:nvPicPr>
        <xdr:cNvPr id="2" name="Slika 4">
          <a:extLst>
            <a:ext uri="{FF2B5EF4-FFF2-40B4-BE49-F238E27FC236}">
              <a16:creationId xmlns:a16="http://schemas.microsoft.com/office/drawing/2014/main" id="{B368F49A-8733-4F9D-8B0B-672AE6D0B7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142875"/>
          <a:ext cx="2880000" cy="3132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2343150</xdr:colOff>
      <xdr:row>0</xdr:row>
      <xdr:rowOff>142875</xdr:rowOff>
    </xdr:from>
    <xdr:to>
      <xdr:col>5</xdr:col>
      <xdr:colOff>698775</xdr:colOff>
      <xdr:row>0</xdr:row>
      <xdr:rowOff>456151</xdr:rowOff>
    </xdr:to>
    <xdr:pic>
      <xdr:nvPicPr>
        <xdr:cNvPr id="2" name="Slika 4">
          <a:extLst>
            <a:ext uri="{FF2B5EF4-FFF2-40B4-BE49-F238E27FC236}">
              <a16:creationId xmlns:a16="http://schemas.microsoft.com/office/drawing/2014/main" id="{2F31FF97-9257-4F48-85BB-93D255C188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142875"/>
          <a:ext cx="2880000" cy="3132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2343150</xdr:colOff>
      <xdr:row>0</xdr:row>
      <xdr:rowOff>142875</xdr:rowOff>
    </xdr:from>
    <xdr:to>
      <xdr:col>5</xdr:col>
      <xdr:colOff>698775</xdr:colOff>
      <xdr:row>0</xdr:row>
      <xdr:rowOff>456151</xdr:rowOff>
    </xdr:to>
    <xdr:pic>
      <xdr:nvPicPr>
        <xdr:cNvPr id="2" name="Slika 4">
          <a:extLst>
            <a:ext uri="{FF2B5EF4-FFF2-40B4-BE49-F238E27FC236}">
              <a16:creationId xmlns:a16="http://schemas.microsoft.com/office/drawing/2014/main" id="{4B72C800-C0C3-4BE8-B5B6-37546732B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142875"/>
          <a:ext cx="2880000" cy="313276"/>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D57"/>
  <sheetViews>
    <sheetView tabSelected="1" view="pageBreakPreview" zoomScaleSheetLayoutView="100" workbookViewId="0">
      <selection activeCell="A6" sqref="A6"/>
    </sheetView>
  </sheetViews>
  <sheetFormatPr defaultColWidth="9.140625" defaultRowHeight="12.75" x14ac:dyDescent="0.2"/>
  <cols>
    <col min="1" max="1" width="8.7109375" style="1" customWidth="1"/>
    <col min="2" max="2" width="56.7109375" style="11" customWidth="1"/>
    <col min="3" max="3" width="7.7109375" style="11" customWidth="1"/>
    <col min="4" max="4" width="12.7109375" style="11" customWidth="1"/>
    <col min="5" max="16384" width="9.140625" style="46"/>
  </cols>
  <sheetData>
    <row r="1" spans="1:4" ht="66" customHeight="1" x14ac:dyDescent="0.2"/>
    <row r="2" spans="1:4" x14ac:dyDescent="0.2">
      <c r="A2" s="2"/>
      <c r="B2" s="47"/>
      <c r="C2" s="47"/>
      <c r="D2" s="47"/>
    </row>
    <row r="6" spans="1:4" ht="15" x14ac:dyDescent="0.25">
      <c r="A6" s="5" t="s">
        <v>0</v>
      </c>
      <c r="B6" s="48" t="s">
        <v>191</v>
      </c>
      <c r="C6" s="26"/>
      <c r="D6" s="26"/>
    </row>
    <row r="7" spans="1:4" ht="15" x14ac:dyDescent="0.25">
      <c r="A7" s="5"/>
      <c r="B7" s="48" t="s">
        <v>192</v>
      </c>
      <c r="C7" s="26"/>
      <c r="D7" s="26"/>
    </row>
    <row r="8" spans="1:4" ht="15" x14ac:dyDescent="0.25">
      <c r="A8" s="5"/>
      <c r="B8" s="50" t="s">
        <v>193</v>
      </c>
      <c r="C8" s="26"/>
      <c r="D8" s="26"/>
    </row>
    <row r="9" spans="1:4" ht="15" x14ac:dyDescent="0.25">
      <c r="A9" s="5"/>
      <c r="B9" s="49"/>
      <c r="C9" s="26"/>
      <c r="D9" s="26"/>
    </row>
    <row r="10" spans="1:4" ht="15" x14ac:dyDescent="0.25">
      <c r="A10" s="5"/>
      <c r="B10" s="49"/>
      <c r="C10" s="26"/>
      <c r="D10" s="26"/>
    </row>
    <row r="11" spans="1:4" ht="15" x14ac:dyDescent="0.25">
      <c r="A11" s="5"/>
      <c r="B11" s="48"/>
      <c r="C11" s="26"/>
      <c r="D11" s="26"/>
    </row>
    <row r="12" spans="1:4" ht="14.25" x14ac:dyDescent="0.2">
      <c r="A12" s="58" t="s">
        <v>1</v>
      </c>
      <c r="B12" s="70" t="s">
        <v>194</v>
      </c>
      <c r="C12" s="70"/>
      <c r="D12" s="49"/>
    </row>
    <row r="13" spans="1:4" ht="15" x14ac:dyDescent="0.25">
      <c r="A13" s="5"/>
      <c r="B13" s="49"/>
      <c r="C13" s="26"/>
      <c r="D13" s="26"/>
    </row>
    <row r="14" spans="1:4" ht="15" x14ac:dyDescent="0.25">
      <c r="A14" s="5"/>
      <c r="B14" s="49"/>
      <c r="C14" s="26"/>
      <c r="D14" s="26"/>
    </row>
    <row r="15" spans="1:4" ht="15" x14ac:dyDescent="0.25">
      <c r="A15" s="5"/>
      <c r="B15" s="48"/>
      <c r="C15" s="26"/>
      <c r="D15" s="26"/>
    </row>
    <row r="16" spans="1:4" ht="15" x14ac:dyDescent="0.25">
      <c r="A16" s="5" t="s">
        <v>25</v>
      </c>
      <c r="B16" s="48" t="s">
        <v>26</v>
      </c>
      <c r="C16" s="26"/>
      <c r="D16" s="26"/>
    </row>
    <row r="17" spans="1:4" ht="15" x14ac:dyDescent="0.25">
      <c r="A17" s="5" t="s">
        <v>22</v>
      </c>
      <c r="B17" s="52" t="s">
        <v>195</v>
      </c>
      <c r="C17" s="26"/>
      <c r="D17" s="26"/>
    </row>
    <row r="18" spans="1:4" ht="15" x14ac:dyDescent="0.25">
      <c r="A18" s="5"/>
      <c r="B18" s="51"/>
      <c r="C18" s="26"/>
      <c r="D18" s="26"/>
    </row>
    <row r="19" spans="1:4" ht="15" x14ac:dyDescent="0.25">
      <c r="A19" s="5"/>
      <c r="B19" s="48"/>
      <c r="C19" s="26"/>
      <c r="D19" s="26"/>
    </row>
    <row r="20" spans="1:4" ht="15" x14ac:dyDescent="0.25">
      <c r="A20" s="5"/>
      <c r="B20" s="48"/>
      <c r="C20" s="26"/>
      <c r="D20" s="26"/>
    </row>
    <row r="21" spans="1:4" ht="15" x14ac:dyDescent="0.25">
      <c r="A21" s="5" t="s">
        <v>10</v>
      </c>
      <c r="B21" s="48" t="s">
        <v>21</v>
      </c>
      <c r="C21" s="26"/>
      <c r="D21" s="26"/>
    </row>
    <row r="22" spans="1:4" ht="15" x14ac:dyDescent="0.25">
      <c r="A22" s="5"/>
      <c r="B22" s="48"/>
      <c r="C22" s="26"/>
      <c r="D22" s="26"/>
    </row>
    <row r="23" spans="1:4" ht="15" x14ac:dyDescent="0.25">
      <c r="A23" s="5" t="s">
        <v>9</v>
      </c>
      <c r="B23" s="52" t="s">
        <v>196</v>
      </c>
      <c r="C23" s="26"/>
      <c r="D23" s="26"/>
    </row>
    <row r="24" spans="1:4" ht="15" x14ac:dyDescent="0.25">
      <c r="A24" s="5"/>
      <c r="B24" s="48"/>
      <c r="C24" s="26"/>
      <c r="D24" s="26"/>
    </row>
    <row r="25" spans="1:4" ht="15" x14ac:dyDescent="0.25">
      <c r="A25" s="5"/>
      <c r="B25" s="48"/>
      <c r="C25" s="26"/>
      <c r="D25" s="26"/>
    </row>
    <row r="26" spans="1:4" ht="15" x14ac:dyDescent="0.25">
      <c r="A26" s="5"/>
      <c r="B26" s="48"/>
      <c r="C26" s="26"/>
      <c r="D26" s="26"/>
    </row>
    <row r="27" spans="1:4" ht="15" x14ac:dyDescent="0.25">
      <c r="A27" s="5" t="s">
        <v>2</v>
      </c>
      <c r="B27" s="48" t="s">
        <v>30</v>
      </c>
      <c r="C27" s="26"/>
      <c r="D27" s="26"/>
    </row>
    <row r="28" spans="1:4" ht="15" x14ac:dyDescent="0.25">
      <c r="A28" s="5"/>
      <c r="B28" s="48" t="s">
        <v>29</v>
      </c>
      <c r="C28" s="26"/>
      <c r="D28" s="26"/>
    </row>
    <row r="29" spans="1:4" ht="15" x14ac:dyDescent="0.25">
      <c r="A29" s="6"/>
      <c r="B29" s="48" t="s">
        <v>23</v>
      </c>
      <c r="C29" s="26"/>
      <c r="D29" s="26"/>
    </row>
    <row r="30" spans="1:4" ht="15" x14ac:dyDescent="0.25">
      <c r="A30" s="6"/>
      <c r="B30" s="48" t="s">
        <v>24</v>
      </c>
      <c r="C30" s="26"/>
      <c r="D30" s="26"/>
    </row>
    <row r="31" spans="1:4" ht="15" x14ac:dyDescent="0.25">
      <c r="A31" s="6"/>
      <c r="B31" s="48"/>
      <c r="C31" s="26"/>
      <c r="D31" s="26"/>
    </row>
    <row r="32" spans="1:4" ht="15" x14ac:dyDescent="0.25">
      <c r="A32" s="6"/>
      <c r="B32" s="48"/>
      <c r="C32" s="26"/>
      <c r="D32" s="26"/>
    </row>
    <row r="33" spans="1:4" ht="15" x14ac:dyDescent="0.25">
      <c r="A33" s="6" t="s">
        <v>28</v>
      </c>
      <c r="B33" s="48" t="s">
        <v>27</v>
      </c>
      <c r="C33" s="26"/>
      <c r="D33" s="26"/>
    </row>
    <row r="34" spans="1:4" ht="15" x14ac:dyDescent="0.25">
      <c r="A34" s="6"/>
      <c r="B34" s="48"/>
      <c r="C34" s="26"/>
      <c r="D34" s="26"/>
    </row>
    <row r="35" spans="1:4" ht="15" x14ac:dyDescent="0.25">
      <c r="A35" s="6"/>
      <c r="B35" s="48"/>
      <c r="C35" s="26"/>
      <c r="D35" s="26"/>
    </row>
    <row r="36" spans="1:4" ht="15" x14ac:dyDescent="0.25">
      <c r="A36" s="6"/>
      <c r="B36" s="48"/>
      <c r="C36" s="26"/>
      <c r="D36" s="26"/>
    </row>
    <row r="37" spans="1:4" ht="15" x14ac:dyDescent="0.25">
      <c r="A37" s="5"/>
      <c r="B37" s="48"/>
      <c r="C37" s="26"/>
      <c r="D37" s="26"/>
    </row>
    <row r="38" spans="1:4" ht="15" x14ac:dyDescent="0.25">
      <c r="A38" s="5" t="s">
        <v>3</v>
      </c>
      <c r="B38" s="53" t="s">
        <v>197</v>
      </c>
      <c r="C38" s="26"/>
      <c r="D38" s="26"/>
    </row>
    <row r="39" spans="1:4" x14ac:dyDescent="0.2">
      <c r="A39" s="4"/>
      <c r="B39" s="54"/>
      <c r="C39" s="55"/>
      <c r="D39" s="55"/>
    </row>
    <row r="40" spans="1:4" x14ac:dyDescent="0.2">
      <c r="A40" s="4"/>
      <c r="B40" s="54"/>
      <c r="C40" s="55"/>
      <c r="D40" s="55"/>
    </row>
    <row r="41" spans="1:4" ht="14.25" x14ac:dyDescent="0.2">
      <c r="A41" s="48" t="s">
        <v>11</v>
      </c>
      <c r="B41" s="48"/>
    </row>
    <row r="42" spans="1:4" ht="14.25" x14ac:dyDescent="0.2">
      <c r="B42" s="48"/>
    </row>
    <row r="43" spans="1:4" x14ac:dyDescent="0.2">
      <c r="B43" s="56"/>
    </row>
    <row r="44" spans="1:4" x14ac:dyDescent="0.2">
      <c r="A44" s="56"/>
      <c r="B44" s="56" t="str">
        <f>CONCATENATE('1-ogrevanje'!A5,"   ",'1-ogrevanje'!B5)</f>
        <v>1   OGREVANJE</v>
      </c>
      <c r="C44" s="25"/>
      <c r="D44" s="22">
        <f>'1-ogrevanje'!F51</f>
        <v>0</v>
      </c>
    </row>
    <row r="45" spans="1:4" x14ac:dyDescent="0.2">
      <c r="B45" s="56"/>
      <c r="C45" s="25"/>
      <c r="D45" s="22"/>
    </row>
    <row r="46" spans="1:4" x14ac:dyDescent="0.2">
      <c r="B46" s="56" t="str">
        <f>CONCATENATE('2-hlajenje'!A5,"   ",'2-hlajenje'!B5)</f>
        <v>2   HLAJENJE</v>
      </c>
      <c r="C46" s="25"/>
      <c r="D46" s="22">
        <f>'2-hlajenje'!$F$68</f>
        <v>0</v>
      </c>
    </row>
    <row r="47" spans="1:4" x14ac:dyDescent="0.2">
      <c r="B47" s="56"/>
      <c r="C47" s="25"/>
      <c r="D47" s="22"/>
    </row>
    <row r="48" spans="1:4" x14ac:dyDescent="0.2">
      <c r="B48" s="56" t="str">
        <f>CONCATENATE('3-vodovodna inst.'!A5,"   ",'3-vodovodna inst.'!B5)</f>
        <v>3   VODOVODNA INSTALACIJA IN KANALIZACIJA</v>
      </c>
      <c r="C48" s="25"/>
      <c r="D48" s="22">
        <f>'3-vodovodna inst.'!$F$71</f>
        <v>0</v>
      </c>
    </row>
    <row r="49" spans="1:4" x14ac:dyDescent="0.2">
      <c r="B49" s="56"/>
      <c r="C49" s="25"/>
      <c r="D49" s="22"/>
    </row>
    <row r="50" spans="1:4" x14ac:dyDescent="0.2">
      <c r="B50" s="56" t="str">
        <f>CONCATENATE('4-prezračevanje'!A5,"   ",'4-prezračevanje'!B5)</f>
        <v>4   PREZRAČEVANJE</v>
      </c>
      <c r="C50" s="25"/>
      <c r="D50" s="22">
        <f>'4-prezračevanje'!$F$17</f>
        <v>0</v>
      </c>
    </row>
    <row r="51" spans="1:4" x14ac:dyDescent="0.2">
      <c r="A51" s="59"/>
      <c r="B51" s="7"/>
      <c r="C51" s="7"/>
      <c r="D51" s="57"/>
    </row>
    <row r="52" spans="1:4" x14ac:dyDescent="0.2">
      <c r="D52" s="26"/>
    </row>
    <row r="53" spans="1:4" x14ac:dyDescent="0.2">
      <c r="B53" s="56" t="s">
        <v>14</v>
      </c>
      <c r="C53" s="41" t="s">
        <v>12</v>
      </c>
      <c r="D53" s="22">
        <f>SUM(D44:D50)</f>
        <v>0</v>
      </c>
    </row>
    <row r="54" spans="1:4" x14ac:dyDescent="0.2">
      <c r="B54" s="56"/>
      <c r="C54" s="41"/>
      <c r="D54" s="22"/>
    </row>
    <row r="55" spans="1:4" x14ac:dyDescent="0.2">
      <c r="D55" s="26"/>
    </row>
    <row r="56" spans="1:4" ht="25.5" customHeight="1" x14ac:dyDescent="0.2">
      <c r="A56" s="3" t="s">
        <v>31</v>
      </c>
      <c r="B56" s="114" t="s">
        <v>16</v>
      </c>
      <c r="C56" s="114"/>
      <c r="D56" s="114"/>
    </row>
    <row r="57" spans="1:4" x14ac:dyDescent="0.2">
      <c r="B57" s="56"/>
      <c r="C57" s="41"/>
      <c r="D57" s="56"/>
    </row>
  </sheetData>
  <mergeCells count="1">
    <mergeCell ref="B56:D56"/>
  </mergeCells>
  <pageMargins left="0.98425196850393704" right="0.39370078740157483" top="0.39370078740157483" bottom="0.59055118110236227" header="0.31496062992125984" footer="0.31496062992125984"/>
  <pageSetup paperSize="9" orientation="portrait" r:id="rId1"/>
  <headerFooter>
    <oddFooter xml:space="preserve">&amp;C&amp;"Arial,Italic"&amp;9
-  Stran &amp;P / &amp;N  -   
</oddFooter>
  </headerFooter>
  <rowBreaks count="1" manualBreakCount="1">
    <brk id="3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6"/>
  <sheetViews>
    <sheetView view="pageBreakPreview" zoomScaleSheetLayoutView="100" workbookViewId="0">
      <pane ySplit="3" topLeftCell="A46" activePane="bottomLeft" state="frozen"/>
      <selection pane="bottomLeft" activeCell="E19" sqref="E19"/>
    </sheetView>
  </sheetViews>
  <sheetFormatPr defaultColWidth="9.140625" defaultRowHeight="12.75" x14ac:dyDescent="0.2"/>
  <cols>
    <col min="1" max="1" width="8.7109375" style="11" customWidth="1"/>
    <col min="2" max="2" width="43.7109375" style="11" customWidth="1"/>
    <col min="3" max="3" width="8.7109375" style="42" customWidth="1"/>
    <col min="4" max="4" width="5.7109375" style="25" customWidth="1"/>
    <col min="5" max="5" width="9.7109375" style="45" customWidth="1"/>
    <col min="6" max="6" width="10.7109375" style="11" customWidth="1"/>
    <col min="7" max="16384" width="9.140625" style="11"/>
  </cols>
  <sheetData>
    <row r="1" spans="1:6" ht="48" customHeight="1" x14ac:dyDescent="0.2">
      <c r="A1" s="7"/>
      <c r="B1" s="7"/>
      <c r="C1" s="8"/>
      <c r="D1" s="9"/>
      <c r="E1" s="10"/>
      <c r="F1" s="7"/>
    </row>
    <row r="3" spans="1:6" s="12" customFormat="1" ht="11.25" x14ac:dyDescent="0.2">
      <c r="A3" s="60" t="s">
        <v>4</v>
      </c>
      <c r="B3" s="61" t="s">
        <v>5</v>
      </c>
      <c r="C3" s="62" t="s">
        <v>6</v>
      </c>
      <c r="D3" s="63" t="s">
        <v>13</v>
      </c>
      <c r="E3" s="64" t="s">
        <v>7</v>
      </c>
      <c r="F3" s="65" t="s">
        <v>8</v>
      </c>
    </row>
    <row r="4" spans="1:6" x14ac:dyDescent="0.2">
      <c r="A4" s="13"/>
      <c r="B4" s="14"/>
      <c r="C4" s="15"/>
      <c r="D4" s="16"/>
      <c r="E4" s="17"/>
      <c r="F4" s="18"/>
    </row>
    <row r="5" spans="1:6" x14ac:dyDescent="0.2">
      <c r="A5" s="71" t="s">
        <v>15</v>
      </c>
      <c r="B5" s="74" t="s">
        <v>198</v>
      </c>
      <c r="C5" s="72"/>
      <c r="D5" s="72"/>
      <c r="E5" s="73"/>
      <c r="F5" s="22"/>
    </row>
    <row r="6" spans="1:6" x14ac:dyDescent="0.2">
      <c r="A6" s="71"/>
      <c r="B6" s="74"/>
      <c r="C6" s="72"/>
      <c r="D6" s="72"/>
      <c r="E6" s="73"/>
      <c r="F6" s="22"/>
    </row>
    <row r="7" spans="1:6" x14ac:dyDescent="0.2">
      <c r="A7" s="71" t="s">
        <v>56</v>
      </c>
      <c r="B7" s="74" t="s">
        <v>207</v>
      </c>
      <c r="C7" s="72"/>
      <c r="D7" s="75"/>
      <c r="E7" s="73"/>
      <c r="F7" s="22"/>
    </row>
    <row r="8" spans="1:6" ht="114.75" x14ac:dyDescent="0.2">
      <c r="A8" s="66"/>
      <c r="B8" s="67" t="s">
        <v>275</v>
      </c>
      <c r="C8" s="68"/>
      <c r="D8" s="76"/>
      <c r="E8" s="69"/>
      <c r="F8" s="26"/>
    </row>
    <row r="9" spans="1:6" ht="153" x14ac:dyDescent="0.2">
      <c r="A9" s="66" t="s">
        <v>57</v>
      </c>
      <c r="B9" s="67" t="s">
        <v>276</v>
      </c>
      <c r="C9" s="68">
        <v>1</v>
      </c>
      <c r="D9" s="76" t="s">
        <v>35</v>
      </c>
      <c r="E9" s="69">
        <v>0</v>
      </c>
      <c r="F9" s="26">
        <f t="shared" ref="F9:F48" si="0">C9*E9</f>
        <v>0</v>
      </c>
    </row>
    <row r="10" spans="1:6" ht="25.5" x14ac:dyDescent="0.2">
      <c r="A10" s="66" t="s">
        <v>58</v>
      </c>
      <c r="B10" s="67" t="s">
        <v>277</v>
      </c>
      <c r="C10" s="68">
        <v>1</v>
      </c>
      <c r="D10" s="76" t="s">
        <v>17</v>
      </c>
      <c r="E10" s="69">
        <v>0</v>
      </c>
      <c r="F10" s="26">
        <f t="shared" si="0"/>
        <v>0</v>
      </c>
    </row>
    <row r="11" spans="1:6" ht="25.5" x14ac:dyDescent="0.2">
      <c r="A11" s="66" t="s">
        <v>59</v>
      </c>
      <c r="B11" s="67" t="s">
        <v>278</v>
      </c>
      <c r="C11" s="68">
        <v>1</v>
      </c>
      <c r="D11" s="76" t="s">
        <v>18</v>
      </c>
      <c r="E11" s="69">
        <v>0</v>
      </c>
      <c r="F11" s="26">
        <f t="shared" si="0"/>
        <v>0</v>
      </c>
    </row>
    <row r="12" spans="1:6" ht="63.75" x14ac:dyDescent="0.2">
      <c r="A12" s="66" t="s">
        <v>60</v>
      </c>
      <c r="B12" s="67" t="s">
        <v>279</v>
      </c>
      <c r="C12" s="68">
        <v>4</v>
      </c>
      <c r="D12" s="76" t="s">
        <v>18</v>
      </c>
      <c r="E12" s="69">
        <v>0</v>
      </c>
      <c r="F12" s="26">
        <f t="shared" si="0"/>
        <v>0</v>
      </c>
    </row>
    <row r="13" spans="1:6" ht="38.25" x14ac:dyDescent="0.2">
      <c r="A13" s="66" t="s">
        <v>61</v>
      </c>
      <c r="B13" s="67" t="s">
        <v>280</v>
      </c>
      <c r="C13" s="68">
        <v>4</v>
      </c>
      <c r="D13" s="76" t="s">
        <v>18</v>
      </c>
      <c r="E13" s="69">
        <v>0</v>
      </c>
      <c r="F13" s="26">
        <f t="shared" si="0"/>
        <v>0</v>
      </c>
    </row>
    <row r="14" spans="1:6" ht="229.5" x14ac:dyDescent="0.2">
      <c r="A14" s="66"/>
      <c r="B14" s="67" t="s">
        <v>281</v>
      </c>
      <c r="C14" s="68"/>
      <c r="D14" s="76"/>
      <c r="E14" s="69"/>
      <c r="F14" s="26"/>
    </row>
    <row r="15" spans="1:6" ht="51" x14ac:dyDescent="0.2">
      <c r="A15" s="66" t="s">
        <v>62</v>
      </c>
      <c r="B15" s="67" t="s">
        <v>282</v>
      </c>
      <c r="C15" s="68">
        <v>1</v>
      </c>
      <c r="D15" s="76" t="s">
        <v>18</v>
      </c>
      <c r="E15" s="69">
        <v>0</v>
      </c>
      <c r="F15" s="26">
        <f t="shared" si="0"/>
        <v>0</v>
      </c>
    </row>
    <row r="16" spans="1:6" ht="127.5" x14ac:dyDescent="0.2">
      <c r="A16" s="66" t="s">
        <v>63</v>
      </c>
      <c r="B16" s="67" t="s">
        <v>283</v>
      </c>
      <c r="C16" s="68">
        <v>1</v>
      </c>
      <c r="D16" s="76" t="s">
        <v>18</v>
      </c>
      <c r="E16" s="69">
        <v>0</v>
      </c>
      <c r="F16" s="26">
        <f t="shared" si="0"/>
        <v>0</v>
      </c>
    </row>
    <row r="17" spans="1:6" ht="76.5" x14ac:dyDescent="0.2">
      <c r="A17" s="66" t="s">
        <v>64</v>
      </c>
      <c r="B17" s="67" t="s">
        <v>284</v>
      </c>
      <c r="C17" s="68">
        <v>4</v>
      </c>
      <c r="D17" s="76" t="s">
        <v>18</v>
      </c>
      <c r="E17" s="69">
        <v>0</v>
      </c>
      <c r="F17" s="26">
        <f t="shared" si="0"/>
        <v>0</v>
      </c>
    </row>
    <row r="18" spans="1:6" ht="63.75" x14ac:dyDescent="0.2">
      <c r="A18" s="66" t="s">
        <v>65</v>
      </c>
      <c r="B18" s="67" t="s">
        <v>285</v>
      </c>
      <c r="C18" s="68">
        <v>4</v>
      </c>
      <c r="D18" s="76" t="s">
        <v>18</v>
      </c>
      <c r="E18" s="69">
        <v>0</v>
      </c>
      <c r="F18" s="26">
        <f t="shared" si="0"/>
        <v>0</v>
      </c>
    </row>
    <row r="19" spans="1:6" ht="114.75" x14ac:dyDescent="0.2">
      <c r="A19" s="66" t="s">
        <v>66</v>
      </c>
      <c r="B19" s="67" t="s">
        <v>286</v>
      </c>
      <c r="C19" s="68">
        <v>5</v>
      </c>
      <c r="D19" s="76" t="s">
        <v>18</v>
      </c>
      <c r="E19" s="69">
        <v>0</v>
      </c>
      <c r="F19" s="26">
        <f t="shared" si="0"/>
        <v>0</v>
      </c>
    </row>
    <row r="20" spans="1:6" ht="25.5" x14ac:dyDescent="0.2">
      <c r="A20" s="66" t="s">
        <v>67</v>
      </c>
      <c r="B20" s="67" t="s">
        <v>287</v>
      </c>
      <c r="C20" s="68">
        <v>3</v>
      </c>
      <c r="D20" s="76" t="s">
        <v>35</v>
      </c>
      <c r="E20" s="69">
        <v>0</v>
      </c>
      <c r="F20" s="26">
        <f t="shared" si="0"/>
        <v>0</v>
      </c>
    </row>
    <row r="21" spans="1:6" ht="51" x14ac:dyDescent="0.2">
      <c r="A21" s="66" t="s">
        <v>68</v>
      </c>
      <c r="B21" s="67" t="s">
        <v>288</v>
      </c>
      <c r="C21" s="68">
        <v>10</v>
      </c>
      <c r="D21" s="76" t="s">
        <v>19</v>
      </c>
      <c r="E21" s="69">
        <v>0</v>
      </c>
      <c r="F21" s="26">
        <f t="shared" si="0"/>
        <v>0</v>
      </c>
    </row>
    <row r="22" spans="1:6" ht="204" x14ac:dyDescent="0.2">
      <c r="A22" s="66"/>
      <c r="B22" s="67" t="s">
        <v>38</v>
      </c>
      <c r="C22" s="68"/>
      <c r="D22" s="76"/>
      <c r="E22" s="69"/>
      <c r="F22" s="26"/>
    </row>
    <row r="23" spans="1:6" ht="25.5" x14ac:dyDescent="0.2">
      <c r="A23" s="66" t="s">
        <v>69</v>
      </c>
      <c r="B23" s="67" t="s">
        <v>80</v>
      </c>
      <c r="C23" s="68">
        <v>12</v>
      </c>
      <c r="D23" s="76" t="s">
        <v>19</v>
      </c>
      <c r="E23" s="69">
        <v>0</v>
      </c>
      <c r="F23" s="26">
        <f t="shared" si="0"/>
        <v>0</v>
      </c>
    </row>
    <row r="24" spans="1:6" ht="267.75" x14ac:dyDescent="0.2">
      <c r="A24" s="66"/>
      <c r="B24" s="67" t="s">
        <v>51</v>
      </c>
      <c r="C24" s="68"/>
      <c r="D24" s="76"/>
      <c r="E24" s="69"/>
      <c r="F24" s="26"/>
    </row>
    <row r="25" spans="1:6" ht="25.5" x14ac:dyDescent="0.2">
      <c r="A25" s="66" t="s">
        <v>70</v>
      </c>
      <c r="B25" s="67" t="s">
        <v>81</v>
      </c>
      <c r="C25" s="68">
        <v>12</v>
      </c>
      <c r="D25" s="76" t="s">
        <v>19</v>
      </c>
      <c r="E25" s="69">
        <v>0</v>
      </c>
      <c r="F25" s="26">
        <f t="shared" si="0"/>
        <v>0</v>
      </c>
    </row>
    <row r="26" spans="1:6" ht="25.5" x14ac:dyDescent="0.2">
      <c r="A26" s="66" t="s">
        <v>71</v>
      </c>
      <c r="B26" s="67" t="s">
        <v>289</v>
      </c>
      <c r="C26" s="68">
        <v>2</v>
      </c>
      <c r="D26" s="76" t="s">
        <v>35</v>
      </c>
      <c r="E26" s="69">
        <v>0</v>
      </c>
      <c r="F26" s="26">
        <f t="shared" si="0"/>
        <v>0</v>
      </c>
    </row>
    <row r="27" spans="1:6" ht="25.5" x14ac:dyDescent="0.2">
      <c r="A27" s="66" t="s">
        <v>72</v>
      </c>
      <c r="B27" s="67" t="s">
        <v>290</v>
      </c>
      <c r="C27" s="68">
        <v>1</v>
      </c>
      <c r="D27" s="76" t="s">
        <v>20</v>
      </c>
      <c r="E27" s="69">
        <v>0</v>
      </c>
      <c r="F27" s="26">
        <f t="shared" si="0"/>
        <v>0</v>
      </c>
    </row>
    <row r="28" spans="1:6" ht="25.5" x14ac:dyDescent="0.2">
      <c r="A28" s="66" t="s">
        <v>73</v>
      </c>
      <c r="B28" s="67" t="s">
        <v>94</v>
      </c>
      <c r="C28" s="68">
        <v>1</v>
      </c>
      <c r="D28" s="76" t="s">
        <v>17</v>
      </c>
      <c r="E28" s="69">
        <v>0</v>
      </c>
      <c r="F28" s="26">
        <f t="shared" si="0"/>
        <v>0</v>
      </c>
    </row>
    <row r="29" spans="1:6" x14ac:dyDescent="0.2">
      <c r="A29" s="66" t="s">
        <v>74</v>
      </c>
      <c r="B29" s="67" t="s">
        <v>95</v>
      </c>
      <c r="C29" s="68">
        <v>1</v>
      </c>
      <c r="D29" s="76" t="s">
        <v>35</v>
      </c>
      <c r="E29" s="69">
        <v>0</v>
      </c>
      <c r="F29" s="26">
        <f t="shared" si="0"/>
        <v>0</v>
      </c>
    </row>
    <row r="30" spans="1:6" x14ac:dyDescent="0.2">
      <c r="A30" s="66" t="s">
        <v>75</v>
      </c>
      <c r="B30" s="67" t="s">
        <v>291</v>
      </c>
      <c r="C30" s="68">
        <v>1</v>
      </c>
      <c r="D30" s="76" t="s">
        <v>35</v>
      </c>
      <c r="E30" s="69">
        <v>0</v>
      </c>
      <c r="F30" s="26">
        <f t="shared" si="0"/>
        <v>0</v>
      </c>
    </row>
    <row r="31" spans="1:6" ht="76.5" x14ac:dyDescent="0.2">
      <c r="A31" s="66" t="s">
        <v>76</v>
      </c>
      <c r="B31" s="67" t="s">
        <v>96</v>
      </c>
      <c r="C31" s="68">
        <v>1</v>
      </c>
      <c r="D31" s="76" t="s">
        <v>17</v>
      </c>
      <c r="E31" s="69">
        <v>0</v>
      </c>
      <c r="F31" s="26">
        <f t="shared" si="0"/>
        <v>0</v>
      </c>
    </row>
    <row r="32" spans="1:6" ht="38.25" x14ac:dyDescent="0.2">
      <c r="A32" s="66" t="s">
        <v>77</v>
      </c>
      <c r="B32" s="67" t="s">
        <v>53</v>
      </c>
      <c r="C32" s="68">
        <v>1</v>
      </c>
      <c r="D32" s="76" t="s">
        <v>17</v>
      </c>
      <c r="E32" s="69">
        <v>0</v>
      </c>
      <c r="F32" s="26">
        <f t="shared" si="0"/>
        <v>0</v>
      </c>
    </row>
    <row r="33" spans="1:6" ht="76.5" x14ac:dyDescent="0.2">
      <c r="A33" s="66" t="s">
        <v>78</v>
      </c>
      <c r="B33" s="67" t="s">
        <v>292</v>
      </c>
      <c r="C33" s="68">
        <v>1</v>
      </c>
      <c r="D33" s="76" t="s">
        <v>17</v>
      </c>
      <c r="E33" s="69">
        <v>0</v>
      </c>
      <c r="F33" s="26">
        <f t="shared" si="0"/>
        <v>0</v>
      </c>
    </row>
    <row r="34" spans="1:6" x14ac:dyDescent="0.2">
      <c r="A34" s="66" t="s">
        <v>79</v>
      </c>
      <c r="B34" s="67" t="s">
        <v>36</v>
      </c>
      <c r="C34" s="68">
        <v>1</v>
      </c>
      <c r="D34" s="76" t="s">
        <v>17</v>
      </c>
      <c r="E34" s="69">
        <v>0</v>
      </c>
      <c r="F34" s="26">
        <f t="shared" si="0"/>
        <v>0</v>
      </c>
    </row>
    <row r="35" spans="1:6" x14ac:dyDescent="0.2">
      <c r="A35" s="66"/>
      <c r="B35" s="67"/>
      <c r="C35" s="68"/>
      <c r="D35" s="68"/>
      <c r="E35" s="69"/>
      <c r="F35" s="26"/>
    </row>
    <row r="36" spans="1:6" x14ac:dyDescent="0.2">
      <c r="A36" s="66"/>
      <c r="B36" s="67"/>
      <c r="C36" s="68"/>
      <c r="D36" s="68"/>
      <c r="E36" s="69"/>
      <c r="F36" s="26"/>
    </row>
    <row r="37" spans="1:6" x14ac:dyDescent="0.2">
      <c r="A37" s="71" t="s">
        <v>82</v>
      </c>
      <c r="B37" s="74" t="s">
        <v>201</v>
      </c>
      <c r="C37" s="72"/>
      <c r="D37" s="75"/>
      <c r="E37" s="73"/>
      <c r="F37" s="26"/>
    </row>
    <row r="38" spans="1:6" ht="25.5" x14ac:dyDescent="0.2">
      <c r="A38" s="66" t="s">
        <v>83</v>
      </c>
      <c r="B38" s="67" t="s">
        <v>277</v>
      </c>
      <c r="C38" s="68">
        <v>1</v>
      </c>
      <c r="D38" s="76" t="s">
        <v>17</v>
      </c>
      <c r="E38" s="69">
        <v>0</v>
      </c>
      <c r="F38" s="26">
        <f t="shared" si="0"/>
        <v>0</v>
      </c>
    </row>
    <row r="39" spans="1:6" ht="63.75" x14ac:dyDescent="0.2">
      <c r="A39" s="66" t="s">
        <v>84</v>
      </c>
      <c r="B39" s="67" t="s">
        <v>279</v>
      </c>
      <c r="C39" s="68">
        <v>4</v>
      </c>
      <c r="D39" s="76" t="s">
        <v>18</v>
      </c>
      <c r="E39" s="69">
        <v>0</v>
      </c>
      <c r="F39" s="26">
        <f t="shared" si="0"/>
        <v>0</v>
      </c>
    </row>
    <row r="40" spans="1:6" ht="38.25" x14ac:dyDescent="0.2">
      <c r="A40" s="66" t="s">
        <v>85</v>
      </c>
      <c r="B40" s="67" t="s">
        <v>280</v>
      </c>
      <c r="C40" s="68">
        <v>4</v>
      </c>
      <c r="D40" s="76" t="s">
        <v>18</v>
      </c>
      <c r="E40" s="69">
        <v>0</v>
      </c>
      <c r="F40" s="26">
        <f t="shared" si="0"/>
        <v>0</v>
      </c>
    </row>
    <row r="41" spans="1:6" ht="76.5" x14ac:dyDescent="0.2">
      <c r="A41" s="66" t="s">
        <v>86</v>
      </c>
      <c r="B41" s="67" t="s">
        <v>284</v>
      </c>
      <c r="C41" s="68">
        <v>4</v>
      </c>
      <c r="D41" s="76" t="s">
        <v>18</v>
      </c>
      <c r="E41" s="69">
        <v>0</v>
      </c>
      <c r="F41" s="26">
        <f t="shared" si="0"/>
        <v>0</v>
      </c>
    </row>
    <row r="42" spans="1:6" ht="63.75" x14ac:dyDescent="0.2">
      <c r="A42" s="66" t="s">
        <v>87</v>
      </c>
      <c r="B42" s="67" t="s">
        <v>285</v>
      </c>
      <c r="C42" s="68">
        <v>4</v>
      </c>
      <c r="D42" s="76" t="s">
        <v>18</v>
      </c>
      <c r="E42" s="69">
        <v>0</v>
      </c>
      <c r="F42" s="26">
        <f t="shared" si="0"/>
        <v>0</v>
      </c>
    </row>
    <row r="43" spans="1:6" ht="114.75" x14ac:dyDescent="0.2">
      <c r="A43" s="66" t="s">
        <v>88</v>
      </c>
      <c r="B43" s="67" t="s">
        <v>286</v>
      </c>
      <c r="C43" s="68">
        <v>4</v>
      </c>
      <c r="D43" s="76" t="s">
        <v>18</v>
      </c>
      <c r="E43" s="69">
        <v>0</v>
      </c>
      <c r="F43" s="26">
        <f t="shared" si="0"/>
        <v>0</v>
      </c>
    </row>
    <row r="44" spans="1:6" ht="25.5" x14ac:dyDescent="0.2">
      <c r="A44" s="66" t="s">
        <v>89</v>
      </c>
      <c r="B44" s="67" t="s">
        <v>290</v>
      </c>
      <c r="C44" s="68">
        <v>1</v>
      </c>
      <c r="D44" s="76" t="s">
        <v>20</v>
      </c>
      <c r="E44" s="69">
        <v>0</v>
      </c>
      <c r="F44" s="26">
        <f t="shared" si="0"/>
        <v>0</v>
      </c>
    </row>
    <row r="45" spans="1:6" x14ac:dyDescent="0.2">
      <c r="A45" s="66" t="s">
        <v>90</v>
      </c>
      <c r="B45" s="67" t="s">
        <v>291</v>
      </c>
      <c r="C45" s="68">
        <v>1</v>
      </c>
      <c r="D45" s="76" t="s">
        <v>35</v>
      </c>
      <c r="E45" s="69">
        <v>0</v>
      </c>
      <c r="F45" s="26">
        <f t="shared" si="0"/>
        <v>0</v>
      </c>
    </row>
    <row r="46" spans="1:6" ht="76.5" x14ac:dyDescent="0.2">
      <c r="A46" s="66" t="s">
        <v>91</v>
      </c>
      <c r="B46" s="67" t="s">
        <v>96</v>
      </c>
      <c r="C46" s="68">
        <v>1</v>
      </c>
      <c r="D46" s="76" t="s">
        <v>17</v>
      </c>
      <c r="E46" s="69">
        <v>0</v>
      </c>
      <c r="F46" s="26">
        <f t="shared" si="0"/>
        <v>0</v>
      </c>
    </row>
    <row r="47" spans="1:6" ht="38.25" x14ac:dyDescent="0.2">
      <c r="A47" s="66" t="s">
        <v>92</v>
      </c>
      <c r="B47" s="67" t="s">
        <v>53</v>
      </c>
      <c r="C47" s="68">
        <v>1</v>
      </c>
      <c r="D47" s="76" t="s">
        <v>17</v>
      </c>
      <c r="E47" s="69">
        <v>0</v>
      </c>
      <c r="F47" s="26">
        <f t="shared" si="0"/>
        <v>0</v>
      </c>
    </row>
    <row r="48" spans="1:6" x14ac:dyDescent="0.2">
      <c r="A48" s="66" t="s">
        <v>93</v>
      </c>
      <c r="B48" s="67" t="s">
        <v>36</v>
      </c>
      <c r="C48" s="68">
        <v>1</v>
      </c>
      <c r="D48" s="76" t="s">
        <v>17</v>
      </c>
      <c r="E48" s="69">
        <v>0</v>
      </c>
      <c r="F48" s="26">
        <f t="shared" si="0"/>
        <v>0</v>
      </c>
    </row>
    <row r="49" spans="1:6" x14ac:dyDescent="0.2">
      <c r="A49" s="23"/>
      <c r="B49" s="24"/>
      <c r="C49" s="27"/>
      <c r="E49" s="26"/>
      <c r="F49" s="26"/>
    </row>
    <row r="50" spans="1:6" x14ac:dyDescent="0.2">
      <c r="A50" s="23"/>
      <c r="B50" s="24"/>
      <c r="C50" s="27"/>
      <c r="E50" s="26"/>
      <c r="F50" s="26"/>
    </row>
    <row r="51" spans="1:6" x14ac:dyDescent="0.2">
      <c r="A51" s="28"/>
      <c r="B51" s="29" t="str">
        <f>CONCATENATE("SKUPAJ ",B5,":")</f>
        <v>SKUPAJ OGREVANJE:</v>
      </c>
      <c r="C51" s="30"/>
      <c r="D51" s="31"/>
      <c r="E51" s="32"/>
      <c r="F51" s="33">
        <f>SUM(F8:F48)</f>
        <v>0</v>
      </c>
    </row>
    <row r="52" spans="1:6" ht="14.25" x14ac:dyDescent="0.2">
      <c r="A52" s="34"/>
      <c r="B52" s="35"/>
      <c r="C52" s="36"/>
      <c r="D52" s="37"/>
      <c r="E52" s="38"/>
      <c r="F52" s="26"/>
    </row>
    <row r="53" spans="1:6" ht="14.25" x14ac:dyDescent="0.2">
      <c r="A53" s="39"/>
      <c r="B53" s="24"/>
      <c r="C53" s="39"/>
      <c r="D53" s="39"/>
      <c r="E53" s="39"/>
      <c r="F53" s="26"/>
    </row>
    <row r="54" spans="1:6" x14ac:dyDescent="0.2">
      <c r="A54" s="23"/>
      <c r="B54" s="40"/>
      <c r="C54" s="27"/>
      <c r="E54" s="26"/>
      <c r="F54" s="22"/>
    </row>
    <row r="55" spans="1:6" x14ac:dyDescent="0.2">
      <c r="A55" s="23"/>
      <c r="B55" s="24"/>
      <c r="C55" s="27"/>
      <c r="E55" s="26"/>
      <c r="F55" s="26"/>
    </row>
    <row r="56" spans="1:6" x14ac:dyDescent="0.2">
      <c r="A56" s="23"/>
      <c r="B56" s="24"/>
      <c r="C56" s="27"/>
      <c r="E56" s="26"/>
      <c r="F56" s="26"/>
    </row>
    <row r="57" spans="1:6" x14ac:dyDescent="0.2">
      <c r="A57" s="23"/>
      <c r="B57" s="24"/>
      <c r="C57" s="27"/>
      <c r="E57" s="26"/>
      <c r="F57" s="26"/>
    </row>
    <row r="58" spans="1:6" x14ac:dyDescent="0.2">
      <c r="A58" s="23"/>
      <c r="B58" s="24"/>
      <c r="C58" s="27"/>
      <c r="E58" s="26"/>
      <c r="F58" s="26"/>
    </row>
    <row r="59" spans="1:6" x14ac:dyDescent="0.2">
      <c r="A59" s="23"/>
      <c r="B59" s="24"/>
      <c r="C59" s="27"/>
      <c r="E59" s="26"/>
      <c r="F59" s="26"/>
    </row>
    <row r="60" spans="1:6" x14ac:dyDescent="0.2">
      <c r="A60" s="23"/>
      <c r="B60" s="24"/>
      <c r="C60" s="27"/>
      <c r="E60" s="26"/>
      <c r="F60" s="26"/>
    </row>
    <row r="61" spans="1:6" x14ac:dyDescent="0.2">
      <c r="A61" s="23"/>
      <c r="B61" s="24"/>
      <c r="C61" s="27"/>
      <c r="E61" s="26"/>
      <c r="F61" s="26"/>
    </row>
    <row r="62" spans="1:6" x14ac:dyDescent="0.2">
      <c r="A62" s="23"/>
      <c r="B62" s="24"/>
      <c r="C62" s="27"/>
      <c r="E62" s="26"/>
      <c r="F62" s="26"/>
    </row>
    <row r="63" spans="1:6" x14ac:dyDescent="0.2">
      <c r="A63" s="23"/>
      <c r="B63" s="24"/>
      <c r="C63" s="27"/>
      <c r="E63" s="26"/>
      <c r="F63" s="26"/>
    </row>
    <row r="64" spans="1:6" x14ac:dyDescent="0.2">
      <c r="A64" s="19"/>
      <c r="B64" s="40"/>
      <c r="C64" s="21"/>
      <c r="D64" s="21"/>
      <c r="E64" s="22"/>
      <c r="F64" s="26"/>
    </row>
    <row r="65" spans="1:6" x14ac:dyDescent="0.2">
      <c r="A65" s="23"/>
      <c r="B65" s="24"/>
      <c r="C65" s="27"/>
      <c r="D65" s="27"/>
      <c r="E65" s="26"/>
      <c r="F65" s="26"/>
    </row>
    <row r="66" spans="1:6" x14ac:dyDescent="0.2">
      <c r="A66" s="23"/>
      <c r="B66" s="24"/>
      <c r="C66" s="27"/>
      <c r="D66" s="27"/>
      <c r="E66" s="26"/>
      <c r="F66" s="26"/>
    </row>
    <row r="67" spans="1:6" x14ac:dyDescent="0.2">
      <c r="A67" s="23"/>
      <c r="B67" s="24"/>
      <c r="C67" s="27"/>
      <c r="D67" s="27"/>
      <c r="E67" s="26"/>
      <c r="F67" s="26"/>
    </row>
    <row r="68" spans="1:6" x14ac:dyDescent="0.2">
      <c r="A68" s="19"/>
      <c r="B68" s="20"/>
      <c r="C68" s="21"/>
      <c r="D68" s="41"/>
      <c r="E68" s="22"/>
      <c r="F68" s="26"/>
    </row>
    <row r="69" spans="1:6" ht="14.25" x14ac:dyDescent="0.2">
      <c r="A69" s="39"/>
      <c r="B69" s="24"/>
      <c r="C69" s="39"/>
      <c r="D69" s="39"/>
      <c r="E69" s="39"/>
      <c r="F69" s="26"/>
    </row>
    <row r="70" spans="1:6" x14ac:dyDescent="0.2">
      <c r="A70" s="23"/>
      <c r="B70" s="24"/>
      <c r="C70" s="27"/>
      <c r="E70" s="26"/>
      <c r="F70" s="26"/>
    </row>
    <row r="71" spans="1:6" x14ac:dyDescent="0.2">
      <c r="A71" s="23"/>
      <c r="B71" s="24"/>
      <c r="C71" s="27"/>
      <c r="E71" s="26"/>
      <c r="F71" s="26"/>
    </row>
    <row r="72" spans="1:6" x14ac:dyDescent="0.2">
      <c r="A72" s="23"/>
      <c r="B72" s="24"/>
      <c r="C72" s="27"/>
      <c r="E72" s="26"/>
      <c r="F72" s="26"/>
    </row>
    <row r="73" spans="1:6" ht="14.25" x14ac:dyDescent="0.2">
      <c r="A73" s="39"/>
      <c r="B73" s="24"/>
      <c r="C73" s="39"/>
      <c r="D73" s="39"/>
      <c r="E73" s="39"/>
      <c r="F73" s="26"/>
    </row>
    <row r="74" spans="1:6" x14ac:dyDescent="0.2">
      <c r="A74" s="23"/>
      <c r="B74" s="24"/>
      <c r="C74" s="27"/>
      <c r="E74" s="26"/>
      <c r="F74" s="26"/>
    </row>
    <row r="75" spans="1:6" ht="14.25" x14ac:dyDescent="0.2">
      <c r="A75" s="39"/>
      <c r="B75" s="24"/>
      <c r="C75" s="39"/>
      <c r="D75" s="39"/>
      <c r="E75" s="39"/>
      <c r="F75" s="26"/>
    </row>
    <row r="76" spans="1:6" x14ac:dyDescent="0.2">
      <c r="A76" s="23"/>
      <c r="B76" s="24"/>
      <c r="C76" s="27"/>
      <c r="E76" s="26"/>
      <c r="F76" s="26"/>
    </row>
    <row r="77" spans="1:6" ht="14.25" x14ac:dyDescent="0.2">
      <c r="A77" s="39"/>
      <c r="B77" s="24"/>
      <c r="C77" s="39"/>
      <c r="D77" s="39"/>
      <c r="E77" s="39"/>
      <c r="F77" s="26"/>
    </row>
    <row r="78" spans="1:6" x14ac:dyDescent="0.2">
      <c r="A78" s="23"/>
      <c r="B78" s="24"/>
      <c r="C78" s="27"/>
      <c r="E78" s="26"/>
      <c r="F78" s="26"/>
    </row>
    <row r="79" spans="1:6" x14ac:dyDescent="0.2">
      <c r="A79" s="23"/>
      <c r="B79" s="24"/>
      <c r="C79" s="27"/>
      <c r="E79" s="26"/>
      <c r="F79" s="26"/>
    </row>
    <row r="80" spans="1:6" x14ac:dyDescent="0.2">
      <c r="A80" s="23"/>
      <c r="B80" s="24"/>
      <c r="C80" s="27"/>
      <c r="E80" s="26"/>
      <c r="F80" s="26"/>
    </row>
    <row r="81" spans="1:6" ht="14.25" x14ac:dyDescent="0.2">
      <c r="A81" s="39"/>
      <c r="B81" s="24"/>
      <c r="C81" s="39"/>
      <c r="D81" s="39"/>
      <c r="E81" s="39"/>
      <c r="F81" s="26"/>
    </row>
    <row r="82" spans="1:6" x14ac:dyDescent="0.2">
      <c r="A82" s="23"/>
      <c r="B82" s="24"/>
      <c r="C82" s="27"/>
      <c r="E82" s="26"/>
      <c r="F82" s="26"/>
    </row>
    <row r="83" spans="1:6" x14ac:dyDescent="0.2">
      <c r="A83" s="23"/>
      <c r="B83" s="24"/>
      <c r="C83" s="27"/>
      <c r="E83" s="26"/>
      <c r="F83" s="26"/>
    </row>
    <row r="84" spans="1:6" x14ac:dyDescent="0.2">
      <c r="A84" s="23"/>
      <c r="B84" s="24"/>
      <c r="C84" s="27"/>
      <c r="E84" s="26"/>
      <c r="F84" s="26"/>
    </row>
    <row r="85" spans="1:6" x14ac:dyDescent="0.2">
      <c r="A85" s="23"/>
      <c r="B85" s="24"/>
      <c r="C85" s="27"/>
      <c r="E85" s="26"/>
      <c r="F85" s="26"/>
    </row>
    <row r="86" spans="1:6" x14ac:dyDescent="0.2">
      <c r="A86" s="23"/>
      <c r="B86" s="24"/>
      <c r="C86" s="27"/>
      <c r="E86" s="26"/>
      <c r="F86" s="26"/>
    </row>
    <row r="87" spans="1:6" x14ac:dyDescent="0.2">
      <c r="A87" s="23"/>
      <c r="B87" s="24"/>
      <c r="C87" s="27"/>
      <c r="E87" s="26"/>
      <c r="F87" s="26"/>
    </row>
    <row r="88" spans="1:6" x14ac:dyDescent="0.2">
      <c r="A88" s="23"/>
      <c r="B88" s="24"/>
      <c r="C88" s="27"/>
      <c r="E88" s="26"/>
      <c r="F88" s="26"/>
    </row>
    <row r="89" spans="1:6" x14ac:dyDescent="0.2">
      <c r="A89" s="23"/>
      <c r="B89" s="24"/>
      <c r="C89" s="27"/>
      <c r="E89" s="26"/>
      <c r="F89" s="26"/>
    </row>
    <row r="90" spans="1:6" x14ac:dyDescent="0.2">
      <c r="A90" s="23"/>
      <c r="B90" s="24"/>
      <c r="C90" s="27"/>
      <c r="E90" s="26"/>
      <c r="F90" s="26"/>
    </row>
    <row r="91" spans="1:6" x14ac:dyDescent="0.2">
      <c r="A91" s="23"/>
      <c r="B91" s="24"/>
      <c r="C91" s="27"/>
      <c r="E91" s="26"/>
      <c r="F91" s="26"/>
    </row>
    <row r="92" spans="1:6" x14ac:dyDescent="0.2">
      <c r="A92" s="23"/>
      <c r="B92" s="24"/>
      <c r="C92" s="27"/>
      <c r="E92" s="26"/>
      <c r="F92" s="26"/>
    </row>
    <row r="93" spans="1:6" x14ac:dyDescent="0.2">
      <c r="A93" s="23"/>
      <c r="B93" s="24"/>
      <c r="C93" s="27"/>
      <c r="D93" s="27"/>
      <c r="E93" s="26"/>
      <c r="F93" s="26"/>
    </row>
    <row r="94" spans="1:6" x14ac:dyDescent="0.2">
      <c r="A94" s="19"/>
      <c r="B94" s="22"/>
      <c r="C94" s="22"/>
      <c r="D94" s="22"/>
      <c r="E94" s="22"/>
      <c r="F94" s="26"/>
    </row>
    <row r="95" spans="1:6" x14ac:dyDescent="0.2">
      <c r="A95" s="19"/>
      <c r="B95" s="22"/>
      <c r="C95" s="22"/>
      <c r="D95" s="22"/>
      <c r="E95" s="22"/>
      <c r="F95" s="26"/>
    </row>
    <row r="96" spans="1:6" x14ac:dyDescent="0.2">
      <c r="A96" s="19"/>
      <c r="B96" s="22"/>
      <c r="C96" s="22"/>
      <c r="D96" s="22"/>
      <c r="E96" s="22"/>
      <c r="F96" s="26"/>
    </row>
    <row r="97" spans="1:6" x14ac:dyDescent="0.2">
      <c r="A97" s="19"/>
      <c r="B97" s="22"/>
      <c r="C97" s="22"/>
      <c r="D97" s="22"/>
      <c r="E97" s="22"/>
      <c r="F97" s="26"/>
    </row>
    <row r="98" spans="1:6" x14ac:dyDescent="0.2">
      <c r="A98" s="19"/>
      <c r="B98" s="20"/>
      <c r="C98" s="21"/>
      <c r="D98" s="41"/>
      <c r="E98" s="22"/>
      <c r="F98" s="26"/>
    </row>
    <row r="99" spans="1:6" ht="14.25" x14ac:dyDescent="0.2">
      <c r="A99" s="39"/>
      <c r="B99" s="24"/>
      <c r="C99" s="39"/>
      <c r="D99" s="39"/>
      <c r="E99" s="39"/>
      <c r="F99" s="26"/>
    </row>
    <row r="100" spans="1:6" x14ac:dyDescent="0.2">
      <c r="A100" s="23"/>
      <c r="B100" s="24"/>
      <c r="C100" s="27"/>
      <c r="E100" s="26"/>
      <c r="F100" s="26"/>
    </row>
    <row r="101" spans="1:6" ht="14.25" x14ac:dyDescent="0.2">
      <c r="A101" s="39"/>
      <c r="B101" s="24"/>
      <c r="C101" s="39"/>
      <c r="D101" s="39"/>
      <c r="E101" s="39"/>
      <c r="F101" s="26"/>
    </row>
    <row r="102" spans="1:6" x14ac:dyDescent="0.2">
      <c r="A102" s="23"/>
      <c r="B102" s="24"/>
      <c r="C102" s="27"/>
      <c r="E102" s="26"/>
      <c r="F102" s="26"/>
    </row>
    <row r="103" spans="1:6" ht="14.25" x14ac:dyDescent="0.2">
      <c r="A103" s="39"/>
      <c r="B103" s="24"/>
      <c r="C103" s="39"/>
      <c r="D103" s="39"/>
      <c r="E103" s="39"/>
      <c r="F103" s="26"/>
    </row>
    <row r="104" spans="1:6" x14ac:dyDescent="0.2">
      <c r="A104" s="23"/>
      <c r="B104" s="24"/>
      <c r="C104" s="27"/>
      <c r="E104" s="26"/>
      <c r="F104" s="26"/>
    </row>
    <row r="105" spans="1:6" x14ac:dyDescent="0.2">
      <c r="A105" s="23"/>
      <c r="B105" s="24"/>
      <c r="C105" s="27"/>
      <c r="E105" s="26"/>
      <c r="F105" s="26"/>
    </row>
    <row r="106" spans="1:6" ht="14.25" x14ac:dyDescent="0.2">
      <c r="A106" s="39"/>
      <c r="B106" s="24"/>
      <c r="C106" s="39"/>
      <c r="D106" s="39"/>
      <c r="E106" s="39"/>
      <c r="F106" s="26"/>
    </row>
    <row r="107" spans="1:6" x14ac:dyDescent="0.2">
      <c r="A107" s="23"/>
      <c r="B107" s="24"/>
      <c r="C107" s="27"/>
      <c r="E107" s="26"/>
      <c r="F107" s="26"/>
    </row>
    <row r="108" spans="1:6" x14ac:dyDescent="0.2">
      <c r="A108" s="23"/>
      <c r="B108" s="24"/>
      <c r="C108" s="27"/>
      <c r="E108" s="26"/>
      <c r="F108" s="26"/>
    </row>
    <row r="109" spans="1:6" x14ac:dyDescent="0.2">
      <c r="A109" s="23"/>
      <c r="B109" s="24"/>
      <c r="C109" s="27"/>
      <c r="D109" s="27"/>
      <c r="E109" s="26"/>
      <c r="F109" s="26"/>
    </row>
    <row r="110" spans="1:6" x14ac:dyDescent="0.2">
      <c r="A110" s="19"/>
      <c r="B110" s="22"/>
      <c r="C110" s="22"/>
      <c r="D110" s="22"/>
      <c r="E110" s="22"/>
      <c r="F110" s="26"/>
    </row>
    <row r="111" spans="1:6" x14ac:dyDescent="0.2">
      <c r="A111" s="19"/>
      <c r="B111" s="22"/>
      <c r="C111" s="22"/>
      <c r="D111" s="22"/>
      <c r="E111" s="22"/>
      <c r="F111" s="26"/>
    </row>
    <row r="112" spans="1:6" x14ac:dyDescent="0.2">
      <c r="A112" s="19"/>
      <c r="B112" s="22"/>
      <c r="C112" s="22"/>
      <c r="D112" s="22"/>
      <c r="E112" s="22"/>
      <c r="F112" s="26"/>
    </row>
    <row r="113" spans="1:6" x14ac:dyDescent="0.2">
      <c r="A113" s="19"/>
      <c r="B113" s="22"/>
      <c r="C113" s="22"/>
      <c r="D113" s="22"/>
      <c r="E113" s="22"/>
      <c r="F113" s="26"/>
    </row>
    <row r="114" spans="1:6" x14ac:dyDescent="0.2">
      <c r="A114" s="19"/>
      <c r="B114" s="20"/>
      <c r="C114" s="21"/>
      <c r="D114" s="41"/>
      <c r="E114" s="22"/>
      <c r="F114" s="26"/>
    </row>
    <row r="115" spans="1:6" ht="14.25" x14ac:dyDescent="0.2">
      <c r="A115" s="39"/>
      <c r="B115" s="24"/>
      <c r="C115" s="39"/>
      <c r="D115" s="39"/>
      <c r="E115" s="39"/>
      <c r="F115" s="26"/>
    </row>
    <row r="116" spans="1:6" x14ac:dyDescent="0.2">
      <c r="A116" s="23"/>
      <c r="B116" s="24"/>
      <c r="C116" s="27"/>
      <c r="E116" s="26"/>
      <c r="F116" s="26"/>
    </row>
    <row r="117" spans="1:6" x14ac:dyDescent="0.2">
      <c r="A117" s="23"/>
      <c r="B117" s="24"/>
      <c r="C117" s="27"/>
      <c r="E117" s="26"/>
      <c r="F117" s="26"/>
    </row>
    <row r="118" spans="1:6" ht="14.25" x14ac:dyDescent="0.2">
      <c r="A118" s="39"/>
      <c r="B118" s="24"/>
      <c r="C118" s="39"/>
      <c r="D118" s="39"/>
      <c r="E118" s="39"/>
      <c r="F118" s="26"/>
    </row>
    <row r="119" spans="1:6" x14ac:dyDescent="0.2">
      <c r="A119" s="23"/>
      <c r="B119" s="24"/>
      <c r="C119" s="27"/>
      <c r="E119" s="26"/>
      <c r="F119" s="26"/>
    </row>
    <row r="120" spans="1:6" x14ac:dyDescent="0.2">
      <c r="A120" s="23"/>
      <c r="B120" s="24"/>
      <c r="C120" s="27"/>
      <c r="E120" s="26"/>
      <c r="F120" s="26"/>
    </row>
    <row r="121" spans="1:6" x14ac:dyDescent="0.2">
      <c r="A121" s="23"/>
      <c r="B121" s="24"/>
      <c r="C121" s="27"/>
      <c r="D121" s="27"/>
      <c r="E121" s="26"/>
      <c r="F121" s="26"/>
    </row>
    <row r="122" spans="1:6" x14ac:dyDescent="0.2">
      <c r="A122" s="19"/>
      <c r="B122" s="22"/>
      <c r="C122" s="22"/>
      <c r="D122" s="22"/>
      <c r="E122" s="22"/>
      <c r="F122" s="26"/>
    </row>
    <row r="123" spans="1:6" x14ac:dyDescent="0.2">
      <c r="A123" s="19"/>
      <c r="B123" s="22"/>
      <c r="C123" s="22"/>
      <c r="D123" s="22"/>
      <c r="E123" s="22"/>
      <c r="F123" s="26"/>
    </row>
    <row r="124" spans="1:6" x14ac:dyDescent="0.2">
      <c r="A124" s="19"/>
      <c r="B124" s="22"/>
      <c r="C124" s="22"/>
      <c r="D124" s="22"/>
      <c r="E124" s="22"/>
      <c r="F124" s="26"/>
    </row>
    <row r="125" spans="1:6" x14ac:dyDescent="0.2">
      <c r="A125" s="19"/>
      <c r="B125" s="22"/>
      <c r="C125" s="22"/>
      <c r="D125" s="22"/>
      <c r="E125" s="22"/>
      <c r="F125" s="26"/>
    </row>
    <row r="126" spans="1:6" x14ac:dyDescent="0.2">
      <c r="A126" s="19"/>
      <c r="B126" s="20"/>
      <c r="C126" s="21"/>
      <c r="D126" s="41"/>
      <c r="E126" s="22"/>
      <c r="F126" s="26"/>
    </row>
    <row r="127" spans="1:6" ht="14.25" x14ac:dyDescent="0.2">
      <c r="A127" s="39"/>
      <c r="B127" s="24"/>
      <c r="C127" s="39"/>
      <c r="D127" s="39"/>
      <c r="E127" s="39"/>
      <c r="F127" s="26"/>
    </row>
    <row r="128" spans="1:6" x14ac:dyDescent="0.2">
      <c r="A128" s="23"/>
      <c r="B128" s="24"/>
      <c r="C128" s="27"/>
      <c r="E128" s="26"/>
      <c r="F128" s="26"/>
    </row>
    <row r="129" spans="1:6" x14ac:dyDescent="0.2">
      <c r="A129" s="23"/>
      <c r="B129" s="24"/>
      <c r="C129" s="27"/>
      <c r="E129" s="26"/>
      <c r="F129" s="26"/>
    </row>
    <row r="130" spans="1:6" ht="14.25" x14ac:dyDescent="0.2">
      <c r="A130" s="39"/>
      <c r="B130" s="24"/>
      <c r="C130" s="39"/>
      <c r="D130" s="39"/>
      <c r="E130" s="39"/>
      <c r="F130" s="26"/>
    </row>
    <row r="131" spans="1:6" x14ac:dyDescent="0.2">
      <c r="A131" s="23"/>
      <c r="B131" s="24"/>
      <c r="C131" s="27"/>
      <c r="E131" s="26"/>
      <c r="F131" s="26"/>
    </row>
    <row r="132" spans="1:6" ht="14.25" x14ac:dyDescent="0.2">
      <c r="A132" s="39"/>
      <c r="B132" s="24"/>
      <c r="C132" s="39"/>
      <c r="D132" s="39"/>
      <c r="E132" s="39"/>
      <c r="F132" s="26"/>
    </row>
    <row r="133" spans="1:6" x14ac:dyDescent="0.2">
      <c r="A133" s="23"/>
      <c r="B133" s="24"/>
      <c r="C133" s="27"/>
      <c r="E133" s="26"/>
      <c r="F133" s="26"/>
    </row>
    <row r="134" spans="1:6" ht="14.25" x14ac:dyDescent="0.2">
      <c r="A134" s="39"/>
      <c r="B134" s="24"/>
      <c r="C134" s="39"/>
      <c r="D134" s="39"/>
      <c r="E134" s="39"/>
      <c r="F134" s="26"/>
    </row>
    <row r="135" spans="1:6" x14ac:dyDescent="0.2">
      <c r="A135" s="23"/>
      <c r="B135" s="24"/>
      <c r="C135" s="27"/>
      <c r="E135" s="26"/>
      <c r="F135" s="26"/>
    </row>
    <row r="136" spans="1:6" ht="14.25" x14ac:dyDescent="0.2">
      <c r="A136" s="39"/>
      <c r="B136" s="24"/>
      <c r="C136" s="39"/>
      <c r="D136" s="39"/>
      <c r="E136" s="39"/>
      <c r="F136" s="26"/>
    </row>
    <row r="137" spans="1:6" x14ac:dyDescent="0.2">
      <c r="A137" s="23"/>
      <c r="B137" s="24"/>
      <c r="C137" s="27"/>
      <c r="E137" s="26"/>
      <c r="F137" s="26"/>
    </row>
    <row r="138" spans="1:6" x14ac:dyDescent="0.2">
      <c r="A138" s="23"/>
      <c r="B138" s="24"/>
      <c r="C138" s="27"/>
      <c r="E138" s="26"/>
      <c r="F138" s="26"/>
    </row>
    <row r="139" spans="1:6" x14ac:dyDescent="0.2">
      <c r="A139" s="23"/>
      <c r="B139" s="24"/>
      <c r="C139" s="27"/>
      <c r="E139" s="26"/>
      <c r="F139" s="26"/>
    </row>
    <row r="140" spans="1:6" x14ac:dyDescent="0.2">
      <c r="A140" s="23"/>
      <c r="B140" s="24"/>
      <c r="C140" s="27"/>
      <c r="E140" s="26"/>
      <c r="F140" s="26"/>
    </row>
    <row r="141" spans="1:6" x14ac:dyDescent="0.2">
      <c r="A141" s="23"/>
      <c r="B141" s="24"/>
      <c r="C141" s="27"/>
      <c r="E141" s="26"/>
      <c r="F141" s="26"/>
    </row>
    <row r="142" spans="1:6" x14ac:dyDescent="0.2">
      <c r="A142" s="23"/>
      <c r="B142" s="24"/>
      <c r="C142" s="27"/>
      <c r="D142" s="27"/>
      <c r="E142" s="26"/>
      <c r="F142" s="26"/>
    </row>
    <row r="143" spans="1:6" x14ac:dyDescent="0.2">
      <c r="A143" s="19"/>
      <c r="B143" s="22"/>
      <c r="C143" s="22"/>
      <c r="D143" s="22"/>
      <c r="E143" s="22"/>
      <c r="F143" s="22"/>
    </row>
    <row r="144" spans="1:6" x14ac:dyDescent="0.2">
      <c r="A144" s="23"/>
      <c r="B144" s="24"/>
      <c r="C144" s="27"/>
      <c r="D144" s="27"/>
      <c r="E144" s="26"/>
      <c r="F144" s="26"/>
    </row>
    <row r="145" spans="1:6" x14ac:dyDescent="0.2">
      <c r="A145" s="19"/>
      <c r="B145" s="20"/>
      <c r="C145" s="21"/>
      <c r="D145" s="21"/>
      <c r="E145" s="22"/>
      <c r="F145" s="22"/>
    </row>
    <row r="146" spans="1:6" x14ac:dyDescent="0.2">
      <c r="B146" s="20"/>
      <c r="E146" s="43"/>
      <c r="F146" s="44"/>
    </row>
  </sheetData>
  <pageMargins left="0.98425196850393704" right="0.39370078740157483" top="0.39370078740157483" bottom="0.59055118110236227" header="0.31496062992125984" footer="0.31496062992125984"/>
  <pageSetup paperSize="9" orientation="portrait" r:id="rId1"/>
  <headerFooter>
    <oddFooter xml:space="preserve">&amp;C&amp;"Arial,Italic"&amp;9
-  Stran &amp;P / &amp;N  -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EDFD7-DE61-4224-9DB3-9FBB5107BAEF}">
  <dimension ref="A1:F163"/>
  <sheetViews>
    <sheetView view="pageBreakPreview" zoomScaleSheetLayoutView="100" workbookViewId="0">
      <pane ySplit="3" topLeftCell="A60" activePane="bottomLeft" state="frozen"/>
      <selection pane="bottomLeft" activeCell="E56" sqref="E56"/>
    </sheetView>
  </sheetViews>
  <sheetFormatPr defaultColWidth="9.140625" defaultRowHeight="12.75" x14ac:dyDescent="0.2"/>
  <cols>
    <col min="1" max="1" width="8.7109375" style="11" customWidth="1"/>
    <col min="2" max="2" width="43.7109375" style="11" customWidth="1"/>
    <col min="3" max="3" width="8.7109375" style="42" customWidth="1"/>
    <col min="4" max="4" width="5.7109375" style="25" customWidth="1"/>
    <col min="5" max="5" width="9.7109375" style="45" customWidth="1"/>
    <col min="6" max="6" width="10.7109375" style="11" customWidth="1"/>
    <col min="7" max="16384" width="9.140625" style="11"/>
  </cols>
  <sheetData>
    <row r="1" spans="1:6" ht="48" customHeight="1" x14ac:dyDescent="0.2">
      <c r="A1" s="7"/>
      <c r="B1" s="7"/>
      <c r="C1" s="8"/>
      <c r="D1" s="9"/>
      <c r="E1" s="10"/>
      <c r="F1" s="7"/>
    </row>
    <row r="3" spans="1:6" s="12" customFormat="1" ht="11.25" x14ac:dyDescent="0.2">
      <c r="A3" s="60" t="s">
        <v>4</v>
      </c>
      <c r="B3" s="61" t="s">
        <v>5</v>
      </c>
      <c r="C3" s="62" t="s">
        <v>6</v>
      </c>
      <c r="D3" s="63" t="s">
        <v>13</v>
      </c>
      <c r="E3" s="64" t="s">
        <v>7</v>
      </c>
      <c r="F3" s="65" t="s">
        <v>8</v>
      </c>
    </row>
    <row r="4" spans="1:6" x14ac:dyDescent="0.2">
      <c r="A4" s="13"/>
      <c r="B4" s="14"/>
      <c r="C4" s="15"/>
      <c r="D4" s="16"/>
      <c r="E4" s="17"/>
      <c r="F4" s="18"/>
    </row>
    <row r="5" spans="1:6" x14ac:dyDescent="0.2">
      <c r="A5" s="71" t="s">
        <v>32</v>
      </c>
      <c r="B5" s="74" t="s">
        <v>199</v>
      </c>
      <c r="C5" s="72"/>
      <c r="D5" s="72"/>
      <c r="E5" s="73"/>
      <c r="F5" s="22"/>
    </row>
    <row r="6" spans="1:6" x14ac:dyDescent="0.2">
      <c r="A6" s="71"/>
      <c r="B6" s="74"/>
      <c r="C6" s="72"/>
      <c r="D6" s="72"/>
      <c r="E6" s="73"/>
      <c r="F6" s="22"/>
    </row>
    <row r="7" spans="1:6" x14ac:dyDescent="0.2">
      <c r="A7" s="71" t="s">
        <v>97</v>
      </c>
      <c r="B7" s="74" t="s">
        <v>207</v>
      </c>
      <c r="C7" s="72"/>
      <c r="D7" s="75"/>
      <c r="E7" s="73"/>
      <c r="F7" s="22"/>
    </row>
    <row r="8" spans="1:6" ht="191.25" x14ac:dyDescent="0.2">
      <c r="A8" s="66"/>
      <c r="B8" s="67" t="s">
        <v>250</v>
      </c>
      <c r="C8" s="68"/>
      <c r="D8" s="76"/>
      <c r="E8" s="69"/>
      <c r="F8" s="26"/>
    </row>
    <row r="9" spans="1:6" ht="178.5" x14ac:dyDescent="0.2">
      <c r="A9" s="66" t="s">
        <v>98</v>
      </c>
      <c r="B9" s="67" t="s">
        <v>251</v>
      </c>
      <c r="C9" s="68">
        <v>1</v>
      </c>
      <c r="D9" s="76" t="s">
        <v>18</v>
      </c>
      <c r="E9" s="69">
        <v>0</v>
      </c>
      <c r="F9" s="26">
        <f t="shared" ref="F9:F28" si="0">C9*E9</f>
        <v>0</v>
      </c>
    </row>
    <row r="10" spans="1:6" ht="76.5" x14ac:dyDescent="0.2">
      <c r="A10" s="66" t="s">
        <v>99</v>
      </c>
      <c r="B10" s="67" t="s">
        <v>252</v>
      </c>
      <c r="C10" s="68">
        <v>1</v>
      </c>
      <c r="D10" s="76" t="s">
        <v>35</v>
      </c>
      <c r="E10" s="69">
        <v>0</v>
      </c>
      <c r="F10" s="26">
        <f t="shared" si="0"/>
        <v>0</v>
      </c>
    </row>
    <row r="11" spans="1:6" ht="51" x14ac:dyDescent="0.2">
      <c r="A11" s="66"/>
      <c r="B11" s="67" t="s">
        <v>253</v>
      </c>
      <c r="C11" s="68"/>
      <c r="D11" s="76"/>
      <c r="E11" s="69"/>
      <c r="F11" s="26"/>
    </row>
    <row r="12" spans="1:6" ht="178.5" x14ac:dyDescent="0.2">
      <c r="A12" s="66" t="s">
        <v>100</v>
      </c>
      <c r="B12" s="67" t="s">
        <v>254</v>
      </c>
      <c r="C12" s="68">
        <v>4</v>
      </c>
      <c r="D12" s="76" t="s">
        <v>18</v>
      </c>
      <c r="E12" s="69">
        <v>0</v>
      </c>
      <c r="F12" s="26">
        <f t="shared" si="0"/>
        <v>0</v>
      </c>
    </row>
    <row r="13" spans="1:6" ht="178.5" x14ac:dyDescent="0.2">
      <c r="A13" s="66" t="s">
        <v>101</v>
      </c>
      <c r="B13" s="67" t="s">
        <v>255</v>
      </c>
      <c r="C13" s="68">
        <v>1</v>
      </c>
      <c r="D13" s="76" t="s">
        <v>18</v>
      </c>
      <c r="E13" s="69">
        <v>0</v>
      </c>
      <c r="F13" s="26">
        <f t="shared" si="0"/>
        <v>0</v>
      </c>
    </row>
    <row r="14" spans="1:6" ht="216.75" x14ac:dyDescent="0.2">
      <c r="A14" s="66"/>
      <c r="B14" s="67" t="s">
        <v>39</v>
      </c>
      <c r="C14" s="68"/>
      <c r="D14" s="76"/>
      <c r="E14" s="69"/>
      <c r="F14" s="26"/>
    </row>
    <row r="15" spans="1:6" ht="25.5" x14ac:dyDescent="0.2">
      <c r="A15" s="66" t="s">
        <v>102</v>
      </c>
      <c r="B15" s="67" t="s">
        <v>40</v>
      </c>
      <c r="C15" s="68">
        <v>80</v>
      </c>
      <c r="D15" s="76" t="s">
        <v>19</v>
      </c>
      <c r="E15" s="69">
        <v>0</v>
      </c>
      <c r="F15" s="26">
        <f t="shared" si="0"/>
        <v>0</v>
      </c>
    </row>
    <row r="16" spans="1:6" ht="25.5" x14ac:dyDescent="0.2">
      <c r="A16" s="66" t="s">
        <v>103</v>
      </c>
      <c r="B16" s="67" t="s">
        <v>41</v>
      </c>
      <c r="C16" s="68">
        <v>80</v>
      </c>
      <c r="D16" s="76" t="s">
        <v>19</v>
      </c>
      <c r="E16" s="69">
        <v>0</v>
      </c>
      <c r="F16" s="26">
        <f t="shared" si="0"/>
        <v>0</v>
      </c>
    </row>
    <row r="17" spans="1:6" ht="38.25" x14ac:dyDescent="0.2">
      <c r="A17" s="66" t="s">
        <v>104</v>
      </c>
      <c r="B17" s="67" t="s">
        <v>42</v>
      </c>
      <c r="C17" s="68">
        <v>80</v>
      </c>
      <c r="D17" s="76" t="s">
        <v>19</v>
      </c>
      <c r="E17" s="69">
        <v>0</v>
      </c>
      <c r="F17" s="26">
        <f t="shared" si="0"/>
        <v>0</v>
      </c>
    </row>
    <row r="18" spans="1:6" ht="38.25" x14ac:dyDescent="0.2">
      <c r="A18" s="66" t="s">
        <v>105</v>
      </c>
      <c r="B18" s="67" t="s">
        <v>43</v>
      </c>
      <c r="C18" s="68">
        <v>80</v>
      </c>
      <c r="D18" s="76" t="s">
        <v>19</v>
      </c>
      <c r="E18" s="69">
        <v>0</v>
      </c>
      <c r="F18" s="26">
        <f t="shared" si="0"/>
        <v>0</v>
      </c>
    </row>
    <row r="19" spans="1:6" ht="38.25" x14ac:dyDescent="0.2">
      <c r="A19" s="66" t="s">
        <v>106</v>
      </c>
      <c r="B19" s="67" t="s">
        <v>54</v>
      </c>
      <c r="C19" s="68">
        <v>80</v>
      </c>
      <c r="D19" s="76" t="s">
        <v>19</v>
      </c>
      <c r="E19" s="69">
        <v>0</v>
      </c>
      <c r="F19" s="26">
        <f t="shared" si="0"/>
        <v>0</v>
      </c>
    </row>
    <row r="20" spans="1:6" ht="51" x14ac:dyDescent="0.2">
      <c r="A20" s="66"/>
      <c r="B20" s="67" t="s">
        <v>256</v>
      </c>
      <c r="C20" s="68"/>
      <c r="D20" s="76"/>
      <c r="E20" s="69"/>
      <c r="F20" s="26"/>
    </row>
    <row r="21" spans="1:6" x14ac:dyDescent="0.2">
      <c r="A21" s="66" t="s">
        <v>107</v>
      </c>
      <c r="B21" s="67" t="s">
        <v>257</v>
      </c>
      <c r="C21" s="68">
        <v>23</v>
      </c>
      <c r="D21" s="76" t="s">
        <v>19</v>
      </c>
      <c r="E21" s="69">
        <v>0</v>
      </c>
      <c r="F21" s="26">
        <f t="shared" si="0"/>
        <v>0</v>
      </c>
    </row>
    <row r="22" spans="1:6" x14ac:dyDescent="0.2">
      <c r="A22" s="66" t="s">
        <v>258</v>
      </c>
      <c r="B22" s="67" t="s">
        <v>259</v>
      </c>
      <c r="C22" s="68">
        <v>8</v>
      </c>
      <c r="D22" s="76" t="s">
        <v>19</v>
      </c>
      <c r="E22" s="69">
        <v>0</v>
      </c>
      <c r="F22" s="26">
        <f t="shared" si="0"/>
        <v>0</v>
      </c>
    </row>
    <row r="23" spans="1:6" ht="38.25" x14ac:dyDescent="0.2">
      <c r="A23" s="66" t="s">
        <v>260</v>
      </c>
      <c r="B23" s="67" t="s">
        <v>44</v>
      </c>
      <c r="C23" s="68">
        <v>5</v>
      </c>
      <c r="D23" s="76" t="s">
        <v>35</v>
      </c>
      <c r="E23" s="69">
        <v>0</v>
      </c>
      <c r="F23" s="26">
        <f t="shared" si="0"/>
        <v>0</v>
      </c>
    </row>
    <row r="24" spans="1:6" x14ac:dyDescent="0.2">
      <c r="A24" s="66" t="s">
        <v>261</v>
      </c>
      <c r="B24" s="67" t="s">
        <v>262</v>
      </c>
      <c r="C24" s="68">
        <v>1</v>
      </c>
      <c r="D24" s="76" t="s">
        <v>55</v>
      </c>
      <c r="E24" s="69">
        <v>0</v>
      </c>
      <c r="F24" s="26">
        <f t="shared" si="0"/>
        <v>0</v>
      </c>
    </row>
    <row r="25" spans="1:6" ht="25.5" x14ac:dyDescent="0.2">
      <c r="A25" s="66" t="s">
        <v>263</v>
      </c>
      <c r="B25" s="67" t="s">
        <v>52</v>
      </c>
      <c r="C25" s="68">
        <v>1</v>
      </c>
      <c r="D25" s="76" t="s">
        <v>35</v>
      </c>
      <c r="E25" s="69">
        <v>0</v>
      </c>
      <c r="F25" s="26">
        <f t="shared" si="0"/>
        <v>0</v>
      </c>
    </row>
    <row r="26" spans="1:6" ht="38.25" x14ac:dyDescent="0.2">
      <c r="A26" s="66" t="s">
        <v>264</v>
      </c>
      <c r="B26" s="67" t="s">
        <v>53</v>
      </c>
      <c r="C26" s="68">
        <v>1</v>
      </c>
      <c r="D26" s="76" t="s">
        <v>35</v>
      </c>
      <c r="E26" s="69">
        <v>0</v>
      </c>
      <c r="F26" s="26">
        <f t="shared" si="0"/>
        <v>0</v>
      </c>
    </row>
    <row r="27" spans="1:6" ht="76.5" x14ac:dyDescent="0.2">
      <c r="A27" s="66" t="s">
        <v>265</v>
      </c>
      <c r="B27" s="67" t="s">
        <v>266</v>
      </c>
      <c r="C27" s="68">
        <v>1</v>
      </c>
      <c r="D27" s="76" t="s">
        <v>35</v>
      </c>
      <c r="E27" s="69">
        <v>0</v>
      </c>
      <c r="F27" s="26">
        <f t="shared" si="0"/>
        <v>0</v>
      </c>
    </row>
    <row r="28" spans="1:6" x14ac:dyDescent="0.2">
      <c r="A28" s="66" t="s">
        <v>267</v>
      </c>
      <c r="B28" s="67" t="s">
        <v>36</v>
      </c>
      <c r="C28" s="68">
        <v>1</v>
      </c>
      <c r="D28" s="76" t="s">
        <v>17</v>
      </c>
      <c r="E28" s="69">
        <v>0</v>
      </c>
      <c r="F28" s="26">
        <f t="shared" si="0"/>
        <v>0</v>
      </c>
    </row>
    <row r="29" spans="1:6" x14ac:dyDescent="0.2">
      <c r="A29" s="66"/>
      <c r="B29" s="67"/>
      <c r="C29" s="68"/>
      <c r="D29" s="68"/>
      <c r="E29" s="69"/>
      <c r="F29" s="26"/>
    </row>
    <row r="30" spans="1:6" x14ac:dyDescent="0.2">
      <c r="A30" s="66"/>
      <c r="B30" s="67"/>
      <c r="C30" s="68"/>
      <c r="D30" s="68"/>
      <c r="E30" s="69"/>
      <c r="F30" s="26"/>
    </row>
    <row r="31" spans="1:6" x14ac:dyDescent="0.2">
      <c r="A31" s="71" t="s">
        <v>108</v>
      </c>
      <c r="B31" s="74" t="s">
        <v>201</v>
      </c>
      <c r="C31" s="72"/>
      <c r="D31" s="75"/>
      <c r="E31" s="73"/>
      <c r="F31" s="26"/>
    </row>
    <row r="32" spans="1:6" x14ac:dyDescent="0.2">
      <c r="A32" s="66" t="s">
        <v>109</v>
      </c>
      <c r="B32" s="67" t="s">
        <v>268</v>
      </c>
      <c r="C32" s="68">
        <v>1</v>
      </c>
      <c r="D32" s="76" t="s">
        <v>35</v>
      </c>
      <c r="E32" s="69">
        <v>0</v>
      </c>
      <c r="F32" s="26">
        <f t="shared" ref="F32:F52" si="1">C32*E32</f>
        <v>0</v>
      </c>
    </row>
    <row r="33" spans="1:6" ht="51" x14ac:dyDescent="0.2">
      <c r="A33" s="66" t="s">
        <v>110</v>
      </c>
      <c r="B33" s="67" t="s">
        <v>269</v>
      </c>
      <c r="C33" s="68">
        <v>10</v>
      </c>
      <c r="D33" s="76" t="s">
        <v>19</v>
      </c>
      <c r="E33" s="69">
        <v>0</v>
      </c>
      <c r="F33" s="26">
        <f t="shared" si="1"/>
        <v>0</v>
      </c>
    </row>
    <row r="34" spans="1:6" ht="25.5" x14ac:dyDescent="0.2">
      <c r="A34" s="66" t="s">
        <v>111</v>
      </c>
      <c r="B34" s="67" t="s">
        <v>270</v>
      </c>
      <c r="C34" s="68">
        <v>1</v>
      </c>
      <c r="D34" s="76" t="s">
        <v>35</v>
      </c>
      <c r="E34" s="69">
        <v>0</v>
      </c>
      <c r="F34" s="26">
        <f t="shared" si="1"/>
        <v>0</v>
      </c>
    </row>
    <row r="35" spans="1:6" ht="191.25" x14ac:dyDescent="0.2">
      <c r="A35" s="66"/>
      <c r="B35" s="67" t="s">
        <v>250</v>
      </c>
      <c r="C35" s="68"/>
      <c r="D35" s="76"/>
      <c r="E35" s="69"/>
      <c r="F35" s="26"/>
    </row>
    <row r="36" spans="1:6" ht="178.5" x14ac:dyDescent="0.2">
      <c r="A36" s="66" t="s">
        <v>112</v>
      </c>
      <c r="B36" s="67" t="s">
        <v>271</v>
      </c>
      <c r="C36" s="68">
        <v>1</v>
      </c>
      <c r="D36" s="76" t="s">
        <v>18</v>
      </c>
      <c r="E36" s="69">
        <v>0</v>
      </c>
      <c r="F36" s="26">
        <f t="shared" si="1"/>
        <v>0</v>
      </c>
    </row>
    <row r="37" spans="1:6" ht="76.5" x14ac:dyDescent="0.2">
      <c r="A37" s="66" t="s">
        <v>113</v>
      </c>
      <c r="B37" s="67" t="s">
        <v>252</v>
      </c>
      <c r="C37" s="68">
        <v>1</v>
      </c>
      <c r="D37" s="76" t="s">
        <v>35</v>
      </c>
      <c r="E37" s="69">
        <v>0</v>
      </c>
      <c r="F37" s="26">
        <f t="shared" si="1"/>
        <v>0</v>
      </c>
    </row>
    <row r="38" spans="1:6" ht="51" x14ac:dyDescent="0.2">
      <c r="A38" s="66"/>
      <c r="B38" s="67" t="s">
        <v>253</v>
      </c>
      <c r="C38" s="68"/>
      <c r="D38" s="76"/>
      <c r="E38" s="69"/>
      <c r="F38" s="26"/>
    </row>
    <row r="39" spans="1:6" ht="178.5" x14ac:dyDescent="0.2">
      <c r="A39" s="66" t="s">
        <v>114</v>
      </c>
      <c r="B39" s="67" t="s">
        <v>254</v>
      </c>
      <c r="C39" s="68">
        <v>1</v>
      </c>
      <c r="D39" s="76" t="s">
        <v>18</v>
      </c>
      <c r="E39" s="69">
        <v>0</v>
      </c>
      <c r="F39" s="26">
        <f t="shared" si="1"/>
        <v>0</v>
      </c>
    </row>
    <row r="40" spans="1:6" ht="178.5" x14ac:dyDescent="0.2">
      <c r="A40" s="66" t="s">
        <v>115</v>
      </c>
      <c r="B40" s="67" t="s">
        <v>255</v>
      </c>
      <c r="C40" s="68">
        <v>2</v>
      </c>
      <c r="D40" s="76" t="s">
        <v>18</v>
      </c>
      <c r="E40" s="69">
        <v>0</v>
      </c>
      <c r="F40" s="26">
        <f t="shared" si="1"/>
        <v>0</v>
      </c>
    </row>
    <row r="41" spans="1:6" ht="216.75" x14ac:dyDescent="0.2">
      <c r="A41" s="66"/>
      <c r="B41" s="67" t="s">
        <v>39</v>
      </c>
      <c r="C41" s="68"/>
      <c r="D41" s="76"/>
      <c r="E41" s="69"/>
      <c r="F41" s="26"/>
    </row>
    <row r="42" spans="1:6" ht="25.5" x14ac:dyDescent="0.2">
      <c r="A42" s="66" t="s">
        <v>116</v>
      </c>
      <c r="B42" s="67" t="s">
        <v>40</v>
      </c>
      <c r="C42" s="68">
        <v>57</v>
      </c>
      <c r="D42" s="76" t="s">
        <v>19</v>
      </c>
      <c r="E42" s="69">
        <v>0</v>
      </c>
      <c r="F42" s="26">
        <f t="shared" si="1"/>
        <v>0</v>
      </c>
    </row>
    <row r="43" spans="1:6" ht="25.5" x14ac:dyDescent="0.2">
      <c r="A43" s="66" t="s">
        <v>117</v>
      </c>
      <c r="B43" s="67" t="s">
        <v>41</v>
      </c>
      <c r="C43" s="68">
        <v>57</v>
      </c>
      <c r="D43" s="76" t="s">
        <v>19</v>
      </c>
      <c r="E43" s="69">
        <v>0</v>
      </c>
      <c r="F43" s="26">
        <f t="shared" si="1"/>
        <v>0</v>
      </c>
    </row>
    <row r="44" spans="1:6" ht="38.25" x14ac:dyDescent="0.2">
      <c r="A44" s="66" t="s">
        <v>118</v>
      </c>
      <c r="B44" s="67" t="s">
        <v>42</v>
      </c>
      <c r="C44" s="68">
        <v>57</v>
      </c>
      <c r="D44" s="76" t="s">
        <v>19</v>
      </c>
      <c r="E44" s="69">
        <v>0</v>
      </c>
      <c r="F44" s="26">
        <f t="shared" si="1"/>
        <v>0</v>
      </c>
    </row>
    <row r="45" spans="1:6" ht="38.25" x14ac:dyDescent="0.2">
      <c r="A45" s="66" t="s">
        <v>119</v>
      </c>
      <c r="B45" s="67" t="s">
        <v>43</v>
      </c>
      <c r="C45" s="68">
        <v>57</v>
      </c>
      <c r="D45" s="76" t="s">
        <v>19</v>
      </c>
      <c r="E45" s="69">
        <v>0</v>
      </c>
      <c r="F45" s="26">
        <f t="shared" si="1"/>
        <v>0</v>
      </c>
    </row>
    <row r="46" spans="1:6" ht="38.25" x14ac:dyDescent="0.2">
      <c r="A46" s="66" t="s">
        <v>120</v>
      </c>
      <c r="B46" s="67" t="s">
        <v>54</v>
      </c>
      <c r="C46" s="68">
        <v>57</v>
      </c>
      <c r="D46" s="76" t="s">
        <v>19</v>
      </c>
      <c r="E46" s="69">
        <v>0</v>
      </c>
      <c r="F46" s="26">
        <f t="shared" si="1"/>
        <v>0</v>
      </c>
    </row>
    <row r="47" spans="1:6" ht="38.25" x14ac:dyDescent="0.2">
      <c r="A47" s="66" t="s">
        <v>121</v>
      </c>
      <c r="B47" s="67" t="s">
        <v>44</v>
      </c>
      <c r="C47" s="68">
        <v>3</v>
      </c>
      <c r="D47" s="76" t="s">
        <v>35</v>
      </c>
      <c r="E47" s="69">
        <v>0</v>
      </c>
      <c r="F47" s="26">
        <f t="shared" si="1"/>
        <v>0</v>
      </c>
    </row>
    <row r="48" spans="1:6" x14ac:dyDescent="0.2">
      <c r="A48" s="66" t="s">
        <v>122</v>
      </c>
      <c r="B48" s="67" t="s">
        <v>262</v>
      </c>
      <c r="C48" s="68">
        <v>0.6</v>
      </c>
      <c r="D48" s="76" t="s">
        <v>55</v>
      </c>
      <c r="E48" s="69">
        <v>0</v>
      </c>
      <c r="F48" s="26">
        <f t="shared" si="1"/>
        <v>0</v>
      </c>
    </row>
    <row r="49" spans="1:6" ht="25.5" x14ac:dyDescent="0.2">
      <c r="A49" s="66" t="s">
        <v>123</v>
      </c>
      <c r="B49" s="67" t="s">
        <v>52</v>
      </c>
      <c r="C49" s="68">
        <v>1</v>
      </c>
      <c r="D49" s="76" t="s">
        <v>35</v>
      </c>
      <c r="E49" s="69">
        <v>0</v>
      </c>
      <c r="F49" s="26">
        <f t="shared" si="1"/>
        <v>0</v>
      </c>
    </row>
    <row r="50" spans="1:6" ht="38.25" x14ac:dyDescent="0.2">
      <c r="A50" s="66" t="s">
        <v>124</v>
      </c>
      <c r="B50" s="67" t="s">
        <v>53</v>
      </c>
      <c r="C50" s="68">
        <v>1</v>
      </c>
      <c r="D50" s="76" t="s">
        <v>35</v>
      </c>
      <c r="E50" s="69">
        <v>0</v>
      </c>
      <c r="F50" s="26">
        <f t="shared" si="1"/>
        <v>0</v>
      </c>
    </row>
    <row r="51" spans="1:6" ht="89.25" x14ac:dyDescent="0.2">
      <c r="A51" s="66" t="s">
        <v>125</v>
      </c>
      <c r="B51" s="67" t="s">
        <v>272</v>
      </c>
      <c r="C51" s="68">
        <v>1</v>
      </c>
      <c r="D51" s="76" t="s">
        <v>35</v>
      </c>
      <c r="E51" s="69">
        <v>0</v>
      </c>
      <c r="F51" s="26">
        <f t="shared" si="1"/>
        <v>0</v>
      </c>
    </row>
    <row r="52" spans="1:6" x14ac:dyDescent="0.2">
      <c r="A52" s="66" t="s">
        <v>126</v>
      </c>
      <c r="B52" s="67" t="s">
        <v>36</v>
      </c>
      <c r="C52" s="68">
        <v>1</v>
      </c>
      <c r="D52" s="76" t="s">
        <v>17</v>
      </c>
      <c r="E52" s="69">
        <v>0</v>
      </c>
      <c r="F52" s="26">
        <f t="shared" si="1"/>
        <v>0</v>
      </c>
    </row>
    <row r="53" spans="1:6" x14ac:dyDescent="0.2">
      <c r="A53" s="66"/>
      <c r="B53" s="67"/>
      <c r="C53" s="68"/>
      <c r="D53" s="68"/>
      <c r="E53" s="69"/>
      <c r="F53" s="26"/>
    </row>
    <row r="54" spans="1:6" x14ac:dyDescent="0.2">
      <c r="A54" s="66"/>
      <c r="B54" s="67"/>
      <c r="C54" s="68"/>
      <c r="D54" s="68"/>
      <c r="E54" s="69"/>
      <c r="F54" s="26"/>
    </row>
    <row r="55" spans="1:6" x14ac:dyDescent="0.2">
      <c r="A55" s="71" t="s">
        <v>127</v>
      </c>
      <c r="B55" s="74" t="s">
        <v>273</v>
      </c>
      <c r="C55" s="72"/>
      <c r="D55" s="75"/>
      <c r="E55" s="73"/>
      <c r="F55" s="26"/>
    </row>
    <row r="56" spans="1:6" ht="38.25" x14ac:dyDescent="0.2">
      <c r="A56" s="66"/>
      <c r="B56" s="67" t="s">
        <v>274</v>
      </c>
      <c r="C56" s="68"/>
      <c r="D56" s="76"/>
      <c r="E56" s="69"/>
      <c r="F56" s="26"/>
    </row>
    <row r="57" spans="1:6" ht="191.25" x14ac:dyDescent="0.2">
      <c r="A57" s="66"/>
      <c r="B57" s="67" t="s">
        <v>250</v>
      </c>
      <c r="C57" s="68"/>
      <c r="D57" s="76"/>
      <c r="E57" s="69"/>
      <c r="F57" s="26"/>
    </row>
    <row r="58" spans="1:6" ht="178.5" x14ac:dyDescent="0.2">
      <c r="A58" s="66" t="s">
        <v>128</v>
      </c>
      <c r="B58" s="67" t="s">
        <v>271</v>
      </c>
      <c r="C58" s="68">
        <v>2</v>
      </c>
      <c r="D58" s="76" t="s">
        <v>18</v>
      </c>
      <c r="E58" s="69">
        <v>0</v>
      </c>
      <c r="F58" s="26">
        <f t="shared" ref="F58:F65" si="2">C58*E58</f>
        <v>0</v>
      </c>
    </row>
    <row r="59" spans="1:6" ht="51" x14ac:dyDescent="0.2">
      <c r="A59" s="66"/>
      <c r="B59" s="67" t="s">
        <v>253</v>
      </c>
      <c r="C59" s="68"/>
      <c r="D59" s="76"/>
      <c r="E59" s="69"/>
      <c r="F59" s="26"/>
    </row>
    <row r="60" spans="1:6" ht="178.5" x14ac:dyDescent="0.2">
      <c r="A60" s="66" t="s">
        <v>129</v>
      </c>
      <c r="B60" s="67" t="s">
        <v>254</v>
      </c>
      <c r="C60" s="68">
        <v>6</v>
      </c>
      <c r="D60" s="76" t="s">
        <v>18</v>
      </c>
      <c r="E60" s="69">
        <v>0</v>
      </c>
      <c r="F60" s="26">
        <f t="shared" si="2"/>
        <v>0</v>
      </c>
    </row>
    <row r="61" spans="1:6" ht="38.25" x14ac:dyDescent="0.2">
      <c r="A61" s="66" t="s">
        <v>130</v>
      </c>
      <c r="B61" s="67" t="s">
        <v>44</v>
      </c>
      <c r="C61" s="68">
        <v>6</v>
      </c>
      <c r="D61" s="76" t="s">
        <v>35</v>
      </c>
      <c r="E61" s="69">
        <v>0</v>
      </c>
      <c r="F61" s="26">
        <f t="shared" si="2"/>
        <v>0</v>
      </c>
    </row>
    <row r="62" spans="1:6" x14ac:dyDescent="0.2">
      <c r="A62" s="66" t="s">
        <v>131</v>
      </c>
      <c r="B62" s="67" t="s">
        <v>262</v>
      </c>
      <c r="C62" s="68">
        <v>1</v>
      </c>
      <c r="D62" s="76" t="s">
        <v>55</v>
      </c>
      <c r="E62" s="69">
        <v>0</v>
      </c>
      <c r="F62" s="26">
        <f t="shared" si="2"/>
        <v>0</v>
      </c>
    </row>
    <row r="63" spans="1:6" ht="25.5" x14ac:dyDescent="0.2">
      <c r="A63" s="66" t="s">
        <v>132</v>
      </c>
      <c r="B63" s="67" t="s">
        <v>52</v>
      </c>
      <c r="C63" s="68">
        <v>1</v>
      </c>
      <c r="D63" s="76" t="s">
        <v>35</v>
      </c>
      <c r="E63" s="69">
        <v>0</v>
      </c>
      <c r="F63" s="26">
        <f t="shared" si="2"/>
        <v>0</v>
      </c>
    </row>
    <row r="64" spans="1:6" ht="38.25" x14ac:dyDescent="0.2">
      <c r="A64" s="66" t="s">
        <v>133</v>
      </c>
      <c r="B64" s="67" t="s">
        <v>53</v>
      </c>
      <c r="C64" s="68">
        <v>1</v>
      </c>
      <c r="D64" s="76" t="s">
        <v>35</v>
      </c>
      <c r="E64" s="69">
        <v>0</v>
      </c>
      <c r="F64" s="26">
        <f t="shared" si="2"/>
        <v>0</v>
      </c>
    </row>
    <row r="65" spans="1:6" x14ac:dyDescent="0.2">
      <c r="A65" s="66" t="s">
        <v>134</v>
      </c>
      <c r="B65" s="67" t="s">
        <v>36</v>
      </c>
      <c r="C65" s="68">
        <v>1</v>
      </c>
      <c r="D65" s="76" t="s">
        <v>17</v>
      </c>
      <c r="E65" s="69">
        <v>0</v>
      </c>
      <c r="F65" s="26">
        <f t="shared" si="2"/>
        <v>0</v>
      </c>
    </row>
    <row r="66" spans="1:6" x14ac:dyDescent="0.2">
      <c r="A66" s="23"/>
      <c r="B66" s="24"/>
      <c r="C66" s="27"/>
      <c r="E66" s="26"/>
      <c r="F66" s="26"/>
    </row>
    <row r="67" spans="1:6" x14ac:dyDescent="0.2">
      <c r="A67" s="23"/>
      <c r="B67" s="24"/>
      <c r="C67" s="27"/>
      <c r="E67" s="26"/>
      <c r="F67" s="26"/>
    </row>
    <row r="68" spans="1:6" x14ac:dyDescent="0.2">
      <c r="A68" s="28"/>
      <c r="B68" s="29" t="str">
        <f>CONCATENATE("SKUPAJ ",B5,":")</f>
        <v>SKUPAJ HLAJENJE:</v>
      </c>
      <c r="C68" s="30"/>
      <c r="D68" s="31"/>
      <c r="E68" s="32"/>
      <c r="F68" s="33">
        <f>SUM(F8:F65)</f>
        <v>0</v>
      </c>
    </row>
    <row r="69" spans="1:6" ht="14.25" x14ac:dyDescent="0.2">
      <c r="A69" s="34"/>
      <c r="B69" s="35"/>
      <c r="C69" s="36"/>
      <c r="D69" s="37"/>
      <c r="E69" s="38"/>
      <c r="F69" s="26"/>
    </row>
    <row r="70" spans="1:6" ht="14.25" x14ac:dyDescent="0.2">
      <c r="A70" s="39"/>
      <c r="B70" s="24"/>
      <c r="C70" s="39"/>
      <c r="D70" s="39"/>
      <c r="E70" s="39"/>
      <c r="F70" s="26"/>
    </row>
    <row r="71" spans="1:6" x14ac:dyDescent="0.2">
      <c r="A71" s="23"/>
      <c r="B71" s="40"/>
      <c r="C71" s="27"/>
      <c r="E71" s="26"/>
      <c r="F71" s="22"/>
    </row>
    <row r="72" spans="1:6" x14ac:dyDescent="0.2">
      <c r="A72" s="23"/>
      <c r="B72" s="24"/>
      <c r="C72" s="27"/>
      <c r="E72" s="26"/>
      <c r="F72" s="26"/>
    </row>
    <row r="73" spans="1:6" x14ac:dyDescent="0.2">
      <c r="A73" s="23"/>
      <c r="B73" s="24"/>
      <c r="C73" s="27"/>
      <c r="E73" s="26"/>
      <c r="F73" s="26"/>
    </row>
    <row r="74" spans="1:6" x14ac:dyDescent="0.2">
      <c r="A74" s="23"/>
      <c r="B74" s="24"/>
      <c r="C74" s="27"/>
      <c r="E74" s="26"/>
      <c r="F74" s="26"/>
    </row>
    <row r="75" spans="1:6" x14ac:dyDescent="0.2">
      <c r="A75" s="23"/>
      <c r="B75" s="24"/>
      <c r="C75" s="27"/>
      <c r="E75" s="26"/>
      <c r="F75" s="26"/>
    </row>
    <row r="76" spans="1:6" x14ac:dyDescent="0.2">
      <c r="A76" s="23"/>
      <c r="B76" s="24"/>
      <c r="C76" s="27"/>
      <c r="E76" s="26"/>
      <c r="F76" s="26"/>
    </row>
    <row r="77" spans="1:6" x14ac:dyDescent="0.2">
      <c r="A77" s="23"/>
      <c r="B77" s="24"/>
      <c r="C77" s="27"/>
      <c r="E77" s="26"/>
      <c r="F77" s="26"/>
    </row>
    <row r="78" spans="1:6" x14ac:dyDescent="0.2">
      <c r="A78" s="23"/>
      <c r="B78" s="24"/>
      <c r="C78" s="27"/>
      <c r="E78" s="26"/>
      <c r="F78" s="26"/>
    </row>
    <row r="79" spans="1:6" x14ac:dyDescent="0.2">
      <c r="A79" s="23"/>
      <c r="B79" s="24"/>
      <c r="C79" s="27"/>
      <c r="E79" s="26"/>
      <c r="F79" s="26"/>
    </row>
    <row r="80" spans="1:6" x14ac:dyDescent="0.2">
      <c r="A80" s="23"/>
      <c r="B80" s="24"/>
      <c r="C80" s="27"/>
      <c r="E80" s="26"/>
      <c r="F80" s="26"/>
    </row>
    <row r="81" spans="1:6" x14ac:dyDescent="0.2">
      <c r="A81" s="19"/>
      <c r="B81" s="40"/>
      <c r="C81" s="21"/>
      <c r="D81" s="21"/>
      <c r="E81" s="22"/>
      <c r="F81" s="26"/>
    </row>
    <row r="82" spans="1:6" x14ac:dyDescent="0.2">
      <c r="A82" s="23"/>
      <c r="B82" s="24"/>
      <c r="C82" s="27"/>
      <c r="D82" s="27"/>
      <c r="E82" s="26"/>
      <c r="F82" s="26"/>
    </row>
    <row r="83" spans="1:6" x14ac:dyDescent="0.2">
      <c r="A83" s="23"/>
      <c r="B83" s="24"/>
      <c r="C83" s="27"/>
      <c r="D83" s="27"/>
      <c r="E83" s="26"/>
      <c r="F83" s="26"/>
    </row>
    <row r="84" spans="1:6" x14ac:dyDescent="0.2">
      <c r="A84" s="23"/>
      <c r="B84" s="24"/>
      <c r="C84" s="27"/>
      <c r="D84" s="27"/>
      <c r="E84" s="26"/>
      <c r="F84" s="26"/>
    </row>
    <row r="85" spans="1:6" x14ac:dyDescent="0.2">
      <c r="A85" s="19"/>
      <c r="B85" s="20"/>
      <c r="C85" s="21"/>
      <c r="D85" s="41"/>
      <c r="E85" s="22"/>
      <c r="F85" s="26"/>
    </row>
    <row r="86" spans="1:6" ht="14.25" x14ac:dyDescent="0.2">
      <c r="A86" s="39"/>
      <c r="B86" s="24"/>
      <c r="C86" s="39"/>
      <c r="D86" s="39"/>
      <c r="E86" s="39"/>
      <c r="F86" s="26"/>
    </row>
    <row r="87" spans="1:6" x14ac:dyDescent="0.2">
      <c r="A87" s="23"/>
      <c r="B87" s="24"/>
      <c r="C87" s="27"/>
      <c r="E87" s="26"/>
      <c r="F87" s="26"/>
    </row>
    <row r="88" spans="1:6" x14ac:dyDescent="0.2">
      <c r="A88" s="23"/>
      <c r="B88" s="24"/>
      <c r="C88" s="27"/>
      <c r="E88" s="26"/>
      <c r="F88" s="26"/>
    </row>
    <row r="89" spans="1:6" x14ac:dyDescent="0.2">
      <c r="A89" s="23"/>
      <c r="B89" s="24"/>
      <c r="C89" s="27"/>
      <c r="E89" s="26"/>
      <c r="F89" s="26"/>
    </row>
    <row r="90" spans="1:6" ht="14.25" x14ac:dyDescent="0.2">
      <c r="A90" s="39"/>
      <c r="B90" s="24"/>
      <c r="C90" s="39"/>
      <c r="D90" s="39"/>
      <c r="E90" s="39"/>
      <c r="F90" s="26"/>
    </row>
    <row r="91" spans="1:6" x14ac:dyDescent="0.2">
      <c r="A91" s="23"/>
      <c r="B91" s="24"/>
      <c r="C91" s="27"/>
      <c r="E91" s="26"/>
      <c r="F91" s="26"/>
    </row>
    <row r="92" spans="1:6" ht="14.25" x14ac:dyDescent="0.2">
      <c r="A92" s="39"/>
      <c r="B92" s="24"/>
      <c r="C92" s="39"/>
      <c r="D92" s="39"/>
      <c r="E92" s="39"/>
      <c r="F92" s="26"/>
    </row>
    <row r="93" spans="1:6" x14ac:dyDescent="0.2">
      <c r="A93" s="23"/>
      <c r="B93" s="24"/>
      <c r="C93" s="27"/>
      <c r="E93" s="26"/>
      <c r="F93" s="26"/>
    </row>
    <row r="94" spans="1:6" ht="14.25" x14ac:dyDescent="0.2">
      <c r="A94" s="39"/>
      <c r="B94" s="24"/>
      <c r="C94" s="39"/>
      <c r="D94" s="39"/>
      <c r="E94" s="39"/>
      <c r="F94" s="26"/>
    </row>
    <row r="95" spans="1:6" x14ac:dyDescent="0.2">
      <c r="A95" s="23"/>
      <c r="B95" s="24"/>
      <c r="C95" s="27"/>
      <c r="E95" s="26"/>
      <c r="F95" s="26"/>
    </row>
    <row r="96" spans="1:6" x14ac:dyDescent="0.2">
      <c r="A96" s="23"/>
      <c r="B96" s="24"/>
      <c r="C96" s="27"/>
      <c r="E96" s="26"/>
      <c r="F96" s="26"/>
    </row>
    <row r="97" spans="1:6" x14ac:dyDescent="0.2">
      <c r="A97" s="23"/>
      <c r="B97" s="24"/>
      <c r="C97" s="27"/>
      <c r="E97" s="26"/>
      <c r="F97" s="26"/>
    </row>
    <row r="98" spans="1:6" ht="14.25" x14ac:dyDescent="0.2">
      <c r="A98" s="39"/>
      <c r="B98" s="24"/>
      <c r="C98" s="39"/>
      <c r="D98" s="39"/>
      <c r="E98" s="39"/>
      <c r="F98" s="26"/>
    </row>
    <row r="99" spans="1:6" x14ac:dyDescent="0.2">
      <c r="A99" s="23"/>
      <c r="B99" s="24"/>
      <c r="C99" s="27"/>
      <c r="E99" s="26"/>
      <c r="F99" s="26"/>
    </row>
    <row r="100" spans="1:6" x14ac:dyDescent="0.2">
      <c r="A100" s="23"/>
      <c r="B100" s="24"/>
      <c r="C100" s="27"/>
      <c r="E100" s="26"/>
      <c r="F100" s="26"/>
    </row>
    <row r="101" spans="1:6" x14ac:dyDescent="0.2">
      <c r="A101" s="23"/>
      <c r="B101" s="24"/>
      <c r="C101" s="27"/>
      <c r="E101" s="26"/>
      <c r="F101" s="26"/>
    </row>
    <row r="102" spans="1:6" x14ac:dyDescent="0.2">
      <c r="A102" s="23"/>
      <c r="B102" s="24"/>
      <c r="C102" s="27"/>
      <c r="E102" s="26"/>
      <c r="F102" s="26"/>
    </row>
    <row r="103" spans="1:6" x14ac:dyDescent="0.2">
      <c r="A103" s="23"/>
      <c r="B103" s="24"/>
      <c r="C103" s="27"/>
      <c r="E103" s="26"/>
      <c r="F103" s="26"/>
    </row>
    <row r="104" spans="1:6" x14ac:dyDescent="0.2">
      <c r="A104" s="23"/>
      <c r="B104" s="24"/>
      <c r="C104" s="27"/>
      <c r="E104" s="26"/>
      <c r="F104" s="26"/>
    </row>
    <row r="105" spans="1:6" x14ac:dyDescent="0.2">
      <c r="A105" s="23"/>
      <c r="B105" s="24"/>
      <c r="C105" s="27"/>
      <c r="E105" s="26"/>
      <c r="F105" s="26"/>
    </row>
    <row r="106" spans="1:6" x14ac:dyDescent="0.2">
      <c r="A106" s="23"/>
      <c r="B106" s="24"/>
      <c r="C106" s="27"/>
      <c r="E106" s="26"/>
      <c r="F106" s="26"/>
    </row>
    <row r="107" spans="1:6" x14ac:dyDescent="0.2">
      <c r="A107" s="23"/>
      <c r="B107" s="24"/>
      <c r="C107" s="27"/>
      <c r="E107" s="26"/>
      <c r="F107" s="26"/>
    </row>
    <row r="108" spans="1:6" x14ac:dyDescent="0.2">
      <c r="A108" s="23"/>
      <c r="B108" s="24"/>
      <c r="C108" s="27"/>
      <c r="E108" s="26"/>
      <c r="F108" s="26"/>
    </row>
    <row r="109" spans="1:6" x14ac:dyDescent="0.2">
      <c r="A109" s="23"/>
      <c r="B109" s="24"/>
      <c r="C109" s="27"/>
      <c r="E109" s="26"/>
      <c r="F109" s="26"/>
    </row>
    <row r="110" spans="1:6" x14ac:dyDescent="0.2">
      <c r="A110" s="23"/>
      <c r="B110" s="24"/>
      <c r="C110" s="27"/>
      <c r="D110" s="27"/>
      <c r="E110" s="26"/>
      <c r="F110" s="26"/>
    </row>
    <row r="111" spans="1:6" x14ac:dyDescent="0.2">
      <c r="A111" s="19"/>
      <c r="B111" s="22"/>
      <c r="C111" s="22"/>
      <c r="D111" s="22"/>
      <c r="E111" s="22"/>
      <c r="F111" s="26"/>
    </row>
    <row r="112" spans="1:6" x14ac:dyDescent="0.2">
      <c r="A112" s="19"/>
      <c r="B112" s="22"/>
      <c r="C112" s="22"/>
      <c r="D112" s="22"/>
      <c r="E112" s="22"/>
      <c r="F112" s="26"/>
    </row>
    <row r="113" spans="1:6" x14ac:dyDescent="0.2">
      <c r="A113" s="19"/>
      <c r="B113" s="22"/>
      <c r="C113" s="22"/>
      <c r="D113" s="22"/>
      <c r="E113" s="22"/>
      <c r="F113" s="26"/>
    </row>
    <row r="114" spans="1:6" x14ac:dyDescent="0.2">
      <c r="A114" s="19"/>
      <c r="B114" s="22"/>
      <c r="C114" s="22"/>
      <c r="D114" s="22"/>
      <c r="E114" s="22"/>
      <c r="F114" s="26"/>
    </row>
    <row r="115" spans="1:6" x14ac:dyDescent="0.2">
      <c r="A115" s="19"/>
      <c r="B115" s="20"/>
      <c r="C115" s="21"/>
      <c r="D115" s="41"/>
      <c r="E115" s="22"/>
      <c r="F115" s="26"/>
    </row>
    <row r="116" spans="1:6" ht="14.25" x14ac:dyDescent="0.2">
      <c r="A116" s="39"/>
      <c r="B116" s="24"/>
      <c r="C116" s="39"/>
      <c r="D116" s="39"/>
      <c r="E116" s="39"/>
      <c r="F116" s="26"/>
    </row>
    <row r="117" spans="1:6" x14ac:dyDescent="0.2">
      <c r="A117" s="23"/>
      <c r="B117" s="24"/>
      <c r="C117" s="27"/>
      <c r="E117" s="26"/>
      <c r="F117" s="26"/>
    </row>
    <row r="118" spans="1:6" ht="14.25" x14ac:dyDescent="0.2">
      <c r="A118" s="39"/>
      <c r="B118" s="24"/>
      <c r="C118" s="39"/>
      <c r="D118" s="39"/>
      <c r="E118" s="39"/>
      <c r="F118" s="26"/>
    </row>
    <row r="119" spans="1:6" x14ac:dyDescent="0.2">
      <c r="A119" s="23"/>
      <c r="B119" s="24"/>
      <c r="C119" s="27"/>
      <c r="E119" s="26"/>
      <c r="F119" s="26"/>
    </row>
    <row r="120" spans="1:6" ht="14.25" x14ac:dyDescent="0.2">
      <c r="A120" s="39"/>
      <c r="B120" s="24"/>
      <c r="C120" s="39"/>
      <c r="D120" s="39"/>
      <c r="E120" s="39"/>
      <c r="F120" s="26"/>
    </row>
    <row r="121" spans="1:6" x14ac:dyDescent="0.2">
      <c r="A121" s="23"/>
      <c r="B121" s="24"/>
      <c r="C121" s="27"/>
      <c r="E121" s="26"/>
      <c r="F121" s="26"/>
    </row>
    <row r="122" spans="1:6" x14ac:dyDescent="0.2">
      <c r="A122" s="23"/>
      <c r="B122" s="24"/>
      <c r="C122" s="27"/>
      <c r="E122" s="26"/>
      <c r="F122" s="26"/>
    </row>
    <row r="123" spans="1:6" ht="14.25" x14ac:dyDescent="0.2">
      <c r="A123" s="39"/>
      <c r="B123" s="24"/>
      <c r="C123" s="39"/>
      <c r="D123" s="39"/>
      <c r="E123" s="39"/>
      <c r="F123" s="26"/>
    </row>
    <row r="124" spans="1:6" x14ac:dyDescent="0.2">
      <c r="A124" s="23"/>
      <c r="B124" s="24"/>
      <c r="C124" s="27"/>
      <c r="E124" s="26"/>
      <c r="F124" s="26"/>
    </row>
    <row r="125" spans="1:6" x14ac:dyDescent="0.2">
      <c r="A125" s="23"/>
      <c r="B125" s="24"/>
      <c r="C125" s="27"/>
      <c r="E125" s="26"/>
      <c r="F125" s="26"/>
    </row>
    <row r="126" spans="1:6" x14ac:dyDescent="0.2">
      <c r="A126" s="23"/>
      <c r="B126" s="24"/>
      <c r="C126" s="27"/>
      <c r="D126" s="27"/>
      <c r="E126" s="26"/>
      <c r="F126" s="26"/>
    </row>
    <row r="127" spans="1:6" x14ac:dyDescent="0.2">
      <c r="A127" s="19"/>
      <c r="B127" s="22"/>
      <c r="C127" s="22"/>
      <c r="D127" s="22"/>
      <c r="E127" s="22"/>
      <c r="F127" s="26"/>
    </row>
    <row r="128" spans="1:6" x14ac:dyDescent="0.2">
      <c r="A128" s="19"/>
      <c r="B128" s="22"/>
      <c r="C128" s="22"/>
      <c r="D128" s="22"/>
      <c r="E128" s="22"/>
      <c r="F128" s="26"/>
    </row>
    <row r="129" spans="1:6" x14ac:dyDescent="0.2">
      <c r="A129" s="19"/>
      <c r="B129" s="22"/>
      <c r="C129" s="22"/>
      <c r="D129" s="22"/>
      <c r="E129" s="22"/>
      <c r="F129" s="26"/>
    </row>
    <row r="130" spans="1:6" x14ac:dyDescent="0.2">
      <c r="A130" s="19"/>
      <c r="B130" s="22"/>
      <c r="C130" s="22"/>
      <c r="D130" s="22"/>
      <c r="E130" s="22"/>
      <c r="F130" s="26"/>
    </row>
    <row r="131" spans="1:6" x14ac:dyDescent="0.2">
      <c r="A131" s="19"/>
      <c r="B131" s="20"/>
      <c r="C131" s="21"/>
      <c r="D131" s="41"/>
      <c r="E131" s="22"/>
      <c r="F131" s="26"/>
    </row>
    <row r="132" spans="1:6" ht="14.25" x14ac:dyDescent="0.2">
      <c r="A132" s="39"/>
      <c r="B132" s="24"/>
      <c r="C132" s="39"/>
      <c r="D132" s="39"/>
      <c r="E132" s="39"/>
      <c r="F132" s="26"/>
    </row>
    <row r="133" spans="1:6" x14ac:dyDescent="0.2">
      <c r="A133" s="23"/>
      <c r="B133" s="24"/>
      <c r="C133" s="27"/>
      <c r="E133" s="26"/>
      <c r="F133" s="26"/>
    </row>
    <row r="134" spans="1:6" x14ac:dyDescent="0.2">
      <c r="A134" s="23"/>
      <c r="B134" s="24"/>
      <c r="C134" s="27"/>
      <c r="E134" s="26"/>
      <c r="F134" s="26"/>
    </row>
    <row r="135" spans="1:6" ht="14.25" x14ac:dyDescent="0.2">
      <c r="A135" s="39"/>
      <c r="B135" s="24"/>
      <c r="C135" s="39"/>
      <c r="D135" s="39"/>
      <c r="E135" s="39"/>
      <c r="F135" s="26"/>
    </row>
    <row r="136" spans="1:6" x14ac:dyDescent="0.2">
      <c r="A136" s="23"/>
      <c r="B136" s="24"/>
      <c r="C136" s="27"/>
      <c r="E136" s="26"/>
      <c r="F136" s="26"/>
    </row>
    <row r="137" spans="1:6" x14ac:dyDescent="0.2">
      <c r="A137" s="23"/>
      <c r="B137" s="24"/>
      <c r="C137" s="27"/>
      <c r="E137" s="26"/>
      <c r="F137" s="26"/>
    </row>
    <row r="138" spans="1:6" x14ac:dyDescent="0.2">
      <c r="A138" s="23"/>
      <c r="B138" s="24"/>
      <c r="C138" s="27"/>
      <c r="D138" s="27"/>
      <c r="E138" s="26"/>
      <c r="F138" s="26"/>
    </row>
    <row r="139" spans="1:6" x14ac:dyDescent="0.2">
      <c r="A139" s="19"/>
      <c r="B139" s="22"/>
      <c r="C139" s="22"/>
      <c r="D139" s="22"/>
      <c r="E139" s="22"/>
      <c r="F139" s="26"/>
    </row>
    <row r="140" spans="1:6" x14ac:dyDescent="0.2">
      <c r="A140" s="19"/>
      <c r="B140" s="22"/>
      <c r="C140" s="22"/>
      <c r="D140" s="22"/>
      <c r="E140" s="22"/>
      <c r="F140" s="26"/>
    </row>
    <row r="141" spans="1:6" x14ac:dyDescent="0.2">
      <c r="A141" s="19"/>
      <c r="B141" s="22"/>
      <c r="C141" s="22"/>
      <c r="D141" s="22"/>
      <c r="E141" s="22"/>
      <c r="F141" s="26"/>
    </row>
    <row r="142" spans="1:6" x14ac:dyDescent="0.2">
      <c r="A142" s="19"/>
      <c r="B142" s="22"/>
      <c r="C142" s="22"/>
      <c r="D142" s="22"/>
      <c r="E142" s="22"/>
      <c r="F142" s="26"/>
    </row>
    <row r="143" spans="1:6" x14ac:dyDescent="0.2">
      <c r="A143" s="19"/>
      <c r="B143" s="20"/>
      <c r="C143" s="21"/>
      <c r="D143" s="41"/>
      <c r="E143" s="22"/>
      <c r="F143" s="26"/>
    </row>
    <row r="144" spans="1:6" ht="14.25" x14ac:dyDescent="0.2">
      <c r="A144" s="39"/>
      <c r="B144" s="24"/>
      <c r="C144" s="39"/>
      <c r="D144" s="39"/>
      <c r="E144" s="39"/>
      <c r="F144" s="26"/>
    </row>
    <row r="145" spans="1:6" x14ac:dyDescent="0.2">
      <c r="A145" s="23"/>
      <c r="B145" s="24"/>
      <c r="C145" s="27"/>
      <c r="E145" s="26"/>
      <c r="F145" s="26"/>
    </row>
    <row r="146" spans="1:6" x14ac:dyDescent="0.2">
      <c r="A146" s="23"/>
      <c r="B146" s="24"/>
      <c r="C146" s="27"/>
      <c r="E146" s="26"/>
      <c r="F146" s="26"/>
    </row>
    <row r="147" spans="1:6" ht="14.25" x14ac:dyDescent="0.2">
      <c r="A147" s="39"/>
      <c r="B147" s="24"/>
      <c r="C147" s="39"/>
      <c r="D147" s="39"/>
      <c r="E147" s="39"/>
      <c r="F147" s="26"/>
    </row>
    <row r="148" spans="1:6" x14ac:dyDescent="0.2">
      <c r="A148" s="23"/>
      <c r="B148" s="24"/>
      <c r="C148" s="27"/>
      <c r="E148" s="26"/>
      <c r="F148" s="26"/>
    </row>
    <row r="149" spans="1:6" ht="14.25" x14ac:dyDescent="0.2">
      <c r="A149" s="39"/>
      <c r="B149" s="24"/>
      <c r="C149" s="39"/>
      <c r="D149" s="39"/>
      <c r="E149" s="39"/>
      <c r="F149" s="26"/>
    </row>
    <row r="150" spans="1:6" x14ac:dyDescent="0.2">
      <c r="A150" s="23"/>
      <c r="B150" s="24"/>
      <c r="C150" s="27"/>
      <c r="E150" s="26"/>
      <c r="F150" s="26"/>
    </row>
    <row r="151" spans="1:6" ht="14.25" x14ac:dyDescent="0.2">
      <c r="A151" s="39"/>
      <c r="B151" s="24"/>
      <c r="C151" s="39"/>
      <c r="D151" s="39"/>
      <c r="E151" s="39"/>
      <c r="F151" s="26"/>
    </row>
    <row r="152" spans="1:6" x14ac:dyDescent="0.2">
      <c r="A152" s="23"/>
      <c r="B152" s="24"/>
      <c r="C152" s="27"/>
      <c r="E152" s="26"/>
      <c r="F152" s="26"/>
    </row>
    <row r="153" spans="1:6" ht="14.25" x14ac:dyDescent="0.2">
      <c r="A153" s="39"/>
      <c r="B153" s="24"/>
      <c r="C153" s="39"/>
      <c r="D153" s="39"/>
      <c r="E153" s="39"/>
      <c r="F153" s="26"/>
    </row>
    <row r="154" spans="1:6" x14ac:dyDescent="0.2">
      <c r="A154" s="23"/>
      <c r="B154" s="24"/>
      <c r="C154" s="27"/>
      <c r="E154" s="26"/>
      <c r="F154" s="26"/>
    </row>
    <row r="155" spans="1:6" x14ac:dyDescent="0.2">
      <c r="A155" s="23"/>
      <c r="B155" s="24"/>
      <c r="C155" s="27"/>
      <c r="E155" s="26"/>
      <c r="F155" s="26"/>
    </row>
    <row r="156" spans="1:6" x14ac:dyDescent="0.2">
      <c r="A156" s="23"/>
      <c r="B156" s="24"/>
      <c r="C156" s="27"/>
      <c r="E156" s="26"/>
      <c r="F156" s="26"/>
    </row>
    <row r="157" spans="1:6" x14ac:dyDescent="0.2">
      <c r="A157" s="23"/>
      <c r="B157" s="24"/>
      <c r="C157" s="27"/>
      <c r="E157" s="26"/>
      <c r="F157" s="26"/>
    </row>
    <row r="158" spans="1:6" x14ac:dyDescent="0.2">
      <c r="A158" s="23"/>
      <c r="B158" s="24"/>
      <c r="C158" s="27"/>
      <c r="E158" s="26"/>
      <c r="F158" s="26"/>
    </row>
    <row r="159" spans="1:6" x14ac:dyDescent="0.2">
      <c r="A159" s="23"/>
      <c r="B159" s="24"/>
      <c r="C159" s="27"/>
      <c r="D159" s="27"/>
      <c r="E159" s="26"/>
      <c r="F159" s="26"/>
    </row>
    <row r="160" spans="1:6" x14ac:dyDescent="0.2">
      <c r="A160" s="19"/>
      <c r="B160" s="22"/>
      <c r="C160" s="22"/>
      <c r="D160" s="22"/>
      <c r="E160" s="22"/>
      <c r="F160" s="22"/>
    </row>
    <row r="161" spans="1:6" x14ac:dyDescent="0.2">
      <c r="A161" s="23"/>
      <c r="B161" s="24"/>
      <c r="C161" s="27"/>
      <c r="D161" s="27"/>
      <c r="E161" s="26"/>
      <c r="F161" s="26"/>
    </row>
    <row r="162" spans="1:6" x14ac:dyDescent="0.2">
      <c r="A162" s="19"/>
      <c r="B162" s="20"/>
      <c r="C162" s="21"/>
      <c r="D162" s="21"/>
      <c r="E162" s="22"/>
      <c r="F162" s="22"/>
    </row>
    <row r="163" spans="1:6" x14ac:dyDescent="0.2">
      <c r="B163" s="20"/>
      <c r="E163" s="43"/>
      <c r="F163" s="44"/>
    </row>
  </sheetData>
  <pageMargins left="0.98425196850393704" right="0.39370078740157483" top="0.39370078740157483" bottom="0.59055118110236227" header="0.31496062992125984" footer="0.31496062992125984"/>
  <pageSetup paperSize="9" orientation="portrait" r:id="rId1"/>
  <headerFooter>
    <oddFooter xml:space="preserve">&amp;C&amp;"Arial,Italic"&amp;9
-  Stran &amp;P / &amp;N  -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FAF4-356E-46DC-BC54-1DB5322B2469}">
  <dimension ref="A1:F166"/>
  <sheetViews>
    <sheetView view="pageBreakPreview" zoomScaleSheetLayoutView="100" workbookViewId="0">
      <pane ySplit="3" topLeftCell="A63" activePane="bottomLeft" state="frozen"/>
      <selection pane="bottomLeft" activeCell="E44" sqref="E44"/>
    </sheetView>
  </sheetViews>
  <sheetFormatPr defaultColWidth="9.140625" defaultRowHeight="12.75" x14ac:dyDescent="0.2"/>
  <cols>
    <col min="1" max="1" width="8.7109375" style="81" customWidth="1"/>
    <col min="2" max="2" width="43.7109375" style="81" customWidth="1"/>
    <col min="3" max="3" width="8.7109375" style="110" customWidth="1"/>
    <col min="4" max="4" width="5.7109375" style="76" customWidth="1"/>
    <col min="5" max="5" width="9.7109375" style="113" customWidth="1"/>
    <col min="6" max="6" width="10.7109375" style="81" customWidth="1"/>
    <col min="7" max="16384" width="9.140625" style="81"/>
  </cols>
  <sheetData>
    <row r="1" spans="1:6" ht="48" customHeight="1" x14ac:dyDescent="0.2">
      <c r="A1" s="77"/>
      <c r="B1" s="77"/>
      <c r="C1" s="78"/>
      <c r="D1" s="79"/>
      <c r="E1" s="80"/>
      <c r="F1" s="77"/>
    </row>
    <row r="3" spans="1:6" s="88" customFormat="1" ht="11.25" x14ac:dyDescent="0.2">
      <c r="A3" s="82" t="s">
        <v>4</v>
      </c>
      <c r="B3" s="83" t="s">
        <v>5</v>
      </c>
      <c r="C3" s="84" t="s">
        <v>6</v>
      </c>
      <c r="D3" s="85" t="s">
        <v>13</v>
      </c>
      <c r="E3" s="86" t="s">
        <v>7</v>
      </c>
      <c r="F3" s="87" t="s">
        <v>8</v>
      </c>
    </row>
    <row r="4" spans="1:6" x14ac:dyDescent="0.2">
      <c r="A4" s="89"/>
      <c r="B4" s="90"/>
      <c r="C4" s="91"/>
      <c r="D4" s="92"/>
      <c r="E4" s="93"/>
      <c r="F4" s="94"/>
    </row>
    <row r="5" spans="1:6" x14ac:dyDescent="0.2">
      <c r="A5" s="71" t="s">
        <v>33</v>
      </c>
      <c r="B5" s="74" t="s">
        <v>200</v>
      </c>
      <c r="C5" s="72"/>
      <c r="D5" s="72"/>
      <c r="E5" s="73"/>
      <c r="F5" s="73"/>
    </row>
    <row r="6" spans="1:6" x14ac:dyDescent="0.2">
      <c r="A6" s="71"/>
      <c r="B6" s="74"/>
      <c r="C6" s="72"/>
      <c r="D6" s="72"/>
      <c r="E6" s="73"/>
      <c r="F6" s="73"/>
    </row>
    <row r="7" spans="1:6" x14ac:dyDescent="0.2">
      <c r="A7" s="71" t="s">
        <v>136</v>
      </c>
      <c r="B7" s="74" t="s">
        <v>207</v>
      </c>
      <c r="C7" s="72"/>
      <c r="D7" s="75"/>
      <c r="E7" s="73"/>
      <c r="F7" s="73"/>
    </row>
    <row r="8" spans="1:6" ht="25.5" x14ac:dyDescent="0.2">
      <c r="A8" s="66" t="s">
        <v>137</v>
      </c>
      <c r="B8" s="67" t="s">
        <v>208</v>
      </c>
      <c r="C8" s="68">
        <v>1</v>
      </c>
      <c r="D8" s="76" t="s">
        <v>17</v>
      </c>
      <c r="E8" s="69">
        <v>0</v>
      </c>
      <c r="F8" s="69">
        <f t="shared" ref="F8:F68" si="0">C8*E8</f>
        <v>0</v>
      </c>
    </row>
    <row r="9" spans="1:6" ht="51" x14ac:dyDescent="0.2">
      <c r="A9" s="66" t="s">
        <v>138</v>
      </c>
      <c r="B9" s="67" t="s">
        <v>209</v>
      </c>
      <c r="C9" s="68">
        <v>1</v>
      </c>
      <c r="D9" s="76" t="s">
        <v>35</v>
      </c>
      <c r="E9" s="69">
        <v>0</v>
      </c>
      <c r="F9" s="69">
        <f t="shared" si="0"/>
        <v>0</v>
      </c>
    </row>
    <row r="10" spans="1:6" ht="63.75" x14ac:dyDescent="0.2">
      <c r="A10" s="66"/>
      <c r="B10" s="67" t="s">
        <v>37</v>
      </c>
      <c r="C10" s="68"/>
      <c r="E10" s="69"/>
      <c r="F10" s="69"/>
    </row>
    <row r="11" spans="1:6" x14ac:dyDescent="0.2">
      <c r="A11" s="66" t="s">
        <v>139</v>
      </c>
      <c r="B11" s="67" t="s">
        <v>45</v>
      </c>
      <c r="C11" s="68">
        <v>1</v>
      </c>
      <c r="D11" s="76" t="s">
        <v>18</v>
      </c>
      <c r="E11" s="69">
        <v>0</v>
      </c>
      <c r="F11" s="69">
        <f t="shared" si="0"/>
        <v>0</v>
      </c>
    </row>
    <row r="12" spans="1:6" ht="63.75" x14ac:dyDescent="0.2">
      <c r="A12" s="66" t="s">
        <v>140</v>
      </c>
      <c r="B12" s="67" t="s">
        <v>210</v>
      </c>
      <c r="C12" s="68">
        <v>1</v>
      </c>
      <c r="D12" s="76" t="s">
        <v>35</v>
      </c>
      <c r="E12" s="69">
        <v>0</v>
      </c>
      <c r="F12" s="69">
        <f t="shared" si="0"/>
        <v>0</v>
      </c>
    </row>
    <row r="13" spans="1:6" ht="255" x14ac:dyDescent="0.2">
      <c r="A13" s="66"/>
      <c r="B13" s="67" t="s">
        <v>47</v>
      </c>
      <c r="C13" s="68"/>
      <c r="E13" s="69"/>
      <c r="F13" s="69"/>
    </row>
    <row r="14" spans="1:6" ht="38.25" x14ac:dyDescent="0.2">
      <c r="A14" s="66" t="s">
        <v>141</v>
      </c>
      <c r="B14" s="67" t="s">
        <v>48</v>
      </c>
      <c r="C14" s="68">
        <v>10</v>
      </c>
      <c r="D14" s="76" t="s">
        <v>19</v>
      </c>
      <c r="E14" s="69">
        <v>0</v>
      </c>
      <c r="F14" s="69">
        <f t="shared" si="0"/>
        <v>0</v>
      </c>
    </row>
    <row r="15" spans="1:6" ht="25.5" x14ac:dyDescent="0.2">
      <c r="A15" s="66" t="s">
        <v>142</v>
      </c>
      <c r="B15" s="67" t="s">
        <v>211</v>
      </c>
      <c r="C15" s="68">
        <v>5</v>
      </c>
      <c r="D15" s="76" t="s">
        <v>35</v>
      </c>
      <c r="E15" s="69">
        <v>0</v>
      </c>
      <c r="F15" s="69">
        <f t="shared" si="0"/>
        <v>0</v>
      </c>
    </row>
    <row r="16" spans="1:6" ht="153" x14ac:dyDescent="0.2">
      <c r="A16" s="66" t="s">
        <v>143</v>
      </c>
      <c r="B16" s="67" t="s">
        <v>46</v>
      </c>
      <c r="C16" s="68">
        <v>1</v>
      </c>
      <c r="D16" s="76" t="s">
        <v>18</v>
      </c>
      <c r="E16" s="69">
        <v>0</v>
      </c>
      <c r="F16" s="69">
        <f t="shared" si="0"/>
        <v>0</v>
      </c>
    </row>
    <row r="17" spans="1:6" ht="204" x14ac:dyDescent="0.2">
      <c r="A17" s="66"/>
      <c r="B17" s="67" t="s">
        <v>212</v>
      </c>
      <c r="C17" s="68"/>
      <c r="E17" s="69"/>
      <c r="F17" s="69"/>
    </row>
    <row r="18" spans="1:6" ht="25.5" x14ac:dyDescent="0.2">
      <c r="A18" s="66" t="s">
        <v>144</v>
      </c>
      <c r="B18" s="67" t="s">
        <v>213</v>
      </c>
      <c r="C18" s="68">
        <v>38</v>
      </c>
      <c r="D18" s="76" t="s">
        <v>19</v>
      </c>
      <c r="E18" s="69">
        <v>0</v>
      </c>
      <c r="F18" s="69">
        <f t="shared" si="0"/>
        <v>0</v>
      </c>
    </row>
    <row r="19" spans="1:6" ht="51" x14ac:dyDescent="0.2">
      <c r="A19" s="66" t="s">
        <v>145</v>
      </c>
      <c r="B19" s="67" t="s">
        <v>214</v>
      </c>
      <c r="C19" s="68">
        <v>1</v>
      </c>
      <c r="D19" s="76" t="s">
        <v>35</v>
      </c>
      <c r="E19" s="69">
        <v>0</v>
      </c>
      <c r="F19" s="69">
        <f t="shared" si="0"/>
        <v>0</v>
      </c>
    </row>
    <row r="20" spans="1:6" ht="25.5" x14ac:dyDescent="0.2">
      <c r="A20" s="66" t="s">
        <v>146</v>
      </c>
      <c r="B20" s="67" t="s">
        <v>215</v>
      </c>
      <c r="C20" s="68">
        <v>1</v>
      </c>
      <c r="D20" s="76" t="s">
        <v>17</v>
      </c>
      <c r="E20" s="69">
        <v>0</v>
      </c>
      <c r="F20" s="69">
        <f t="shared" si="0"/>
        <v>0</v>
      </c>
    </row>
    <row r="21" spans="1:6" ht="25.5" x14ac:dyDescent="0.2">
      <c r="A21" s="66" t="s">
        <v>147</v>
      </c>
      <c r="B21" s="67" t="s">
        <v>216</v>
      </c>
      <c r="C21" s="68">
        <v>1</v>
      </c>
      <c r="D21" s="76" t="s">
        <v>17</v>
      </c>
      <c r="E21" s="69">
        <v>0</v>
      </c>
      <c r="F21" s="69">
        <f t="shared" si="0"/>
        <v>0</v>
      </c>
    </row>
    <row r="22" spans="1:6" ht="38.25" x14ac:dyDescent="0.2">
      <c r="A22" s="66" t="s">
        <v>148</v>
      </c>
      <c r="B22" s="67" t="s">
        <v>53</v>
      </c>
      <c r="C22" s="68">
        <v>1</v>
      </c>
      <c r="D22" s="76" t="s">
        <v>17</v>
      </c>
      <c r="E22" s="69">
        <v>0</v>
      </c>
      <c r="F22" s="69">
        <f t="shared" si="0"/>
        <v>0</v>
      </c>
    </row>
    <row r="23" spans="1:6" ht="102" x14ac:dyDescent="0.2">
      <c r="A23" s="66" t="s">
        <v>149</v>
      </c>
      <c r="B23" s="67" t="s">
        <v>217</v>
      </c>
      <c r="C23" s="68">
        <v>1</v>
      </c>
      <c r="D23" s="76" t="s">
        <v>17</v>
      </c>
      <c r="E23" s="69">
        <v>0</v>
      </c>
      <c r="F23" s="69">
        <f t="shared" si="0"/>
        <v>0</v>
      </c>
    </row>
    <row r="24" spans="1:6" x14ac:dyDescent="0.2">
      <c r="A24" s="66" t="s">
        <v>150</v>
      </c>
      <c r="B24" s="67" t="s">
        <v>36</v>
      </c>
      <c r="C24" s="68">
        <v>1</v>
      </c>
      <c r="D24" s="76" t="s">
        <v>17</v>
      </c>
      <c r="E24" s="69">
        <v>0</v>
      </c>
      <c r="F24" s="69">
        <f t="shared" si="0"/>
        <v>0</v>
      </c>
    </row>
    <row r="25" spans="1:6" x14ac:dyDescent="0.2">
      <c r="A25" s="66"/>
      <c r="B25" s="67"/>
      <c r="C25" s="68"/>
      <c r="D25" s="68"/>
      <c r="E25" s="69"/>
      <c r="F25" s="69"/>
    </row>
    <row r="26" spans="1:6" x14ac:dyDescent="0.2">
      <c r="A26" s="66"/>
      <c r="B26" s="67"/>
      <c r="C26" s="68"/>
      <c r="D26" s="68"/>
      <c r="E26" s="69"/>
      <c r="F26" s="69"/>
    </row>
    <row r="27" spans="1:6" x14ac:dyDescent="0.2">
      <c r="A27" s="71" t="s">
        <v>151</v>
      </c>
      <c r="B27" s="74" t="s">
        <v>201</v>
      </c>
      <c r="C27" s="72"/>
      <c r="D27" s="75"/>
      <c r="E27" s="73"/>
      <c r="F27" s="69"/>
    </row>
    <row r="28" spans="1:6" ht="25.5" x14ac:dyDescent="0.2">
      <c r="A28" s="66" t="s">
        <v>152</v>
      </c>
      <c r="B28" s="67" t="s">
        <v>208</v>
      </c>
      <c r="C28" s="68">
        <v>1</v>
      </c>
      <c r="D28" s="68" t="s">
        <v>17</v>
      </c>
      <c r="E28" s="69">
        <v>0</v>
      </c>
      <c r="F28" s="69">
        <f t="shared" si="0"/>
        <v>0</v>
      </c>
    </row>
    <row r="29" spans="1:6" ht="51" x14ac:dyDescent="0.2">
      <c r="A29" s="66" t="s">
        <v>153</v>
      </c>
      <c r="B29" s="67" t="s">
        <v>209</v>
      </c>
      <c r="C29" s="68">
        <v>1</v>
      </c>
      <c r="D29" s="68" t="s">
        <v>35</v>
      </c>
      <c r="E29" s="69">
        <v>0</v>
      </c>
      <c r="F29" s="69">
        <f t="shared" si="0"/>
        <v>0</v>
      </c>
    </row>
    <row r="30" spans="1:6" ht="191.25" x14ac:dyDescent="0.2">
      <c r="A30" s="66" t="s">
        <v>154</v>
      </c>
      <c r="B30" s="67" t="s">
        <v>293</v>
      </c>
      <c r="C30" s="68">
        <v>1</v>
      </c>
      <c r="D30" s="68" t="s">
        <v>18</v>
      </c>
      <c r="E30" s="69">
        <v>0</v>
      </c>
      <c r="F30" s="69">
        <f t="shared" si="0"/>
        <v>0</v>
      </c>
    </row>
    <row r="31" spans="1:6" ht="63.75" x14ac:dyDescent="0.2">
      <c r="A31" s="66"/>
      <c r="B31" s="67" t="s">
        <v>37</v>
      </c>
      <c r="C31" s="68"/>
      <c r="D31" s="68"/>
      <c r="E31" s="69"/>
      <c r="F31" s="69"/>
    </row>
    <row r="32" spans="1:6" x14ac:dyDescent="0.2">
      <c r="A32" s="66" t="s">
        <v>155</v>
      </c>
      <c r="B32" s="67" t="s">
        <v>45</v>
      </c>
      <c r="C32" s="68">
        <v>3</v>
      </c>
      <c r="D32" s="68" t="s">
        <v>18</v>
      </c>
      <c r="E32" s="69">
        <v>0</v>
      </c>
      <c r="F32" s="69">
        <f t="shared" si="0"/>
        <v>0</v>
      </c>
    </row>
    <row r="33" spans="1:6" ht="318.75" x14ac:dyDescent="0.2">
      <c r="A33" s="66" t="s">
        <v>156</v>
      </c>
      <c r="B33" s="67" t="s">
        <v>218</v>
      </c>
      <c r="C33" s="68">
        <v>1</v>
      </c>
      <c r="D33" s="68" t="s">
        <v>18</v>
      </c>
      <c r="E33" s="69">
        <v>0</v>
      </c>
      <c r="F33" s="69">
        <f t="shared" si="0"/>
        <v>0</v>
      </c>
    </row>
    <row r="34" spans="1:6" ht="76.5" x14ac:dyDescent="0.2">
      <c r="A34" s="66" t="s">
        <v>157</v>
      </c>
      <c r="B34" s="67" t="s">
        <v>219</v>
      </c>
      <c r="C34" s="68">
        <v>1</v>
      </c>
      <c r="D34" s="68" t="s">
        <v>18</v>
      </c>
      <c r="E34" s="69">
        <v>0</v>
      </c>
      <c r="F34" s="69">
        <f t="shared" si="0"/>
        <v>0</v>
      </c>
    </row>
    <row r="35" spans="1:6" ht="140.25" x14ac:dyDescent="0.2">
      <c r="A35" s="66" t="s">
        <v>158</v>
      </c>
      <c r="B35" s="67" t="s">
        <v>220</v>
      </c>
      <c r="C35" s="68">
        <v>1</v>
      </c>
      <c r="D35" s="68" t="s">
        <v>35</v>
      </c>
      <c r="E35" s="69">
        <v>0</v>
      </c>
      <c r="F35" s="69">
        <f t="shared" si="0"/>
        <v>0</v>
      </c>
    </row>
    <row r="36" spans="1:6" ht="102" x14ac:dyDescent="0.2">
      <c r="A36" s="66" t="s">
        <v>159</v>
      </c>
      <c r="B36" s="67" t="s">
        <v>221</v>
      </c>
      <c r="C36" s="68">
        <v>1</v>
      </c>
      <c r="D36" s="68" t="s">
        <v>35</v>
      </c>
      <c r="E36" s="69">
        <v>0</v>
      </c>
      <c r="F36" s="69">
        <f t="shared" si="0"/>
        <v>0</v>
      </c>
    </row>
    <row r="37" spans="1:6" ht="51" x14ac:dyDescent="0.2">
      <c r="A37" s="66" t="s">
        <v>160</v>
      </c>
      <c r="B37" s="67" t="s">
        <v>222</v>
      </c>
      <c r="C37" s="68">
        <v>1</v>
      </c>
      <c r="D37" s="68" t="s">
        <v>18</v>
      </c>
      <c r="E37" s="69">
        <v>0</v>
      </c>
      <c r="F37" s="69">
        <f t="shared" si="0"/>
        <v>0</v>
      </c>
    </row>
    <row r="38" spans="1:6" ht="38.25" x14ac:dyDescent="0.2">
      <c r="A38" s="66" t="s">
        <v>161</v>
      </c>
      <c r="B38" s="67" t="s">
        <v>181</v>
      </c>
      <c r="C38" s="68">
        <v>1</v>
      </c>
      <c r="D38" s="68" t="s">
        <v>18</v>
      </c>
      <c r="E38" s="69">
        <v>0</v>
      </c>
      <c r="F38" s="69">
        <f t="shared" si="0"/>
        <v>0</v>
      </c>
    </row>
    <row r="39" spans="1:6" ht="38.25" x14ac:dyDescent="0.2">
      <c r="A39" s="66" t="s">
        <v>162</v>
      </c>
      <c r="B39" s="67" t="s">
        <v>182</v>
      </c>
      <c r="C39" s="68">
        <v>1</v>
      </c>
      <c r="D39" s="68" t="s">
        <v>18</v>
      </c>
      <c r="E39" s="69">
        <v>0</v>
      </c>
      <c r="F39" s="69">
        <f t="shared" si="0"/>
        <v>0</v>
      </c>
    </row>
    <row r="40" spans="1:6" ht="38.25" x14ac:dyDescent="0.2">
      <c r="A40" s="66" t="s">
        <v>163</v>
      </c>
      <c r="B40" s="67" t="s">
        <v>223</v>
      </c>
      <c r="C40" s="68">
        <v>1</v>
      </c>
      <c r="D40" s="68" t="s">
        <v>18</v>
      </c>
      <c r="E40" s="69">
        <v>0</v>
      </c>
      <c r="F40" s="69">
        <f t="shared" si="0"/>
        <v>0</v>
      </c>
    </row>
    <row r="41" spans="1:6" ht="51" x14ac:dyDescent="0.2">
      <c r="A41" s="66" t="s">
        <v>164</v>
      </c>
      <c r="B41" s="67" t="s">
        <v>183</v>
      </c>
      <c r="C41" s="68">
        <v>1</v>
      </c>
      <c r="D41" s="68" t="s">
        <v>18</v>
      </c>
      <c r="E41" s="69">
        <v>0</v>
      </c>
      <c r="F41" s="69">
        <f t="shared" si="0"/>
        <v>0</v>
      </c>
    </row>
    <row r="42" spans="1:6" ht="38.25" x14ac:dyDescent="0.2">
      <c r="A42" s="66" t="s">
        <v>165</v>
      </c>
      <c r="B42" s="67" t="s">
        <v>184</v>
      </c>
      <c r="C42" s="68">
        <v>1</v>
      </c>
      <c r="D42" s="68" t="s">
        <v>18</v>
      </c>
      <c r="E42" s="69">
        <v>0</v>
      </c>
      <c r="F42" s="69">
        <f t="shared" si="0"/>
        <v>0</v>
      </c>
    </row>
    <row r="43" spans="1:6" ht="63.75" x14ac:dyDescent="0.2">
      <c r="A43" s="66" t="s">
        <v>166</v>
      </c>
      <c r="B43" s="67" t="s">
        <v>185</v>
      </c>
      <c r="C43" s="68">
        <v>1</v>
      </c>
      <c r="D43" s="68" t="s">
        <v>18</v>
      </c>
      <c r="E43" s="69">
        <v>0</v>
      </c>
      <c r="F43" s="69">
        <f t="shared" si="0"/>
        <v>0</v>
      </c>
    </row>
    <row r="44" spans="1:6" ht="89.25" x14ac:dyDescent="0.2">
      <c r="A44" s="66" t="s">
        <v>167</v>
      </c>
      <c r="B44" s="67" t="s">
        <v>224</v>
      </c>
      <c r="C44" s="68">
        <v>1</v>
      </c>
      <c r="D44" s="68" t="s">
        <v>35</v>
      </c>
      <c r="E44" s="69">
        <v>0</v>
      </c>
      <c r="F44" s="69">
        <f t="shared" si="0"/>
        <v>0</v>
      </c>
    </row>
    <row r="45" spans="1:6" ht="76.5" x14ac:dyDescent="0.2">
      <c r="A45" s="66" t="s">
        <v>168</v>
      </c>
      <c r="B45" s="67" t="s">
        <v>225</v>
      </c>
      <c r="C45" s="68">
        <v>1</v>
      </c>
      <c r="D45" s="68" t="s">
        <v>35</v>
      </c>
      <c r="E45" s="69">
        <v>0</v>
      </c>
      <c r="F45" s="69">
        <f t="shared" si="0"/>
        <v>0</v>
      </c>
    </row>
    <row r="46" spans="1:6" ht="204" x14ac:dyDescent="0.2">
      <c r="A46" s="66" t="s">
        <v>169</v>
      </c>
      <c r="B46" s="67" t="s">
        <v>226</v>
      </c>
      <c r="C46" s="68">
        <v>1</v>
      </c>
      <c r="D46" s="68" t="s">
        <v>18</v>
      </c>
      <c r="E46" s="69">
        <v>0</v>
      </c>
      <c r="F46" s="69">
        <f t="shared" si="0"/>
        <v>0</v>
      </c>
    </row>
    <row r="47" spans="1:6" ht="255" x14ac:dyDescent="0.2">
      <c r="A47" s="66"/>
      <c r="B47" s="67" t="s">
        <v>47</v>
      </c>
      <c r="C47" s="68"/>
      <c r="D47" s="68"/>
      <c r="E47" s="69">
        <v>0</v>
      </c>
      <c r="F47" s="69"/>
    </row>
    <row r="48" spans="1:6" ht="38.25" x14ac:dyDescent="0.2">
      <c r="A48" s="66" t="s">
        <v>170</v>
      </c>
      <c r="B48" s="67" t="s">
        <v>48</v>
      </c>
      <c r="C48" s="68">
        <v>14</v>
      </c>
      <c r="D48" s="68" t="s">
        <v>19</v>
      </c>
      <c r="E48" s="69">
        <v>0</v>
      </c>
      <c r="F48" s="69">
        <f t="shared" si="0"/>
        <v>0</v>
      </c>
    </row>
    <row r="49" spans="1:6" ht="38.25" x14ac:dyDescent="0.2">
      <c r="A49" s="66" t="s">
        <v>171</v>
      </c>
      <c r="B49" s="67" t="s">
        <v>49</v>
      </c>
      <c r="C49" s="68">
        <v>56</v>
      </c>
      <c r="D49" s="68" t="s">
        <v>19</v>
      </c>
      <c r="E49" s="69">
        <v>0</v>
      </c>
      <c r="F49" s="69">
        <f t="shared" si="0"/>
        <v>0</v>
      </c>
    </row>
    <row r="50" spans="1:6" ht="153" x14ac:dyDescent="0.2">
      <c r="A50" s="66" t="s">
        <v>172</v>
      </c>
      <c r="B50" s="67" t="s">
        <v>46</v>
      </c>
      <c r="C50" s="68">
        <v>3</v>
      </c>
      <c r="D50" s="68" t="s">
        <v>18</v>
      </c>
      <c r="E50" s="69">
        <v>0</v>
      </c>
      <c r="F50" s="69">
        <f t="shared" si="0"/>
        <v>0</v>
      </c>
    </row>
    <row r="51" spans="1:6" ht="25.5" x14ac:dyDescent="0.2">
      <c r="A51" s="66" t="s">
        <v>227</v>
      </c>
      <c r="B51" s="67" t="s">
        <v>211</v>
      </c>
      <c r="C51" s="68">
        <v>3</v>
      </c>
      <c r="D51" s="68" t="s">
        <v>35</v>
      </c>
      <c r="E51" s="69">
        <v>0</v>
      </c>
      <c r="F51" s="69">
        <f t="shared" si="0"/>
        <v>0</v>
      </c>
    </row>
    <row r="52" spans="1:6" ht="204" x14ac:dyDescent="0.2">
      <c r="A52" s="66" t="s">
        <v>229</v>
      </c>
      <c r="B52" s="67" t="s">
        <v>228</v>
      </c>
      <c r="C52" s="68">
        <v>1</v>
      </c>
      <c r="D52" s="68" t="s">
        <v>18</v>
      </c>
      <c r="E52" s="69">
        <v>0</v>
      </c>
      <c r="F52" s="69">
        <f t="shared" si="0"/>
        <v>0</v>
      </c>
    </row>
    <row r="53" spans="1:6" ht="114.75" x14ac:dyDescent="0.2">
      <c r="A53" s="66" t="s">
        <v>231</v>
      </c>
      <c r="B53" s="67" t="s">
        <v>230</v>
      </c>
      <c r="C53" s="68">
        <v>1</v>
      </c>
      <c r="D53" s="68" t="s">
        <v>18</v>
      </c>
      <c r="E53" s="69">
        <v>0</v>
      </c>
      <c r="F53" s="69">
        <f t="shared" si="0"/>
        <v>0</v>
      </c>
    </row>
    <row r="54" spans="1:6" ht="178.5" x14ac:dyDescent="0.2">
      <c r="A54" s="66"/>
      <c r="B54" s="67" t="s">
        <v>186</v>
      </c>
      <c r="C54" s="68"/>
      <c r="D54" s="68"/>
      <c r="E54" s="69"/>
      <c r="F54" s="69"/>
    </row>
    <row r="55" spans="1:6" x14ac:dyDescent="0.2">
      <c r="A55" s="66" t="s">
        <v>232</v>
      </c>
      <c r="B55" s="67" t="s">
        <v>187</v>
      </c>
      <c r="C55" s="68">
        <v>18</v>
      </c>
      <c r="D55" s="68" t="s">
        <v>19</v>
      </c>
      <c r="E55" s="69">
        <v>0</v>
      </c>
      <c r="F55" s="69">
        <f t="shared" si="0"/>
        <v>0</v>
      </c>
    </row>
    <row r="56" spans="1:6" x14ac:dyDescent="0.2">
      <c r="A56" s="66" t="s">
        <v>233</v>
      </c>
      <c r="B56" s="67" t="s">
        <v>188</v>
      </c>
      <c r="C56" s="68">
        <v>7</v>
      </c>
      <c r="D56" s="68" t="s">
        <v>19</v>
      </c>
      <c r="E56" s="69">
        <v>0</v>
      </c>
      <c r="F56" s="69">
        <f t="shared" si="0"/>
        <v>0</v>
      </c>
    </row>
    <row r="57" spans="1:6" x14ac:dyDescent="0.2">
      <c r="A57" s="66" t="s">
        <v>235</v>
      </c>
      <c r="B57" s="67" t="s">
        <v>234</v>
      </c>
      <c r="C57" s="68">
        <v>4</v>
      </c>
      <c r="D57" s="68" t="s">
        <v>19</v>
      </c>
      <c r="E57" s="69">
        <v>0</v>
      </c>
      <c r="F57" s="69">
        <f t="shared" si="0"/>
        <v>0</v>
      </c>
    </row>
    <row r="58" spans="1:6" x14ac:dyDescent="0.2">
      <c r="A58" s="66" t="s">
        <v>237</v>
      </c>
      <c r="B58" s="67" t="s">
        <v>236</v>
      </c>
      <c r="C58" s="68">
        <v>5</v>
      </c>
      <c r="D58" s="68" t="s">
        <v>19</v>
      </c>
      <c r="E58" s="69">
        <v>0</v>
      </c>
      <c r="F58" s="69">
        <f t="shared" si="0"/>
        <v>0</v>
      </c>
    </row>
    <row r="59" spans="1:6" ht="191.25" x14ac:dyDescent="0.2">
      <c r="A59" s="66"/>
      <c r="B59" s="67" t="s">
        <v>189</v>
      </c>
      <c r="C59" s="68"/>
      <c r="D59" s="68"/>
      <c r="E59" s="69"/>
      <c r="F59" s="69"/>
    </row>
    <row r="60" spans="1:6" x14ac:dyDescent="0.2">
      <c r="A60" s="66" t="s">
        <v>238</v>
      </c>
      <c r="B60" s="67" t="s">
        <v>190</v>
      </c>
      <c r="C60" s="68">
        <v>16</v>
      </c>
      <c r="D60" s="68" t="s">
        <v>19</v>
      </c>
      <c r="E60" s="69">
        <v>0</v>
      </c>
      <c r="F60" s="69">
        <f t="shared" si="0"/>
        <v>0</v>
      </c>
    </row>
    <row r="61" spans="1:6" ht="38.25" x14ac:dyDescent="0.2">
      <c r="A61" s="66" t="s">
        <v>240</v>
      </c>
      <c r="B61" s="67" t="s">
        <v>239</v>
      </c>
      <c r="C61" s="68">
        <v>1</v>
      </c>
      <c r="D61" s="68" t="s">
        <v>35</v>
      </c>
      <c r="E61" s="69">
        <v>0</v>
      </c>
      <c r="F61" s="69">
        <f t="shared" si="0"/>
        <v>0</v>
      </c>
    </row>
    <row r="62" spans="1:6" ht="114.75" x14ac:dyDescent="0.2">
      <c r="A62" s="66" t="s">
        <v>242</v>
      </c>
      <c r="B62" s="67" t="s">
        <v>241</v>
      </c>
      <c r="C62" s="68">
        <v>1</v>
      </c>
      <c r="D62" s="68" t="s">
        <v>18</v>
      </c>
      <c r="E62" s="69">
        <v>0</v>
      </c>
      <c r="F62" s="69">
        <f t="shared" si="0"/>
        <v>0</v>
      </c>
    </row>
    <row r="63" spans="1:6" ht="63.75" x14ac:dyDescent="0.2">
      <c r="A63" s="66" t="s">
        <v>244</v>
      </c>
      <c r="B63" s="67" t="s">
        <v>243</v>
      </c>
      <c r="C63" s="68">
        <v>2</v>
      </c>
      <c r="D63" s="68" t="s">
        <v>18</v>
      </c>
      <c r="E63" s="69">
        <v>0</v>
      </c>
      <c r="F63" s="69">
        <f t="shared" si="0"/>
        <v>0</v>
      </c>
    </row>
    <row r="64" spans="1:6" ht="25.5" x14ac:dyDescent="0.2">
      <c r="A64" s="66" t="s">
        <v>245</v>
      </c>
      <c r="B64" s="67" t="s">
        <v>215</v>
      </c>
      <c r="C64" s="68">
        <v>1</v>
      </c>
      <c r="D64" s="68" t="s">
        <v>17</v>
      </c>
      <c r="E64" s="69">
        <v>0</v>
      </c>
      <c r="F64" s="69">
        <f t="shared" si="0"/>
        <v>0</v>
      </c>
    </row>
    <row r="65" spans="1:6" ht="25.5" x14ac:dyDescent="0.2">
      <c r="A65" s="66" t="s">
        <v>246</v>
      </c>
      <c r="B65" s="67" t="s">
        <v>216</v>
      </c>
      <c r="C65" s="68">
        <v>1</v>
      </c>
      <c r="D65" s="68" t="s">
        <v>17</v>
      </c>
      <c r="E65" s="69">
        <v>0</v>
      </c>
      <c r="F65" s="69">
        <f t="shared" si="0"/>
        <v>0</v>
      </c>
    </row>
    <row r="66" spans="1:6" ht="38.25" x14ac:dyDescent="0.2">
      <c r="A66" s="66" t="s">
        <v>247</v>
      </c>
      <c r="B66" s="67" t="s">
        <v>53</v>
      </c>
      <c r="C66" s="68">
        <v>1</v>
      </c>
      <c r="D66" s="68" t="s">
        <v>17</v>
      </c>
      <c r="E66" s="69">
        <v>0</v>
      </c>
      <c r="F66" s="69">
        <f t="shared" si="0"/>
        <v>0</v>
      </c>
    </row>
    <row r="67" spans="1:6" ht="165.75" x14ac:dyDescent="0.2">
      <c r="A67" s="66" t="s">
        <v>249</v>
      </c>
      <c r="B67" s="67" t="s">
        <v>248</v>
      </c>
      <c r="C67" s="68">
        <v>1</v>
      </c>
      <c r="D67" s="68" t="s">
        <v>17</v>
      </c>
      <c r="E67" s="69">
        <v>0</v>
      </c>
      <c r="F67" s="69">
        <f t="shared" si="0"/>
        <v>0</v>
      </c>
    </row>
    <row r="68" spans="1:6" x14ac:dyDescent="0.2">
      <c r="A68" s="66" t="s">
        <v>294</v>
      </c>
      <c r="B68" s="67" t="s">
        <v>36</v>
      </c>
      <c r="C68" s="68">
        <v>1</v>
      </c>
      <c r="D68" s="68" t="s">
        <v>17</v>
      </c>
      <c r="E68" s="69">
        <v>0</v>
      </c>
      <c r="F68" s="69">
        <f t="shared" si="0"/>
        <v>0</v>
      </c>
    </row>
    <row r="69" spans="1:6" x14ac:dyDescent="0.2">
      <c r="A69" s="66"/>
      <c r="B69" s="67"/>
      <c r="C69" s="95"/>
      <c r="E69" s="69"/>
      <c r="F69" s="69"/>
    </row>
    <row r="70" spans="1:6" x14ac:dyDescent="0.2">
      <c r="A70" s="66"/>
      <c r="B70" s="67"/>
      <c r="C70" s="95"/>
      <c r="E70" s="69"/>
      <c r="F70" s="69"/>
    </row>
    <row r="71" spans="1:6" x14ac:dyDescent="0.2">
      <c r="A71" s="96"/>
      <c r="B71" s="97" t="str">
        <f>CONCATENATE("SKUPAJ ",B5,":")</f>
        <v>SKUPAJ VODOVODNA INSTALACIJA IN KANALIZACIJA:</v>
      </c>
      <c r="C71" s="98"/>
      <c r="D71" s="99"/>
      <c r="E71" s="100"/>
      <c r="F71" s="101">
        <f>SUM(F8:F68)</f>
        <v>0</v>
      </c>
    </row>
    <row r="72" spans="1:6" ht="14.25" x14ac:dyDescent="0.2">
      <c r="A72" s="102"/>
      <c r="B72" s="103"/>
      <c r="C72" s="104"/>
      <c r="D72" s="105"/>
      <c r="E72" s="106"/>
      <c r="F72" s="69"/>
    </row>
    <row r="73" spans="1:6" ht="14.25" x14ac:dyDescent="0.2">
      <c r="A73" s="107"/>
      <c r="B73" s="67"/>
      <c r="C73" s="107"/>
      <c r="D73" s="107"/>
      <c r="E73" s="107"/>
      <c r="F73" s="69"/>
    </row>
    <row r="74" spans="1:6" x14ac:dyDescent="0.2">
      <c r="A74" s="66"/>
      <c r="B74" s="108"/>
      <c r="C74" s="95"/>
      <c r="E74" s="69"/>
      <c r="F74" s="73"/>
    </row>
    <row r="75" spans="1:6" x14ac:dyDescent="0.2">
      <c r="A75" s="66"/>
      <c r="B75" s="67"/>
      <c r="C75" s="95"/>
      <c r="E75" s="69"/>
      <c r="F75" s="69"/>
    </row>
    <row r="76" spans="1:6" x14ac:dyDescent="0.2">
      <c r="A76" s="66"/>
      <c r="B76" s="67"/>
      <c r="C76" s="95"/>
      <c r="E76" s="69"/>
      <c r="F76" s="69"/>
    </row>
    <row r="77" spans="1:6" x14ac:dyDescent="0.2">
      <c r="A77" s="66"/>
      <c r="B77" s="67"/>
      <c r="C77" s="95"/>
      <c r="E77" s="69"/>
      <c r="F77" s="69"/>
    </row>
    <row r="78" spans="1:6" x14ac:dyDescent="0.2">
      <c r="A78" s="66"/>
      <c r="B78" s="67"/>
      <c r="C78" s="95"/>
      <c r="E78" s="69"/>
      <c r="F78" s="69"/>
    </row>
    <row r="79" spans="1:6" x14ac:dyDescent="0.2">
      <c r="A79" s="66"/>
      <c r="B79" s="67"/>
      <c r="C79" s="95"/>
      <c r="E79" s="69"/>
      <c r="F79" s="69"/>
    </row>
    <row r="80" spans="1:6" x14ac:dyDescent="0.2">
      <c r="A80" s="66"/>
      <c r="B80" s="67"/>
      <c r="C80" s="95"/>
      <c r="E80" s="69"/>
      <c r="F80" s="69"/>
    </row>
    <row r="81" spans="1:6" x14ac:dyDescent="0.2">
      <c r="A81" s="66"/>
      <c r="B81" s="67"/>
      <c r="C81" s="95"/>
      <c r="E81" s="69"/>
      <c r="F81" s="69"/>
    </row>
    <row r="82" spans="1:6" x14ac:dyDescent="0.2">
      <c r="A82" s="66"/>
      <c r="B82" s="67"/>
      <c r="C82" s="95"/>
      <c r="E82" s="69"/>
      <c r="F82" s="69"/>
    </row>
    <row r="83" spans="1:6" x14ac:dyDescent="0.2">
      <c r="A83" s="66"/>
      <c r="B83" s="67"/>
      <c r="C83" s="95"/>
      <c r="E83" s="69"/>
      <c r="F83" s="69"/>
    </row>
    <row r="84" spans="1:6" x14ac:dyDescent="0.2">
      <c r="A84" s="71"/>
      <c r="B84" s="108"/>
      <c r="C84" s="109"/>
      <c r="D84" s="109"/>
      <c r="E84" s="73"/>
      <c r="F84" s="69"/>
    </row>
    <row r="85" spans="1:6" x14ac:dyDescent="0.2">
      <c r="A85" s="66"/>
      <c r="B85" s="67"/>
      <c r="C85" s="95"/>
      <c r="D85" s="95"/>
      <c r="E85" s="69"/>
      <c r="F85" s="69"/>
    </row>
    <row r="86" spans="1:6" x14ac:dyDescent="0.2">
      <c r="A86" s="66"/>
      <c r="B86" s="67"/>
      <c r="C86" s="95"/>
      <c r="D86" s="95"/>
      <c r="E86" s="69"/>
      <c r="F86" s="69"/>
    </row>
    <row r="87" spans="1:6" x14ac:dyDescent="0.2">
      <c r="A87" s="66"/>
      <c r="B87" s="67"/>
      <c r="C87" s="95"/>
      <c r="D87" s="95"/>
      <c r="E87" s="69"/>
      <c r="F87" s="69"/>
    </row>
    <row r="88" spans="1:6" x14ac:dyDescent="0.2">
      <c r="A88" s="71"/>
      <c r="B88" s="74"/>
      <c r="C88" s="109"/>
      <c r="D88" s="75"/>
      <c r="E88" s="73"/>
      <c r="F88" s="69"/>
    </row>
    <row r="89" spans="1:6" ht="14.25" x14ac:dyDescent="0.2">
      <c r="A89" s="107"/>
      <c r="B89" s="67"/>
      <c r="C89" s="107"/>
      <c r="D89" s="107"/>
      <c r="E89" s="107"/>
      <c r="F89" s="69"/>
    </row>
    <row r="90" spans="1:6" x14ac:dyDescent="0.2">
      <c r="A90" s="66"/>
      <c r="B90" s="67"/>
      <c r="C90" s="95"/>
      <c r="E90" s="69"/>
      <c r="F90" s="69"/>
    </row>
    <row r="91" spans="1:6" x14ac:dyDescent="0.2">
      <c r="A91" s="66"/>
      <c r="B91" s="67"/>
      <c r="C91" s="95"/>
      <c r="E91" s="69"/>
      <c r="F91" s="69"/>
    </row>
    <row r="92" spans="1:6" x14ac:dyDescent="0.2">
      <c r="A92" s="66"/>
      <c r="B92" s="67"/>
      <c r="C92" s="95"/>
      <c r="E92" s="69"/>
      <c r="F92" s="69"/>
    </row>
    <row r="93" spans="1:6" ht="14.25" x14ac:dyDescent="0.2">
      <c r="A93" s="107"/>
      <c r="B93" s="67"/>
      <c r="C93" s="107"/>
      <c r="D93" s="107"/>
      <c r="E93" s="107"/>
      <c r="F93" s="69"/>
    </row>
    <row r="94" spans="1:6" x14ac:dyDescent="0.2">
      <c r="A94" s="66"/>
      <c r="B94" s="67"/>
      <c r="C94" s="95"/>
      <c r="E94" s="69"/>
      <c r="F94" s="69"/>
    </row>
    <row r="95" spans="1:6" ht="14.25" x14ac:dyDescent="0.2">
      <c r="A95" s="107"/>
      <c r="B95" s="67"/>
      <c r="C95" s="107"/>
      <c r="D95" s="107"/>
      <c r="E95" s="107"/>
      <c r="F95" s="69"/>
    </row>
    <row r="96" spans="1:6" x14ac:dyDescent="0.2">
      <c r="A96" s="66"/>
      <c r="B96" s="67"/>
      <c r="C96" s="95"/>
      <c r="E96" s="69"/>
      <c r="F96" s="69"/>
    </row>
    <row r="97" spans="1:6" ht="14.25" x14ac:dyDescent="0.2">
      <c r="A97" s="107"/>
      <c r="B97" s="67"/>
      <c r="C97" s="107"/>
      <c r="D97" s="107"/>
      <c r="E97" s="107"/>
      <c r="F97" s="69"/>
    </row>
    <row r="98" spans="1:6" x14ac:dyDescent="0.2">
      <c r="A98" s="66"/>
      <c r="B98" s="67"/>
      <c r="C98" s="95"/>
      <c r="E98" s="69"/>
      <c r="F98" s="69"/>
    </row>
    <row r="99" spans="1:6" x14ac:dyDescent="0.2">
      <c r="A99" s="66"/>
      <c r="B99" s="67"/>
      <c r="C99" s="95"/>
      <c r="E99" s="69"/>
      <c r="F99" s="69"/>
    </row>
    <row r="100" spans="1:6" x14ac:dyDescent="0.2">
      <c r="A100" s="66"/>
      <c r="B100" s="67"/>
      <c r="C100" s="95"/>
      <c r="E100" s="69"/>
      <c r="F100" s="69"/>
    </row>
    <row r="101" spans="1:6" ht="14.25" x14ac:dyDescent="0.2">
      <c r="A101" s="107"/>
      <c r="B101" s="67"/>
      <c r="C101" s="107"/>
      <c r="D101" s="107"/>
      <c r="E101" s="107"/>
      <c r="F101" s="69"/>
    </row>
    <row r="102" spans="1:6" x14ac:dyDescent="0.2">
      <c r="A102" s="66"/>
      <c r="B102" s="67"/>
      <c r="C102" s="95"/>
      <c r="E102" s="69"/>
      <c r="F102" s="69"/>
    </row>
    <row r="103" spans="1:6" x14ac:dyDescent="0.2">
      <c r="A103" s="66"/>
      <c r="B103" s="67"/>
      <c r="C103" s="95"/>
      <c r="E103" s="69"/>
      <c r="F103" s="69"/>
    </row>
    <row r="104" spans="1:6" x14ac:dyDescent="0.2">
      <c r="A104" s="66"/>
      <c r="B104" s="67"/>
      <c r="C104" s="95"/>
      <c r="E104" s="69"/>
      <c r="F104" s="69"/>
    </row>
    <row r="105" spans="1:6" x14ac:dyDescent="0.2">
      <c r="A105" s="66"/>
      <c r="B105" s="67"/>
      <c r="C105" s="95"/>
      <c r="E105" s="69"/>
      <c r="F105" s="69"/>
    </row>
    <row r="106" spans="1:6" x14ac:dyDescent="0.2">
      <c r="A106" s="66"/>
      <c r="B106" s="67"/>
      <c r="C106" s="95"/>
      <c r="E106" s="69"/>
      <c r="F106" s="69"/>
    </row>
    <row r="107" spans="1:6" x14ac:dyDescent="0.2">
      <c r="A107" s="66"/>
      <c r="B107" s="67"/>
      <c r="C107" s="95"/>
      <c r="E107" s="69"/>
      <c r="F107" s="69"/>
    </row>
    <row r="108" spans="1:6" x14ac:dyDescent="0.2">
      <c r="A108" s="66"/>
      <c r="B108" s="67"/>
      <c r="C108" s="95"/>
      <c r="E108" s="69"/>
      <c r="F108" s="69"/>
    </row>
    <row r="109" spans="1:6" x14ac:dyDescent="0.2">
      <c r="A109" s="66"/>
      <c r="B109" s="67"/>
      <c r="C109" s="95"/>
      <c r="E109" s="69"/>
      <c r="F109" s="69"/>
    </row>
    <row r="110" spans="1:6" x14ac:dyDescent="0.2">
      <c r="A110" s="66"/>
      <c r="B110" s="67"/>
      <c r="C110" s="95"/>
      <c r="E110" s="69"/>
      <c r="F110" s="69"/>
    </row>
    <row r="111" spans="1:6" x14ac:dyDescent="0.2">
      <c r="A111" s="66"/>
      <c r="B111" s="67"/>
      <c r="C111" s="95"/>
      <c r="E111" s="69"/>
      <c r="F111" s="69"/>
    </row>
    <row r="112" spans="1:6" x14ac:dyDescent="0.2">
      <c r="A112" s="66"/>
      <c r="B112" s="67"/>
      <c r="C112" s="95"/>
      <c r="E112" s="69"/>
      <c r="F112" s="69"/>
    </row>
    <row r="113" spans="1:6" x14ac:dyDescent="0.2">
      <c r="A113" s="66"/>
      <c r="B113" s="67"/>
      <c r="C113" s="95"/>
      <c r="D113" s="95"/>
      <c r="E113" s="69"/>
      <c r="F113" s="69"/>
    </row>
    <row r="114" spans="1:6" x14ac:dyDescent="0.2">
      <c r="A114" s="71"/>
      <c r="B114" s="73"/>
      <c r="C114" s="73"/>
      <c r="D114" s="73"/>
      <c r="E114" s="73"/>
      <c r="F114" s="69"/>
    </row>
    <row r="115" spans="1:6" x14ac:dyDescent="0.2">
      <c r="A115" s="71"/>
      <c r="B115" s="73"/>
      <c r="C115" s="73"/>
      <c r="D115" s="73"/>
      <c r="E115" s="73"/>
      <c r="F115" s="69"/>
    </row>
    <row r="116" spans="1:6" x14ac:dyDescent="0.2">
      <c r="A116" s="71"/>
      <c r="B116" s="73"/>
      <c r="C116" s="73"/>
      <c r="D116" s="73"/>
      <c r="E116" s="73"/>
      <c r="F116" s="69"/>
    </row>
    <row r="117" spans="1:6" x14ac:dyDescent="0.2">
      <c r="A117" s="71"/>
      <c r="B117" s="73"/>
      <c r="C117" s="73"/>
      <c r="D117" s="73"/>
      <c r="E117" s="73"/>
      <c r="F117" s="69"/>
    </row>
    <row r="118" spans="1:6" x14ac:dyDescent="0.2">
      <c r="A118" s="71"/>
      <c r="B118" s="74"/>
      <c r="C118" s="109"/>
      <c r="D118" s="75"/>
      <c r="E118" s="73"/>
      <c r="F118" s="69"/>
    </row>
    <row r="119" spans="1:6" ht="14.25" x14ac:dyDescent="0.2">
      <c r="A119" s="107"/>
      <c r="B119" s="67"/>
      <c r="C119" s="107"/>
      <c r="D119" s="107"/>
      <c r="E119" s="107"/>
      <c r="F119" s="69"/>
    </row>
    <row r="120" spans="1:6" x14ac:dyDescent="0.2">
      <c r="A120" s="66"/>
      <c r="B120" s="67"/>
      <c r="C120" s="95"/>
      <c r="E120" s="69"/>
      <c r="F120" s="69"/>
    </row>
    <row r="121" spans="1:6" ht="14.25" x14ac:dyDescent="0.2">
      <c r="A121" s="107"/>
      <c r="B121" s="67"/>
      <c r="C121" s="107"/>
      <c r="D121" s="107"/>
      <c r="E121" s="107"/>
      <c r="F121" s="69"/>
    </row>
    <row r="122" spans="1:6" x14ac:dyDescent="0.2">
      <c r="A122" s="66"/>
      <c r="B122" s="67"/>
      <c r="C122" s="95"/>
      <c r="E122" s="69"/>
      <c r="F122" s="69"/>
    </row>
    <row r="123" spans="1:6" ht="14.25" x14ac:dyDescent="0.2">
      <c r="A123" s="107"/>
      <c r="B123" s="67"/>
      <c r="C123" s="107"/>
      <c r="D123" s="107"/>
      <c r="E123" s="107"/>
      <c r="F123" s="69"/>
    </row>
    <row r="124" spans="1:6" x14ac:dyDescent="0.2">
      <c r="A124" s="66"/>
      <c r="B124" s="67"/>
      <c r="C124" s="95"/>
      <c r="E124" s="69"/>
      <c r="F124" s="69"/>
    </row>
    <row r="125" spans="1:6" x14ac:dyDescent="0.2">
      <c r="A125" s="66"/>
      <c r="B125" s="67"/>
      <c r="C125" s="95"/>
      <c r="E125" s="69"/>
      <c r="F125" s="69"/>
    </row>
    <row r="126" spans="1:6" ht="14.25" x14ac:dyDescent="0.2">
      <c r="A126" s="107"/>
      <c r="B126" s="67"/>
      <c r="C126" s="107"/>
      <c r="D126" s="107"/>
      <c r="E126" s="107"/>
      <c r="F126" s="69"/>
    </row>
    <row r="127" spans="1:6" x14ac:dyDescent="0.2">
      <c r="A127" s="66"/>
      <c r="B127" s="67"/>
      <c r="C127" s="95"/>
      <c r="E127" s="69"/>
      <c r="F127" s="69"/>
    </row>
    <row r="128" spans="1:6" x14ac:dyDescent="0.2">
      <c r="A128" s="66"/>
      <c r="B128" s="67"/>
      <c r="C128" s="95"/>
      <c r="E128" s="69"/>
      <c r="F128" s="69"/>
    </row>
    <row r="129" spans="1:6" x14ac:dyDescent="0.2">
      <c r="A129" s="66"/>
      <c r="B129" s="67"/>
      <c r="C129" s="95"/>
      <c r="D129" s="95"/>
      <c r="E129" s="69"/>
      <c r="F129" s="69"/>
    </row>
    <row r="130" spans="1:6" x14ac:dyDescent="0.2">
      <c r="A130" s="71"/>
      <c r="B130" s="73"/>
      <c r="C130" s="73"/>
      <c r="D130" s="73"/>
      <c r="E130" s="73"/>
      <c r="F130" s="69"/>
    </row>
    <row r="131" spans="1:6" x14ac:dyDescent="0.2">
      <c r="A131" s="71"/>
      <c r="B131" s="73"/>
      <c r="C131" s="73"/>
      <c r="D131" s="73"/>
      <c r="E131" s="73"/>
      <c r="F131" s="69"/>
    </row>
    <row r="132" spans="1:6" x14ac:dyDescent="0.2">
      <c r="A132" s="71"/>
      <c r="B132" s="73"/>
      <c r="C132" s="73"/>
      <c r="D132" s="73"/>
      <c r="E132" s="73"/>
      <c r="F132" s="69"/>
    </row>
    <row r="133" spans="1:6" x14ac:dyDescent="0.2">
      <c r="A133" s="71"/>
      <c r="B133" s="73"/>
      <c r="C133" s="73"/>
      <c r="D133" s="73"/>
      <c r="E133" s="73"/>
      <c r="F133" s="69"/>
    </row>
    <row r="134" spans="1:6" x14ac:dyDescent="0.2">
      <c r="A134" s="71"/>
      <c r="B134" s="74"/>
      <c r="C134" s="109"/>
      <c r="D134" s="75"/>
      <c r="E134" s="73"/>
      <c r="F134" s="69"/>
    </row>
    <row r="135" spans="1:6" ht="14.25" x14ac:dyDescent="0.2">
      <c r="A135" s="107"/>
      <c r="B135" s="67"/>
      <c r="C135" s="107"/>
      <c r="D135" s="107"/>
      <c r="E135" s="107"/>
      <c r="F135" s="69"/>
    </row>
    <row r="136" spans="1:6" x14ac:dyDescent="0.2">
      <c r="A136" s="66"/>
      <c r="B136" s="67"/>
      <c r="C136" s="95"/>
      <c r="E136" s="69"/>
      <c r="F136" s="69"/>
    </row>
    <row r="137" spans="1:6" x14ac:dyDescent="0.2">
      <c r="A137" s="66"/>
      <c r="B137" s="67"/>
      <c r="C137" s="95"/>
      <c r="E137" s="69"/>
      <c r="F137" s="69"/>
    </row>
    <row r="138" spans="1:6" ht="14.25" x14ac:dyDescent="0.2">
      <c r="A138" s="107"/>
      <c r="B138" s="67"/>
      <c r="C138" s="107"/>
      <c r="D138" s="107"/>
      <c r="E138" s="107"/>
      <c r="F138" s="69"/>
    </row>
    <row r="139" spans="1:6" x14ac:dyDescent="0.2">
      <c r="A139" s="66"/>
      <c r="B139" s="67"/>
      <c r="C139" s="95"/>
      <c r="E139" s="69"/>
      <c r="F139" s="69"/>
    </row>
    <row r="140" spans="1:6" x14ac:dyDescent="0.2">
      <c r="A140" s="66"/>
      <c r="B140" s="67"/>
      <c r="C140" s="95"/>
      <c r="E140" s="69"/>
      <c r="F140" s="69"/>
    </row>
    <row r="141" spans="1:6" x14ac:dyDescent="0.2">
      <c r="A141" s="66"/>
      <c r="B141" s="67"/>
      <c r="C141" s="95"/>
      <c r="D141" s="95"/>
      <c r="E141" s="69"/>
      <c r="F141" s="69"/>
    </row>
    <row r="142" spans="1:6" x14ac:dyDescent="0.2">
      <c r="A142" s="71"/>
      <c r="B142" s="73"/>
      <c r="C142" s="73"/>
      <c r="D142" s="73"/>
      <c r="E142" s="73"/>
      <c r="F142" s="69"/>
    </row>
    <row r="143" spans="1:6" x14ac:dyDescent="0.2">
      <c r="A143" s="71"/>
      <c r="B143" s="73"/>
      <c r="C143" s="73"/>
      <c r="D143" s="73"/>
      <c r="E143" s="73"/>
      <c r="F143" s="69"/>
    </row>
    <row r="144" spans="1:6" x14ac:dyDescent="0.2">
      <c r="A144" s="71"/>
      <c r="B144" s="73"/>
      <c r="C144" s="73"/>
      <c r="D144" s="73"/>
      <c r="E144" s="73"/>
      <c r="F144" s="69"/>
    </row>
    <row r="145" spans="1:6" x14ac:dyDescent="0.2">
      <c r="A145" s="71"/>
      <c r="B145" s="73"/>
      <c r="C145" s="73"/>
      <c r="D145" s="73"/>
      <c r="E145" s="73"/>
      <c r="F145" s="69"/>
    </row>
    <row r="146" spans="1:6" x14ac:dyDescent="0.2">
      <c r="A146" s="71"/>
      <c r="B146" s="74"/>
      <c r="C146" s="109"/>
      <c r="D146" s="75"/>
      <c r="E146" s="73"/>
      <c r="F146" s="69"/>
    </row>
    <row r="147" spans="1:6" ht="14.25" x14ac:dyDescent="0.2">
      <c r="A147" s="107"/>
      <c r="B147" s="67"/>
      <c r="C147" s="107"/>
      <c r="D147" s="107"/>
      <c r="E147" s="107"/>
      <c r="F147" s="69"/>
    </row>
    <row r="148" spans="1:6" x14ac:dyDescent="0.2">
      <c r="A148" s="66"/>
      <c r="B148" s="67"/>
      <c r="C148" s="95"/>
      <c r="E148" s="69"/>
      <c r="F148" s="69"/>
    </row>
    <row r="149" spans="1:6" x14ac:dyDescent="0.2">
      <c r="A149" s="66"/>
      <c r="B149" s="67"/>
      <c r="C149" s="95"/>
      <c r="E149" s="69"/>
      <c r="F149" s="69"/>
    </row>
    <row r="150" spans="1:6" ht="14.25" x14ac:dyDescent="0.2">
      <c r="A150" s="107"/>
      <c r="B150" s="67"/>
      <c r="C150" s="107"/>
      <c r="D150" s="107"/>
      <c r="E150" s="107"/>
      <c r="F150" s="69"/>
    </row>
    <row r="151" spans="1:6" x14ac:dyDescent="0.2">
      <c r="A151" s="66"/>
      <c r="B151" s="67"/>
      <c r="C151" s="95"/>
      <c r="E151" s="69"/>
      <c r="F151" s="69"/>
    </row>
    <row r="152" spans="1:6" ht="14.25" x14ac:dyDescent="0.2">
      <c r="A152" s="107"/>
      <c r="B152" s="67"/>
      <c r="C152" s="107"/>
      <c r="D152" s="107"/>
      <c r="E152" s="107"/>
      <c r="F152" s="69"/>
    </row>
    <row r="153" spans="1:6" x14ac:dyDescent="0.2">
      <c r="A153" s="66"/>
      <c r="B153" s="67"/>
      <c r="C153" s="95"/>
      <c r="E153" s="69"/>
      <c r="F153" s="69"/>
    </row>
    <row r="154" spans="1:6" ht="14.25" x14ac:dyDescent="0.2">
      <c r="A154" s="107"/>
      <c r="B154" s="67"/>
      <c r="C154" s="107"/>
      <c r="D154" s="107"/>
      <c r="E154" s="107"/>
      <c r="F154" s="69"/>
    </row>
    <row r="155" spans="1:6" x14ac:dyDescent="0.2">
      <c r="A155" s="66"/>
      <c r="B155" s="67"/>
      <c r="C155" s="95"/>
      <c r="E155" s="69"/>
      <c r="F155" s="69"/>
    </row>
    <row r="156" spans="1:6" ht="14.25" x14ac:dyDescent="0.2">
      <c r="A156" s="107"/>
      <c r="B156" s="67"/>
      <c r="C156" s="107"/>
      <c r="D156" s="107"/>
      <c r="E156" s="107"/>
      <c r="F156" s="69"/>
    </row>
    <row r="157" spans="1:6" x14ac:dyDescent="0.2">
      <c r="A157" s="66"/>
      <c r="B157" s="67"/>
      <c r="C157" s="95"/>
      <c r="E157" s="69"/>
      <c r="F157" s="69"/>
    </row>
    <row r="158" spans="1:6" x14ac:dyDescent="0.2">
      <c r="A158" s="66"/>
      <c r="B158" s="67"/>
      <c r="C158" s="95"/>
      <c r="E158" s="69"/>
      <c r="F158" s="69"/>
    </row>
    <row r="159" spans="1:6" x14ac:dyDescent="0.2">
      <c r="A159" s="66"/>
      <c r="B159" s="67"/>
      <c r="C159" s="95"/>
      <c r="E159" s="69"/>
      <c r="F159" s="69"/>
    </row>
    <row r="160" spans="1:6" x14ac:dyDescent="0.2">
      <c r="A160" s="66"/>
      <c r="B160" s="67"/>
      <c r="C160" s="95"/>
      <c r="E160" s="69"/>
      <c r="F160" s="69"/>
    </row>
    <row r="161" spans="1:6" x14ac:dyDescent="0.2">
      <c r="A161" s="66"/>
      <c r="B161" s="67"/>
      <c r="C161" s="95"/>
      <c r="E161" s="69"/>
      <c r="F161" s="69"/>
    </row>
    <row r="162" spans="1:6" x14ac:dyDescent="0.2">
      <c r="A162" s="66"/>
      <c r="B162" s="67"/>
      <c r="C162" s="95"/>
      <c r="D162" s="95"/>
      <c r="E162" s="69"/>
      <c r="F162" s="69"/>
    </row>
    <row r="163" spans="1:6" x14ac:dyDescent="0.2">
      <c r="A163" s="71"/>
      <c r="B163" s="73"/>
      <c r="C163" s="73"/>
      <c r="D163" s="73"/>
      <c r="E163" s="73"/>
      <c r="F163" s="73"/>
    </row>
    <row r="164" spans="1:6" x14ac:dyDescent="0.2">
      <c r="A164" s="66"/>
      <c r="B164" s="67"/>
      <c r="C164" s="95"/>
      <c r="D164" s="95"/>
      <c r="E164" s="69"/>
      <c r="F164" s="69"/>
    </row>
    <row r="165" spans="1:6" x14ac:dyDescent="0.2">
      <c r="A165" s="71"/>
      <c r="B165" s="74"/>
      <c r="C165" s="109"/>
      <c r="D165" s="109"/>
      <c r="E165" s="73"/>
      <c r="F165" s="73"/>
    </row>
    <row r="166" spans="1:6" x14ac:dyDescent="0.2">
      <c r="B166" s="74"/>
      <c r="E166" s="111"/>
      <c r="F166" s="112"/>
    </row>
  </sheetData>
  <pageMargins left="0.98425196850393704" right="0.39370078740157483" top="0.39370078740157483" bottom="0.59055118110236227" header="0.31496062992125984" footer="0.31496062992125984"/>
  <pageSetup paperSize="9" orientation="portrait" r:id="rId1"/>
  <headerFooter>
    <oddFooter xml:space="preserve">&amp;C&amp;"Arial,Italic"&amp;9
-  Stran &amp;P / &amp;N  -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5E484-A430-4668-B89D-71F241815463}">
  <dimension ref="A1:F112"/>
  <sheetViews>
    <sheetView view="pageBreakPreview" zoomScaleSheetLayoutView="100" workbookViewId="0">
      <pane ySplit="3" topLeftCell="A10" activePane="bottomLeft" state="frozen"/>
      <selection pane="bottomLeft" activeCell="H19" sqref="H19"/>
    </sheetView>
  </sheetViews>
  <sheetFormatPr defaultColWidth="9.140625" defaultRowHeight="12.75" x14ac:dyDescent="0.2"/>
  <cols>
    <col min="1" max="1" width="8.7109375" style="11" customWidth="1"/>
    <col min="2" max="2" width="43.7109375" style="11" customWidth="1"/>
    <col min="3" max="3" width="8.7109375" style="42" customWidth="1"/>
    <col min="4" max="4" width="5.7109375" style="25" customWidth="1"/>
    <col min="5" max="5" width="9.7109375" style="45" customWidth="1"/>
    <col min="6" max="6" width="10.7109375" style="11" customWidth="1"/>
    <col min="7" max="16384" width="9.140625" style="11"/>
  </cols>
  <sheetData>
    <row r="1" spans="1:6" ht="48" customHeight="1" x14ac:dyDescent="0.2">
      <c r="A1" s="7"/>
      <c r="B1" s="7"/>
      <c r="C1" s="8"/>
      <c r="D1" s="9"/>
      <c r="E1" s="10"/>
      <c r="F1" s="7"/>
    </row>
    <row r="3" spans="1:6" s="12" customFormat="1" ht="11.25" x14ac:dyDescent="0.2">
      <c r="A3" s="60" t="s">
        <v>4</v>
      </c>
      <c r="B3" s="61" t="s">
        <v>5</v>
      </c>
      <c r="C3" s="62" t="s">
        <v>6</v>
      </c>
      <c r="D3" s="63" t="s">
        <v>13</v>
      </c>
      <c r="E3" s="64" t="s">
        <v>7</v>
      </c>
      <c r="F3" s="65" t="s">
        <v>8</v>
      </c>
    </row>
    <row r="4" spans="1:6" x14ac:dyDescent="0.2">
      <c r="A4" s="13"/>
      <c r="B4" s="14"/>
      <c r="C4" s="15"/>
      <c r="D4" s="16"/>
      <c r="E4" s="17"/>
      <c r="F4" s="18"/>
    </row>
    <row r="5" spans="1:6" x14ac:dyDescent="0.2">
      <c r="A5" s="71" t="s">
        <v>34</v>
      </c>
      <c r="B5" s="74" t="s">
        <v>50</v>
      </c>
      <c r="C5" s="72"/>
      <c r="D5" s="72"/>
      <c r="E5" s="73"/>
      <c r="F5" s="22"/>
    </row>
    <row r="6" spans="1:6" x14ac:dyDescent="0.2">
      <c r="A6" s="71"/>
      <c r="B6" s="74"/>
      <c r="C6" s="72"/>
      <c r="D6" s="72"/>
      <c r="E6" s="73"/>
      <c r="F6" s="22"/>
    </row>
    <row r="7" spans="1:6" x14ac:dyDescent="0.2">
      <c r="A7" s="71" t="s">
        <v>173</v>
      </c>
      <c r="B7" s="74" t="s">
        <v>201</v>
      </c>
      <c r="C7" s="72"/>
      <c r="D7" s="75"/>
      <c r="E7" s="73"/>
      <c r="F7" s="22"/>
    </row>
    <row r="8" spans="1:6" ht="204" x14ac:dyDescent="0.2">
      <c r="A8" s="66" t="s">
        <v>174</v>
      </c>
      <c r="B8" s="67" t="s">
        <v>202</v>
      </c>
      <c r="C8" s="68">
        <v>1</v>
      </c>
      <c r="D8" s="76" t="s">
        <v>18</v>
      </c>
      <c r="E8" s="69">
        <v>0</v>
      </c>
      <c r="F8" s="26">
        <f t="shared" ref="F8:F14" si="0">C8*E8</f>
        <v>0</v>
      </c>
    </row>
    <row r="9" spans="1:6" ht="51" x14ac:dyDescent="0.2">
      <c r="A9" s="66" t="s">
        <v>175</v>
      </c>
      <c r="B9" s="67" t="s">
        <v>203</v>
      </c>
      <c r="C9" s="68">
        <v>4</v>
      </c>
      <c r="D9" s="76" t="s">
        <v>19</v>
      </c>
      <c r="E9" s="69">
        <v>0</v>
      </c>
      <c r="F9" s="26">
        <f t="shared" si="0"/>
        <v>0</v>
      </c>
    </row>
    <row r="10" spans="1:6" ht="76.5" x14ac:dyDescent="0.2">
      <c r="A10" s="66" t="s">
        <v>176</v>
      </c>
      <c r="B10" s="67" t="s">
        <v>204</v>
      </c>
      <c r="C10" s="68">
        <v>1</v>
      </c>
      <c r="D10" s="76" t="s">
        <v>18</v>
      </c>
      <c r="E10" s="69">
        <v>0</v>
      </c>
      <c r="F10" s="26">
        <f t="shared" si="0"/>
        <v>0</v>
      </c>
    </row>
    <row r="11" spans="1:6" ht="76.5" x14ac:dyDescent="0.2">
      <c r="A11" s="66" t="s">
        <v>177</v>
      </c>
      <c r="B11" s="67" t="s">
        <v>205</v>
      </c>
      <c r="C11" s="68">
        <v>1</v>
      </c>
      <c r="D11" s="76" t="s">
        <v>18</v>
      </c>
      <c r="E11" s="69">
        <v>0</v>
      </c>
      <c r="F11" s="26">
        <f t="shared" si="0"/>
        <v>0</v>
      </c>
    </row>
    <row r="12" spans="1:6" ht="25.5" x14ac:dyDescent="0.2">
      <c r="A12" s="66" t="s">
        <v>178</v>
      </c>
      <c r="B12" s="67" t="s">
        <v>135</v>
      </c>
      <c r="C12" s="68">
        <v>1</v>
      </c>
      <c r="D12" s="76" t="s">
        <v>17</v>
      </c>
      <c r="E12" s="69">
        <v>0</v>
      </c>
      <c r="F12" s="26">
        <f t="shared" si="0"/>
        <v>0</v>
      </c>
    </row>
    <row r="13" spans="1:6" ht="63.75" x14ac:dyDescent="0.2">
      <c r="A13" s="66" t="s">
        <v>179</v>
      </c>
      <c r="B13" s="67" t="s">
        <v>206</v>
      </c>
      <c r="C13" s="68">
        <v>1</v>
      </c>
      <c r="D13" s="76" t="s">
        <v>17</v>
      </c>
      <c r="E13" s="69">
        <v>0</v>
      </c>
      <c r="F13" s="26">
        <f t="shared" si="0"/>
        <v>0</v>
      </c>
    </row>
    <row r="14" spans="1:6" x14ac:dyDescent="0.2">
      <c r="A14" s="66" t="s">
        <v>180</v>
      </c>
      <c r="B14" s="67" t="s">
        <v>36</v>
      </c>
      <c r="C14" s="68">
        <v>1</v>
      </c>
      <c r="D14" s="76" t="s">
        <v>17</v>
      </c>
      <c r="E14" s="69">
        <v>0</v>
      </c>
      <c r="F14" s="26">
        <f t="shared" si="0"/>
        <v>0</v>
      </c>
    </row>
    <row r="15" spans="1:6" x14ac:dyDescent="0.2">
      <c r="A15" s="23"/>
      <c r="B15" s="24"/>
      <c r="C15" s="27"/>
      <c r="E15" s="26"/>
      <c r="F15" s="26"/>
    </row>
    <row r="16" spans="1:6" x14ac:dyDescent="0.2">
      <c r="A16" s="23"/>
      <c r="B16" s="24"/>
      <c r="C16" s="27"/>
      <c r="E16" s="26"/>
      <c r="F16" s="26"/>
    </row>
    <row r="17" spans="1:6" x14ac:dyDescent="0.2">
      <c r="A17" s="28"/>
      <c r="B17" s="29" t="str">
        <f>CONCATENATE("SKUPAJ ",B5,":")</f>
        <v>SKUPAJ PREZRAČEVANJE:</v>
      </c>
      <c r="C17" s="30"/>
      <c r="D17" s="31"/>
      <c r="E17" s="32"/>
      <c r="F17" s="33">
        <f>SUM(F8:F14)</f>
        <v>0</v>
      </c>
    </row>
    <row r="18" spans="1:6" ht="14.25" x14ac:dyDescent="0.2">
      <c r="A18" s="34"/>
      <c r="B18" s="35"/>
      <c r="C18" s="36"/>
      <c r="D18" s="37"/>
      <c r="E18" s="38"/>
      <c r="F18" s="26"/>
    </row>
    <row r="19" spans="1:6" ht="14.25" x14ac:dyDescent="0.2">
      <c r="A19" s="39"/>
      <c r="B19" s="24"/>
      <c r="C19" s="39"/>
      <c r="D19" s="39"/>
      <c r="E19" s="39"/>
      <c r="F19" s="26"/>
    </row>
    <row r="20" spans="1:6" x14ac:dyDescent="0.2">
      <c r="A20" s="23"/>
      <c r="B20" s="40"/>
      <c r="C20" s="27"/>
      <c r="E20" s="26"/>
      <c r="F20" s="22"/>
    </row>
    <row r="21" spans="1:6" x14ac:dyDescent="0.2">
      <c r="A21" s="23"/>
      <c r="B21" s="24"/>
      <c r="C21" s="27"/>
      <c r="E21" s="26"/>
      <c r="F21" s="26"/>
    </row>
    <row r="22" spans="1:6" x14ac:dyDescent="0.2">
      <c r="A22" s="23"/>
      <c r="B22" s="24"/>
      <c r="C22" s="27"/>
      <c r="E22" s="26"/>
      <c r="F22" s="26"/>
    </row>
    <row r="23" spans="1:6" x14ac:dyDescent="0.2">
      <c r="A23" s="23"/>
      <c r="B23" s="24"/>
      <c r="C23" s="27"/>
      <c r="E23" s="26"/>
      <c r="F23" s="26"/>
    </row>
    <row r="24" spans="1:6" x14ac:dyDescent="0.2">
      <c r="A24" s="23"/>
      <c r="B24" s="24"/>
      <c r="C24" s="27"/>
      <c r="E24" s="26"/>
      <c r="F24" s="26"/>
    </row>
    <row r="25" spans="1:6" x14ac:dyDescent="0.2">
      <c r="A25" s="23"/>
      <c r="B25" s="24"/>
      <c r="C25" s="27"/>
      <c r="E25" s="26"/>
      <c r="F25" s="26"/>
    </row>
    <row r="26" spans="1:6" x14ac:dyDescent="0.2">
      <c r="A26" s="23"/>
      <c r="B26" s="24"/>
      <c r="C26" s="27"/>
      <c r="E26" s="26"/>
      <c r="F26" s="26"/>
    </row>
    <row r="27" spans="1:6" x14ac:dyDescent="0.2">
      <c r="A27" s="23"/>
      <c r="B27" s="24"/>
      <c r="C27" s="27"/>
      <c r="E27" s="26"/>
      <c r="F27" s="26"/>
    </row>
    <row r="28" spans="1:6" x14ac:dyDescent="0.2">
      <c r="A28" s="23"/>
      <c r="B28" s="24"/>
      <c r="C28" s="27"/>
      <c r="E28" s="26"/>
      <c r="F28" s="26"/>
    </row>
    <row r="29" spans="1:6" x14ac:dyDescent="0.2">
      <c r="A29" s="23"/>
      <c r="B29" s="24"/>
      <c r="C29" s="27"/>
      <c r="E29" s="26"/>
      <c r="F29" s="26"/>
    </row>
    <row r="30" spans="1:6" x14ac:dyDescent="0.2">
      <c r="A30" s="19"/>
      <c r="B30" s="40"/>
      <c r="C30" s="21"/>
      <c r="D30" s="21"/>
      <c r="E30" s="22"/>
      <c r="F30" s="26"/>
    </row>
    <row r="31" spans="1:6" x14ac:dyDescent="0.2">
      <c r="A31" s="23"/>
      <c r="B31" s="24"/>
      <c r="C31" s="27"/>
      <c r="D31" s="27"/>
      <c r="E31" s="26"/>
      <c r="F31" s="26"/>
    </row>
    <row r="32" spans="1:6" x14ac:dyDescent="0.2">
      <c r="A32" s="23"/>
      <c r="B32" s="24"/>
      <c r="C32" s="27"/>
      <c r="D32" s="27"/>
      <c r="E32" s="26"/>
      <c r="F32" s="26"/>
    </row>
    <row r="33" spans="1:6" x14ac:dyDescent="0.2">
      <c r="A33" s="23"/>
      <c r="B33" s="24"/>
      <c r="C33" s="27"/>
      <c r="D33" s="27"/>
      <c r="E33" s="26"/>
      <c r="F33" s="26"/>
    </row>
    <row r="34" spans="1:6" x14ac:dyDescent="0.2">
      <c r="A34" s="19"/>
      <c r="B34" s="20"/>
      <c r="C34" s="21"/>
      <c r="D34" s="41"/>
      <c r="E34" s="22"/>
      <c r="F34" s="26"/>
    </row>
    <row r="35" spans="1:6" ht="14.25" x14ac:dyDescent="0.2">
      <c r="A35" s="39"/>
      <c r="B35" s="24"/>
      <c r="C35" s="39"/>
      <c r="D35" s="39"/>
      <c r="E35" s="39"/>
      <c r="F35" s="26"/>
    </row>
    <row r="36" spans="1:6" x14ac:dyDescent="0.2">
      <c r="A36" s="23"/>
      <c r="B36" s="24"/>
      <c r="C36" s="27"/>
      <c r="E36" s="26"/>
      <c r="F36" s="26"/>
    </row>
    <row r="37" spans="1:6" x14ac:dyDescent="0.2">
      <c r="A37" s="23"/>
      <c r="B37" s="24"/>
      <c r="C37" s="27"/>
      <c r="E37" s="26"/>
      <c r="F37" s="26"/>
    </row>
    <row r="38" spans="1:6" x14ac:dyDescent="0.2">
      <c r="A38" s="23"/>
      <c r="B38" s="24"/>
      <c r="C38" s="27"/>
      <c r="E38" s="26"/>
      <c r="F38" s="26"/>
    </row>
    <row r="39" spans="1:6" ht="14.25" x14ac:dyDescent="0.2">
      <c r="A39" s="39"/>
      <c r="B39" s="24"/>
      <c r="C39" s="39"/>
      <c r="D39" s="39"/>
      <c r="E39" s="39"/>
      <c r="F39" s="26"/>
    </row>
    <row r="40" spans="1:6" x14ac:dyDescent="0.2">
      <c r="A40" s="23"/>
      <c r="B40" s="24"/>
      <c r="C40" s="27"/>
      <c r="E40" s="26"/>
      <c r="F40" s="26"/>
    </row>
    <row r="41" spans="1:6" ht="14.25" x14ac:dyDescent="0.2">
      <c r="A41" s="39"/>
      <c r="B41" s="24"/>
      <c r="C41" s="39"/>
      <c r="D41" s="39"/>
      <c r="E41" s="39"/>
      <c r="F41" s="26"/>
    </row>
    <row r="42" spans="1:6" x14ac:dyDescent="0.2">
      <c r="A42" s="23"/>
      <c r="B42" s="24"/>
      <c r="C42" s="27"/>
      <c r="E42" s="26"/>
      <c r="F42" s="26"/>
    </row>
    <row r="43" spans="1:6" ht="14.25" x14ac:dyDescent="0.2">
      <c r="A43" s="39"/>
      <c r="B43" s="24"/>
      <c r="C43" s="39"/>
      <c r="D43" s="39"/>
      <c r="E43" s="39"/>
      <c r="F43" s="26"/>
    </row>
    <row r="44" spans="1:6" x14ac:dyDescent="0.2">
      <c r="A44" s="23"/>
      <c r="B44" s="24"/>
      <c r="C44" s="27"/>
      <c r="E44" s="26"/>
      <c r="F44" s="26"/>
    </row>
    <row r="45" spans="1:6" x14ac:dyDescent="0.2">
      <c r="A45" s="23"/>
      <c r="B45" s="24"/>
      <c r="C45" s="27"/>
      <c r="E45" s="26"/>
      <c r="F45" s="26"/>
    </row>
    <row r="46" spans="1:6" x14ac:dyDescent="0.2">
      <c r="A46" s="23"/>
      <c r="B46" s="24"/>
      <c r="C46" s="27"/>
      <c r="E46" s="26"/>
      <c r="F46" s="26"/>
    </row>
    <row r="47" spans="1:6" ht="14.25" x14ac:dyDescent="0.2">
      <c r="A47" s="39"/>
      <c r="B47" s="24"/>
      <c r="C47" s="39"/>
      <c r="D47" s="39"/>
      <c r="E47" s="39"/>
      <c r="F47" s="26"/>
    </row>
    <row r="48" spans="1:6" x14ac:dyDescent="0.2">
      <c r="A48" s="23"/>
      <c r="B48" s="24"/>
      <c r="C48" s="27"/>
      <c r="E48" s="26"/>
      <c r="F48" s="26"/>
    </row>
    <row r="49" spans="1:6" x14ac:dyDescent="0.2">
      <c r="A49" s="23"/>
      <c r="B49" s="24"/>
      <c r="C49" s="27"/>
      <c r="E49" s="26"/>
      <c r="F49" s="26"/>
    </row>
    <row r="50" spans="1:6" x14ac:dyDescent="0.2">
      <c r="A50" s="23"/>
      <c r="B50" s="24"/>
      <c r="C50" s="27"/>
      <c r="E50" s="26"/>
      <c r="F50" s="26"/>
    </row>
    <row r="51" spans="1:6" x14ac:dyDescent="0.2">
      <c r="A51" s="23"/>
      <c r="B51" s="24"/>
      <c r="C51" s="27"/>
      <c r="E51" s="26"/>
      <c r="F51" s="26"/>
    </row>
    <row r="52" spans="1:6" x14ac:dyDescent="0.2">
      <c r="A52" s="23"/>
      <c r="B52" s="24"/>
      <c r="C52" s="27"/>
      <c r="E52" s="26"/>
      <c r="F52" s="26"/>
    </row>
    <row r="53" spans="1:6" x14ac:dyDescent="0.2">
      <c r="A53" s="23"/>
      <c r="B53" s="24"/>
      <c r="C53" s="27"/>
      <c r="E53" s="26"/>
      <c r="F53" s="26"/>
    </row>
    <row r="54" spans="1:6" x14ac:dyDescent="0.2">
      <c r="A54" s="23"/>
      <c r="B54" s="24"/>
      <c r="C54" s="27"/>
      <c r="E54" s="26"/>
      <c r="F54" s="26"/>
    </row>
    <row r="55" spans="1:6" x14ac:dyDescent="0.2">
      <c r="A55" s="23"/>
      <c r="B55" s="24"/>
      <c r="C55" s="27"/>
      <c r="E55" s="26"/>
      <c r="F55" s="26"/>
    </row>
    <row r="56" spans="1:6" x14ac:dyDescent="0.2">
      <c r="A56" s="23"/>
      <c r="B56" s="24"/>
      <c r="C56" s="27"/>
      <c r="E56" s="26"/>
      <c r="F56" s="26"/>
    </row>
    <row r="57" spans="1:6" x14ac:dyDescent="0.2">
      <c r="A57" s="23"/>
      <c r="B57" s="24"/>
      <c r="C57" s="27"/>
      <c r="E57" s="26"/>
      <c r="F57" s="26"/>
    </row>
    <row r="58" spans="1:6" x14ac:dyDescent="0.2">
      <c r="A58" s="23"/>
      <c r="B58" s="24"/>
      <c r="C58" s="27"/>
      <c r="E58" s="26"/>
      <c r="F58" s="26"/>
    </row>
    <row r="59" spans="1:6" x14ac:dyDescent="0.2">
      <c r="A59" s="23"/>
      <c r="B59" s="24"/>
      <c r="C59" s="27"/>
      <c r="D59" s="27"/>
      <c r="E59" s="26"/>
      <c r="F59" s="26"/>
    </row>
    <row r="60" spans="1:6" x14ac:dyDescent="0.2">
      <c r="A60" s="19"/>
      <c r="B60" s="22"/>
      <c r="C60" s="22"/>
      <c r="D60" s="22"/>
      <c r="E60" s="22"/>
      <c r="F60" s="26"/>
    </row>
    <row r="61" spans="1:6" x14ac:dyDescent="0.2">
      <c r="A61" s="19"/>
      <c r="B61" s="22"/>
      <c r="C61" s="22"/>
      <c r="D61" s="22"/>
      <c r="E61" s="22"/>
      <c r="F61" s="26"/>
    </row>
    <row r="62" spans="1:6" x14ac:dyDescent="0.2">
      <c r="A62" s="19"/>
      <c r="B62" s="22"/>
      <c r="C62" s="22"/>
      <c r="D62" s="22"/>
      <c r="E62" s="22"/>
      <c r="F62" s="26"/>
    </row>
    <row r="63" spans="1:6" x14ac:dyDescent="0.2">
      <c r="A63" s="19"/>
      <c r="B63" s="22"/>
      <c r="C63" s="22"/>
      <c r="D63" s="22"/>
      <c r="E63" s="22"/>
      <c r="F63" s="26"/>
    </row>
    <row r="64" spans="1:6" x14ac:dyDescent="0.2">
      <c r="A64" s="19"/>
      <c r="B64" s="20"/>
      <c r="C64" s="21"/>
      <c r="D64" s="41"/>
      <c r="E64" s="22"/>
      <c r="F64" s="26"/>
    </row>
    <row r="65" spans="1:6" ht="14.25" x14ac:dyDescent="0.2">
      <c r="A65" s="39"/>
      <c r="B65" s="24"/>
      <c r="C65" s="39"/>
      <c r="D65" s="39"/>
      <c r="E65" s="39"/>
      <c r="F65" s="26"/>
    </row>
    <row r="66" spans="1:6" x14ac:dyDescent="0.2">
      <c r="A66" s="23"/>
      <c r="B66" s="24"/>
      <c r="C66" s="27"/>
      <c r="E66" s="26"/>
      <c r="F66" s="26"/>
    </row>
    <row r="67" spans="1:6" ht="14.25" x14ac:dyDescent="0.2">
      <c r="A67" s="39"/>
      <c r="B67" s="24"/>
      <c r="C67" s="39"/>
      <c r="D67" s="39"/>
      <c r="E67" s="39"/>
      <c r="F67" s="26"/>
    </row>
    <row r="68" spans="1:6" x14ac:dyDescent="0.2">
      <c r="A68" s="23"/>
      <c r="B68" s="24"/>
      <c r="C68" s="27"/>
      <c r="E68" s="26"/>
      <c r="F68" s="26"/>
    </row>
    <row r="69" spans="1:6" ht="14.25" x14ac:dyDescent="0.2">
      <c r="A69" s="39"/>
      <c r="B69" s="24"/>
      <c r="C69" s="39"/>
      <c r="D69" s="39"/>
      <c r="E69" s="39"/>
      <c r="F69" s="26"/>
    </row>
    <row r="70" spans="1:6" x14ac:dyDescent="0.2">
      <c r="A70" s="23"/>
      <c r="B70" s="24"/>
      <c r="C70" s="27"/>
      <c r="E70" s="26"/>
      <c r="F70" s="26"/>
    </row>
    <row r="71" spans="1:6" x14ac:dyDescent="0.2">
      <c r="A71" s="23"/>
      <c r="B71" s="24"/>
      <c r="C71" s="27"/>
      <c r="E71" s="26"/>
      <c r="F71" s="26"/>
    </row>
    <row r="72" spans="1:6" ht="14.25" x14ac:dyDescent="0.2">
      <c r="A72" s="39"/>
      <c r="B72" s="24"/>
      <c r="C72" s="39"/>
      <c r="D72" s="39"/>
      <c r="E72" s="39"/>
      <c r="F72" s="26"/>
    </row>
    <row r="73" spans="1:6" x14ac:dyDescent="0.2">
      <c r="A73" s="23"/>
      <c r="B73" s="24"/>
      <c r="C73" s="27"/>
      <c r="E73" s="26"/>
      <c r="F73" s="26"/>
    </row>
    <row r="74" spans="1:6" x14ac:dyDescent="0.2">
      <c r="A74" s="23"/>
      <c r="B74" s="24"/>
      <c r="C74" s="27"/>
      <c r="E74" s="26"/>
      <c r="F74" s="26"/>
    </row>
    <row r="75" spans="1:6" x14ac:dyDescent="0.2">
      <c r="A75" s="23"/>
      <c r="B75" s="24"/>
      <c r="C75" s="27"/>
      <c r="D75" s="27"/>
      <c r="E75" s="26"/>
      <c r="F75" s="26"/>
    </row>
    <row r="76" spans="1:6" x14ac:dyDescent="0.2">
      <c r="A76" s="19"/>
      <c r="B76" s="22"/>
      <c r="C76" s="22"/>
      <c r="D76" s="22"/>
      <c r="E76" s="22"/>
      <c r="F76" s="26"/>
    </row>
    <row r="77" spans="1:6" x14ac:dyDescent="0.2">
      <c r="A77" s="19"/>
      <c r="B77" s="22"/>
      <c r="C77" s="22"/>
      <c r="D77" s="22"/>
      <c r="E77" s="22"/>
      <c r="F77" s="26"/>
    </row>
    <row r="78" spans="1:6" x14ac:dyDescent="0.2">
      <c r="A78" s="19"/>
      <c r="B78" s="22"/>
      <c r="C78" s="22"/>
      <c r="D78" s="22"/>
      <c r="E78" s="22"/>
      <c r="F78" s="26"/>
    </row>
    <row r="79" spans="1:6" x14ac:dyDescent="0.2">
      <c r="A79" s="19"/>
      <c r="B79" s="22"/>
      <c r="C79" s="22"/>
      <c r="D79" s="22"/>
      <c r="E79" s="22"/>
      <c r="F79" s="26"/>
    </row>
    <row r="80" spans="1:6" x14ac:dyDescent="0.2">
      <c r="A80" s="19"/>
      <c r="B80" s="20"/>
      <c r="C80" s="21"/>
      <c r="D80" s="41"/>
      <c r="E80" s="22"/>
      <c r="F80" s="26"/>
    </row>
    <row r="81" spans="1:6" ht="14.25" x14ac:dyDescent="0.2">
      <c r="A81" s="39"/>
      <c r="B81" s="24"/>
      <c r="C81" s="39"/>
      <c r="D81" s="39"/>
      <c r="E81" s="39"/>
      <c r="F81" s="26"/>
    </row>
    <row r="82" spans="1:6" x14ac:dyDescent="0.2">
      <c r="A82" s="23"/>
      <c r="B82" s="24"/>
      <c r="C82" s="27"/>
      <c r="E82" s="26"/>
      <c r="F82" s="26"/>
    </row>
    <row r="83" spans="1:6" x14ac:dyDescent="0.2">
      <c r="A83" s="23"/>
      <c r="B83" s="24"/>
      <c r="C83" s="27"/>
      <c r="E83" s="26"/>
      <c r="F83" s="26"/>
    </row>
    <row r="84" spans="1:6" ht="14.25" x14ac:dyDescent="0.2">
      <c r="A84" s="39"/>
      <c r="B84" s="24"/>
      <c r="C84" s="39"/>
      <c r="D84" s="39"/>
      <c r="E84" s="39"/>
      <c r="F84" s="26"/>
    </row>
    <row r="85" spans="1:6" x14ac:dyDescent="0.2">
      <c r="A85" s="23"/>
      <c r="B85" s="24"/>
      <c r="C85" s="27"/>
      <c r="E85" s="26"/>
      <c r="F85" s="26"/>
    </row>
    <row r="86" spans="1:6" x14ac:dyDescent="0.2">
      <c r="A86" s="23"/>
      <c r="B86" s="24"/>
      <c r="C86" s="27"/>
      <c r="E86" s="26"/>
      <c r="F86" s="26"/>
    </row>
    <row r="87" spans="1:6" x14ac:dyDescent="0.2">
      <c r="A87" s="23"/>
      <c r="B87" s="24"/>
      <c r="C87" s="27"/>
      <c r="D87" s="27"/>
      <c r="E87" s="26"/>
      <c r="F87" s="26"/>
    </row>
    <row r="88" spans="1:6" x14ac:dyDescent="0.2">
      <c r="A88" s="19"/>
      <c r="B88" s="22"/>
      <c r="C88" s="22"/>
      <c r="D88" s="22"/>
      <c r="E88" s="22"/>
      <c r="F88" s="26"/>
    </row>
    <row r="89" spans="1:6" x14ac:dyDescent="0.2">
      <c r="A89" s="19"/>
      <c r="B89" s="22"/>
      <c r="C89" s="22"/>
      <c r="D89" s="22"/>
      <c r="E89" s="22"/>
      <c r="F89" s="26"/>
    </row>
    <row r="90" spans="1:6" x14ac:dyDescent="0.2">
      <c r="A90" s="19"/>
      <c r="B90" s="22"/>
      <c r="C90" s="22"/>
      <c r="D90" s="22"/>
      <c r="E90" s="22"/>
      <c r="F90" s="26"/>
    </row>
    <row r="91" spans="1:6" x14ac:dyDescent="0.2">
      <c r="A91" s="19"/>
      <c r="B91" s="22"/>
      <c r="C91" s="22"/>
      <c r="D91" s="22"/>
      <c r="E91" s="22"/>
      <c r="F91" s="26"/>
    </row>
    <row r="92" spans="1:6" x14ac:dyDescent="0.2">
      <c r="A92" s="19"/>
      <c r="B92" s="20"/>
      <c r="C92" s="21"/>
      <c r="D92" s="41"/>
      <c r="E92" s="22"/>
      <c r="F92" s="26"/>
    </row>
    <row r="93" spans="1:6" ht="14.25" x14ac:dyDescent="0.2">
      <c r="A93" s="39"/>
      <c r="B93" s="24"/>
      <c r="C93" s="39"/>
      <c r="D93" s="39"/>
      <c r="E93" s="39"/>
      <c r="F93" s="26"/>
    </row>
    <row r="94" spans="1:6" x14ac:dyDescent="0.2">
      <c r="A94" s="23"/>
      <c r="B94" s="24"/>
      <c r="C94" s="27"/>
      <c r="E94" s="26"/>
      <c r="F94" s="26"/>
    </row>
    <row r="95" spans="1:6" x14ac:dyDescent="0.2">
      <c r="A95" s="23"/>
      <c r="B95" s="24"/>
      <c r="C95" s="27"/>
      <c r="E95" s="26"/>
      <c r="F95" s="26"/>
    </row>
    <row r="96" spans="1:6" ht="14.25" x14ac:dyDescent="0.2">
      <c r="A96" s="39"/>
      <c r="B96" s="24"/>
      <c r="C96" s="39"/>
      <c r="D96" s="39"/>
      <c r="E96" s="39"/>
      <c r="F96" s="26"/>
    </row>
    <row r="97" spans="1:6" x14ac:dyDescent="0.2">
      <c r="A97" s="23"/>
      <c r="B97" s="24"/>
      <c r="C97" s="27"/>
      <c r="E97" s="26"/>
      <c r="F97" s="26"/>
    </row>
    <row r="98" spans="1:6" ht="14.25" x14ac:dyDescent="0.2">
      <c r="A98" s="39"/>
      <c r="B98" s="24"/>
      <c r="C98" s="39"/>
      <c r="D98" s="39"/>
      <c r="E98" s="39"/>
      <c r="F98" s="26"/>
    </row>
    <row r="99" spans="1:6" x14ac:dyDescent="0.2">
      <c r="A99" s="23"/>
      <c r="B99" s="24"/>
      <c r="C99" s="27"/>
      <c r="E99" s="26"/>
      <c r="F99" s="26"/>
    </row>
    <row r="100" spans="1:6" ht="14.25" x14ac:dyDescent="0.2">
      <c r="A100" s="39"/>
      <c r="B100" s="24"/>
      <c r="C100" s="39"/>
      <c r="D100" s="39"/>
      <c r="E100" s="39"/>
      <c r="F100" s="26"/>
    </row>
    <row r="101" spans="1:6" x14ac:dyDescent="0.2">
      <c r="A101" s="23"/>
      <c r="B101" s="24"/>
      <c r="C101" s="27"/>
      <c r="E101" s="26"/>
      <c r="F101" s="26"/>
    </row>
    <row r="102" spans="1:6" ht="14.25" x14ac:dyDescent="0.2">
      <c r="A102" s="39"/>
      <c r="B102" s="24"/>
      <c r="C102" s="39"/>
      <c r="D102" s="39"/>
      <c r="E102" s="39"/>
      <c r="F102" s="26"/>
    </row>
    <row r="103" spans="1:6" x14ac:dyDescent="0.2">
      <c r="A103" s="23"/>
      <c r="B103" s="24"/>
      <c r="C103" s="27"/>
      <c r="E103" s="26"/>
      <c r="F103" s="26"/>
    </row>
    <row r="104" spans="1:6" x14ac:dyDescent="0.2">
      <c r="A104" s="23"/>
      <c r="B104" s="24"/>
      <c r="C104" s="27"/>
      <c r="E104" s="26"/>
      <c r="F104" s="26"/>
    </row>
    <row r="105" spans="1:6" x14ac:dyDescent="0.2">
      <c r="A105" s="23"/>
      <c r="B105" s="24"/>
      <c r="C105" s="27"/>
      <c r="E105" s="26"/>
      <c r="F105" s="26"/>
    </row>
    <row r="106" spans="1:6" x14ac:dyDescent="0.2">
      <c r="A106" s="23"/>
      <c r="B106" s="24"/>
      <c r="C106" s="27"/>
      <c r="E106" s="26"/>
      <c r="F106" s="26"/>
    </row>
    <row r="107" spans="1:6" x14ac:dyDescent="0.2">
      <c r="A107" s="23"/>
      <c r="B107" s="24"/>
      <c r="C107" s="27"/>
      <c r="E107" s="26"/>
      <c r="F107" s="26"/>
    </row>
    <row r="108" spans="1:6" x14ac:dyDescent="0.2">
      <c r="A108" s="23"/>
      <c r="B108" s="24"/>
      <c r="C108" s="27"/>
      <c r="D108" s="27"/>
      <c r="E108" s="26"/>
      <c r="F108" s="26"/>
    </row>
    <row r="109" spans="1:6" x14ac:dyDescent="0.2">
      <c r="A109" s="19"/>
      <c r="B109" s="22"/>
      <c r="C109" s="22"/>
      <c r="D109" s="22"/>
      <c r="E109" s="22"/>
      <c r="F109" s="22"/>
    </row>
    <row r="110" spans="1:6" x14ac:dyDescent="0.2">
      <c r="A110" s="23"/>
      <c r="B110" s="24"/>
      <c r="C110" s="27"/>
      <c r="D110" s="27"/>
      <c r="E110" s="26"/>
      <c r="F110" s="26"/>
    </row>
    <row r="111" spans="1:6" x14ac:dyDescent="0.2">
      <c r="A111" s="19"/>
      <c r="B111" s="20"/>
      <c r="C111" s="21"/>
      <c r="D111" s="21"/>
      <c r="E111" s="22"/>
      <c r="F111" s="22"/>
    </row>
    <row r="112" spans="1:6" x14ac:dyDescent="0.2">
      <c r="B112" s="20"/>
      <c r="E112" s="43"/>
      <c r="F112" s="44"/>
    </row>
  </sheetData>
  <pageMargins left="0.98425196850393704" right="0.39370078740157483" top="0.39370078740157483" bottom="0.59055118110236227" header="0.31496062992125984" footer="0.31496062992125984"/>
  <pageSetup paperSize="9" orientation="portrait" r:id="rId1"/>
  <headerFooter>
    <oddFooter xml:space="preserve">&amp;C&amp;"Arial,Italic"&amp;9
-  Stran &amp;P / &amp;N  -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10</vt:i4>
      </vt:variant>
    </vt:vector>
  </HeadingPairs>
  <TitlesOfParts>
    <vt:vector size="15" baseType="lpstr">
      <vt:lpstr>Rekap</vt:lpstr>
      <vt:lpstr>1-ogrevanje</vt:lpstr>
      <vt:lpstr>2-hlajenje</vt:lpstr>
      <vt:lpstr>3-vodovodna inst.</vt:lpstr>
      <vt:lpstr>4-prezračevanje</vt:lpstr>
      <vt:lpstr>'1-ogrevanje'!Področje_tiskanja</vt:lpstr>
      <vt:lpstr>'2-hlajenje'!Področje_tiskanja</vt:lpstr>
      <vt:lpstr>'3-vodovodna inst.'!Področje_tiskanja</vt:lpstr>
      <vt:lpstr>'4-prezračevanje'!Področje_tiskanja</vt:lpstr>
      <vt:lpstr>Rekap!Področje_tiskanja</vt:lpstr>
      <vt:lpstr>'1-ogrevanje'!Tiskanje_naslovov</vt:lpstr>
      <vt:lpstr>'2-hlajenje'!Tiskanje_naslovov</vt:lpstr>
      <vt:lpstr>'3-vodovodna inst.'!Tiskanje_naslovov</vt:lpstr>
      <vt:lpstr>'4-prezračevanje'!Tiskanje_naslovov</vt:lpstr>
      <vt:lpstr>Rekap!Tiskanje_naslovov</vt:lpstr>
    </vt:vector>
  </TitlesOfParts>
  <Company>Klimaterm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Rok</dc:creator>
  <cp:lastModifiedBy>Mitja Božič</cp:lastModifiedBy>
  <cp:lastPrinted>2019-05-26T09:59:55Z</cp:lastPrinted>
  <dcterms:created xsi:type="dcterms:W3CDTF">2012-10-03T06:40:15Z</dcterms:created>
  <dcterms:modified xsi:type="dcterms:W3CDTF">2020-07-02T06:17:19Z</dcterms:modified>
</cp:coreProperties>
</file>