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firstSheet="1" activeTab="1"/>
  </bookViews>
  <sheets>
    <sheet name="Skupna rekapitulacija 2014" sheetId="1" r:id="rId1"/>
    <sheet name="OE Sežana KE Ilirska Bistrica C" sheetId="2" r:id="rId2"/>
    <sheet name="OE Sežana KE Ilirska Bistrica P" sheetId="3" r:id="rId3"/>
    <sheet name="OE Postojna KE Knežak" sheetId="4" r:id="rId4"/>
  </sheets>
  <definedNames/>
  <calcPr fullCalcOnLoad="1"/>
</workbook>
</file>

<file path=xl/sharedStrings.xml><?xml version="1.0" encoding="utf-8"?>
<sst xmlns="http://schemas.openxmlformats.org/spreadsheetml/2006/main" count="861" uniqueCount="235">
  <si>
    <t>Naročnik:</t>
  </si>
  <si>
    <t>OBČINA ILIRSKA BISTRICA</t>
  </si>
  <si>
    <t>Bazoviška cesta 14</t>
  </si>
  <si>
    <t>6250 Ilirska Bistrica</t>
  </si>
  <si>
    <t>Štev.:</t>
  </si>
  <si>
    <t>Datum:</t>
  </si>
  <si>
    <t>PONUDNIK:</t>
  </si>
  <si>
    <t>PO OBJEKTIH, VRSTI DEL IN KOLIČINAH</t>
  </si>
  <si>
    <t>2 - ZASEBNI GOZDOVI</t>
  </si>
  <si>
    <t>EUR</t>
  </si>
  <si>
    <t>KE KNEŽAK</t>
  </si>
  <si>
    <t>KE ILIRSKA BISTRICA</t>
  </si>
  <si>
    <t>SKUPAJ</t>
  </si>
  <si>
    <t>Popust</t>
  </si>
  <si>
    <t>Žig:</t>
  </si>
  <si>
    <t>Podpis ponudnika ali njegovega</t>
  </si>
  <si>
    <t>zakonitega zastopnika:</t>
  </si>
  <si>
    <t>Enota mere</t>
  </si>
  <si>
    <t>Cena na enoto</t>
  </si>
  <si>
    <t>profiliranje vozišča</t>
  </si>
  <si>
    <t>km</t>
  </si>
  <si>
    <t>m3</t>
  </si>
  <si>
    <t>razgrinjanje materiala-strojno</t>
  </si>
  <si>
    <t>051802</t>
  </si>
  <si>
    <t>Bačka c. (del)</t>
  </si>
  <si>
    <t>nabava+raztir.+prev.gram.20-25km</t>
  </si>
  <si>
    <t>051807</t>
  </si>
  <si>
    <t>ur</t>
  </si>
  <si>
    <t>051811</t>
  </si>
  <si>
    <t>051814</t>
  </si>
  <si>
    <t>C. za Črnim vrhom  (del)</t>
  </si>
  <si>
    <t>nabava+raztir.+prev.gram.do 30km</t>
  </si>
  <si>
    <t>051830</t>
  </si>
  <si>
    <t>C.v Strgarijo (del)</t>
  </si>
  <si>
    <t>051902</t>
  </si>
  <si>
    <t>051903</t>
  </si>
  <si>
    <t>Jurška cesta (del)</t>
  </si>
  <si>
    <t>051914</t>
  </si>
  <si>
    <t>C. za Črnim vrhom (del)</t>
  </si>
  <si>
    <t>051930</t>
  </si>
  <si>
    <t>142040</t>
  </si>
  <si>
    <t>051618</t>
  </si>
  <si>
    <t>C.na Veksel  (del)</t>
  </si>
  <si>
    <t>051617</t>
  </si>
  <si>
    <t>C. za Flajšerico (del)</t>
  </si>
  <si>
    <t>051626</t>
  </si>
  <si>
    <t>Glavna vojaška c. (del)</t>
  </si>
  <si>
    <t>051613</t>
  </si>
  <si>
    <t>C.za Markovo dolino</t>
  </si>
  <si>
    <t>051614</t>
  </si>
  <si>
    <t>C. v Leskov grm</t>
  </si>
  <si>
    <t>051615</t>
  </si>
  <si>
    <t>Medvedja c.</t>
  </si>
  <si>
    <t>051619</t>
  </si>
  <si>
    <t>C. v škorenj</t>
  </si>
  <si>
    <t>051620</t>
  </si>
  <si>
    <t>C. v Kozarje</t>
  </si>
  <si>
    <t>051628</t>
  </si>
  <si>
    <t>C. v Peklo</t>
  </si>
  <si>
    <t>051610</t>
  </si>
  <si>
    <t>Snežniška cesta</t>
  </si>
  <si>
    <t>nabava+raztir.+prev.gram.50-60km</t>
  </si>
  <si>
    <t>051634</t>
  </si>
  <si>
    <t>C. v dno Pekla</t>
  </si>
  <si>
    <t>nabava+raztir.+prev.gram.do 40km</t>
  </si>
  <si>
    <t>051636</t>
  </si>
  <si>
    <t>Šifra ukrepa</t>
  </si>
  <si>
    <t>Vrsta ukrepa</t>
  </si>
  <si>
    <t>Vrednost EUR</t>
  </si>
  <si>
    <t>Šifra ceste</t>
  </si>
  <si>
    <t>Potek</t>
  </si>
  <si>
    <t>Dolžina v m</t>
  </si>
  <si>
    <t>Količina</t>
  </si>
  <si>
    <t>ZAVOD ZA GOZDOVE SLOVENIJE</t>
  </si>
  <si>
    <t>OBMOČNA ENOTA POSTOJNA</t>
  </si>
  <si>
    <t>Vojkova 9</t>
  </si>
  <si>
    <t>6230 POSTOJNA</t>
  </si>
  <si>
    <t>čiščenje brežin (enostransko) mulčar</t>
  </si>
  <si>
    <t>052007</t>
  </si>
  <si>
    <t>C. v Lupovo drago</t>
  </si>
  <si>
    <t>052010</t>
  </si>
  <si>
    <t>Jurijeva cesta</t>
  </si>
  <si>
    <t>nabava+raztir.+prev.gram.25-30km</t>
  </si>
  <si>
    <t>tm</t>
  </si>
  <si>
    <t>kos</t>
  </si>
  <si>
    <t>2115</t>
  </si>
  <si>
    <t>2116</t>
  </si>
  <si>
    <t>OBMOČNA ENOTA SEŽANA</t>
  </si>
  <si>
    <t>Partizanska 49</t>
  </si>
  <si>
    <t>6210 SEŽANA</t>
  </si>
  <si>
    <t>čiščenje dražnikov, 6 x letno</t>
  </si>
  <si>
    <t>profiliranje vozišča z grederjem</t>
  </si>
  <si>
    <t>nabava+prev.gram. (do 20 km)</t>
  </si>
  <si>
    <t>rovokopač</t>
  </si>
  <si>
    <t>KRNEVC</t>
  </si>
  <si>
    <t xml:space="preserve">čiščenje brežin strojno (enostransko) </t>
  </si>
  <si>
    <t>širina 2 m, višina 4,5 m</t>
  </si>
  <si>
    <t>SVETIŠČE</t>
  </si>
  <si>
    <t>ZA GOVC</t>
  </si>
  <si>
    <t>VELIKO BRDO – ZA GOVC</t>
  </si>
  <si>
    <t>DOLENJSKI POTOK - BRANŠČEK</t>
  </si>
  <si>
    <t>razgrinjanje materiala strojno</t>
  </si>
  <si>
    <t>NOVOKRAČINE - ČEPRL</t>
  </si>
  <si>
    <t>VELIKO BRDO - DANE</t>
  </si>
  <si>
    <t>STAREGUTNIK</t>
  </si>
  <si>
    <t>MRZLEK</t>
  </si>
  <si>
    <t>MOLA</t>
  </si>
  <si>
    <t>nabava+ prev.gram. (do–20 km)</t>
  </si>
  <si>
    <t>OE SEŽANA                                  KE ILIRSKA BISTRICA</t>
  </si>
  <si>
    <t>OE POSTOJNA                                  KE KNEŽAK</t>
  </si>
  <si>
    <t>SKUPNA REKAPITULACIJA</t>
  </si>
  <si>
    <t>051809</t>
  </si>
  <si>
    <t>C. v Palež  (del)</t>
  </si>
  <si>
    <t>051923</t>
  </si>
  <si>
    <t>051924</t>
  </si>
  <si>
    <t>C. v Blatno d. (del 4)</t>
  </si>
  <si>
    <t>C. v Blatno d. (del 5)</t>
  </si>
  <si>
    <t>051608</t>
  </si>
  <si>
    <t>051622</t>
  </si>
  <si>
    <t>051642</t>
  </si>
  <si>
    <t>Lenčajeva c.</t>
  </si>
  <si>
    <t>C. za kamen</t>
  </si>
  <si>
    <t>zid - kamen v suhem</t>
  </si>
  <si>
    <t>OBR- 1</t>
  </si>
  <si>
    <t>OBR- 1A</t>
  </si>
  <si>
    <t>SANACIJE gozdnih cest na KE Knežak (RP Knežak in RP Il. Bistrica) v letu 2014</t>
  </si>
  <si>
    <t xml:space="preserve">Gozdna </t>
  </si>
  <si>
    <t>cesta</t>
  </si>
  <si>
    <t>Dolžina</t>
  </si>
  <si>
    <t>Ukrep</t>
  </si>
  <si>
    <t xml:space="preserve">Enota </t>
  </si>
  <si>
    <t>Obseg -</t>
  </si>
  <si>
    <t>Cena (€)</t>
  </si>
  <si>
    <t xml:space="preserve">Vrednost </t>
  </si>
  <si>
    <t>(šifra)</t>
  </si>
  <si>
    <t>(ime)</t>
  </si>
  <si>
    <t>(m')</t>
  </si>
  <si>
    <t>(opis dela)</t>
  </si>
  <si>
    <t>mere</t>
  </si>
  <si>
    <t>količina</t>
  </si>
  <si>
    <t>(na enoto)</t>
  </si>
  <si>
    <t>(€)</t>
  </si>
  <si>
    <t>2302</t>
  </si>
  <si>
    <t>2119</t>
  </si>
  <si>
    <t>2130</t>
  </si>
  <si>
    <t>2120</t>
  </si>
  <si>
    <t>C. za Markovo dol.</t>
  </si>
  <si>
    <t>3106</t>
  </si>
  <si>
    <t>2117</t>
  </si>
  <si>
    <t>C. na Veksel</t>
  </si>
  <si>
    <t>nabava+raztir.+prev.gram.do 20km</t>
  </si>
  <si>
    <t>8107</t>
  </si>
  <si>
    <t>storitve-bager z udarnim kladivom</t>
  </si>
  <si>
    <t>C. za Mlačico</t>
  </si>
  <si>
    <t>051637</t>
  </si>
  <si>
    <t>Srednja cesta</t>
  </si>
  <si>
    <t>C.za kamen ( del.2 )</t>
  </si>
  <si>
    <t>C. v Mikulo (del 1)</t>
  </si>
  <si>
    <t>5132</t>
  </si>
  <si>
    <t>polag.prep.v 4.kat. fi 50</t>
  </si>
  <si>
    <t>5208</t>
  </si>
  <si>
    <t>5401</t>
  </si>
  <si>
    <t>izdelava koritnice ali vtoka v vtočni jašek v betonu (širine do 60 cm)</t>
  </si>
  <si>
    <t>m'</t>
  </si>
  <si>
    <t>5302</t>
  </si>
  <si>
    <t>zaklj.glava za cev. Propust premera 50 cm (cca 1m2)</t>
  </si>
  <si>
    <t>C. v Blatno dolino (del 1)</t>
  </si>
  <si>
    <t>2202</t>
  </si>
  <si>
    <t>komprimiranje vozišča</t>
  </si>
  <si>
    <t>C. v Antanasove dol. (del)</t>
  </si>
  <si>
    <t>Bačka c. (OE Sežana)</t>
  </si>
  <si>
    <t>DDV 9,5%</t>
  </si>
  <si>
    <t>PREDRAČUN UKREPOV PRI VZDRŽEVANJU - SANACIJI GOZDNIH CEST ZA LETO 2014</t>
  </si>
  <si>
    <t>ZGS OE SEŽANA</t>
  </si>
  <si>
    <t>ZGS OE POSTOJNA</t>
  </si>
  <si>
    <t>OBR- 1C</t>
  </si>
  <si>
    <t>14P285</t>
  </si>
  <si>
    <t>ŠČULE - TRNOVSKE ŽLEBE</t>
  </si>
  <si>
    <t>izkop z bagrom v 3. kat. hribine</t>
  </si>
  <si>
    <t>nakladanje materiala</t>
  </si>
  <si>
    <t>cev. propust premera 60 cm v 3. kat. hribine (beton. cev)</t>
  </si>
  <si>
    <r>
      <t>m</t>
    </r>
    <r>
      <rPr>
        <sz val="10"/>
        <rFont val="Calibri"/>
        <family val="2"/>
      </rPr>
      <t>’</t>
    </r>
  </si>
  <si>
    <t>vtočni jašek v 3. kat hribine - betonska cev premera 60 cm</t>
  </si>
  <si>
    <t>zaključna glava za cev. propust premera 60 cm</t>
  </si>
  <si>
    <t>izdelava koritnice širine do 60 cm</t>
  </si>
  <si>
    <t>gramoziranje (nabava in prevoz gramoza do 5 km)</t>
  </si>
  <si>
    <t>tamponiranje (nabava in prevoz tampona (0-50 mm) na razdalji do 10 km)</t>
  </si>
  <si>
    <t>m2</t>
  </si>
  <si>
    <t>komprimiranje vozišča z vibrovaljarjem</t>
  </si>
  <si>
    <t>čiščenje brežin z motorno žago (enostransko)</t>
  </si>
  <si>
    <t>14P286</t>
  </si>
  <si>
    <t>GABRJE - ČRNE NJIVE</t>
  </si>
  <si>
    <t>komprimiranje vozišča z vibrovaljarjem (v plasteh)</t>
  </si>
  <si>
    <t>14P303</t>
  </si>
  <si>
    <t>VISOČ</t>
  </si>
  <si>
    <t>gramoziranje (nabava in prevoz gramoza do 20 km)</t>
  </si>
  <si>
    <t>14P305</t>
  </si>
  <si>
    <t>14P321</t>
  </si>
  <si>
    <t>PODGRAD-STRŽEN</t>
  </si>
  <si>
    <t>čiščenje brežin strojno (enostransko)  širina 2 m, višina 4,5 m</t>
  </si>
  <si>
    <t>14P313</t>
  </si>
  <si>
    <t>TRSTENIK</t>
  </si>
  <si>
    <t>14P314</t>
  </si>
  <si>
    <t>TRSTENIK-STRAHOVICA</t>
  </si>
  <si>
    <t>14P315</t>
  </si>
  <si>
    <t>PLASINE-MARTINOV STRŽEN</t>
  </si>
  <si>
    <t>prevoz materiala do 5 km z razgrinjanjem materiala na deponiji (op.: izvajalec si mora sam zagotoviti stalno deponijo)</t>
  </si>
  <si>
    <t>OBR- 1B</t>
  </si>
  <si>
    <t>VZDRŽEVALNA DELA</t>
  </si>
  <si>
    <t>SANACIJE – koncesnina</t>
  </si>
  <si>
    <t>zaključna glava za propust fi. 50 cm</t>
  </si>
  <si>
    <r>
      <t>m</t>
    </r>
    <r>
      <rPr>
        <sz val="10"/>
        <rFont val="Arial"/>
        <family val="2"/>
      </rPr>
      <t>'</t>
    </r>
  </si>
  <si>
    <t>KATARINA II.</t>
  </si>
  <si>
    <t>KATARINA I.</t>
  </si>
  <si>
    <t>GRDE JAME</t>
  </si>
  <si>
    <t>PLAMA-TRSTENIK</t>
  </si>
  <si>
    <t>cevni propust fi. 50 cm v 4. kat. terena</t>
  </si>
  <si>
    <t>PRELOŽE - KLADE</t>
  </si>
  <si>
    <t>cev. propust premera 60 cm v 4. kat. hribine (beton. cev)</t>
  </si>
  <si>
    <t>cev. propust premera 40 cm v 4. kat. hribine (beton. cev)</t>
  </si>
  <si>
    <t>zaključna glava za cev. propust premera 40 cm</t>
  </si>
  <si>
    <t xml:space="preserve">vtočni jašek v betonu  60 x 60 cm  v  4. kategoriji hribine </t>
  </si>
  <si>
    <t>MADRGOVCE</t>
  </si>
  <si>
    <t>gramoziranje (nabava in prevoz gramoza  na razdalji do 20 km)</t>
  </si>
  <si>
    <t>GOZDNE CESTE</t>
  </si>
  <si>
    <t>GOZDNE PRESEKE</t>
  </si>
  <si>
    <t>1A</t>
  </si>
  <si>
    <t>1B</t>
  </si>
  <si>
    <t>1C</t>
  </si>
  <si>
    <r>
      <t xml:space="preserve">PREDRAČUN UKREPOV PRI SANACIJI </t>
    </r>
    <r>
      <rPr>
        <b/>
        <sz val="10"/>
        <rFont val="Arial"/>
        <family val="2"/>
      </rPr>
      <t>PROTIPOŽARNIH PRESEK</t>
    </r>
    <r>
      <rPr>
        <sz val="10"/>
        <rFont val="Arial"/>
        <family val="0"/>
      </rPr>
      <t xml:space="preserve"> PO ŽLEDU ZA LETO 2014</t>
    </r>
  </si>
  <si>
    <r>
      <t xml:space="preserve">PREDRAČUN UKREPOV PRI VZDRŽEVANJU </t>
    </r>
    <r>
      <rPr>
        <b/>
        <sz val="10"/>
        <rFont val="Arial"/>
        <family val="2"/>
      </rPr>
      <t>GOZDNIH CEST</t>
    </r>
    <r>
      <rPr>
        <sz val="10"/>
        <rFont val="Arial"/>
        <family val="0"/>
      </rPr>
      <t xml:space="preserve"> PO ŽLEDU ZA LETO 2014</t>
    </r>
  </si>
  <si>
    <t>VZDRŽEVALNA - SANACIJSKA DELA NA GOZDNIH CESTAH</t>
  </si>
  <si>
    <t>PREDRAČUN UKREPOV PRI VZDRŽEVANJU GOZDNIH CEST PO ŽLEDU ZA LETO 2014</t>
  </si>
  <si>
    <t>vtočni jašek v betonu 60x60 cm v 4.kat. hribine</t>
  </si>
  <si>
    <t>VZDRŽEVALNA - SANACIJSKA DELA NA PRESEKAH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</si>
</sst>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"/>
    <numFmt numFmtId="173" formatCode="0.0000"/>
    <numFmt numFmtId="174" formatCode="0.000"/>
    <numFmt numFmtId="175" formatCode="_-* #,##0.00\ _S_I_T_-;\-* #,##0.00\ _S_I_T_-;_-* \-??\ _S_I_T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sz val="7"/>
      <name val="Arial CE"/>
      <family val="0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justify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4" fontId="5" fillId="0" borderId="3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Alignment="1" applyProtection="1">
      <alignment horizontal="center"/>
      <protection hidden="1"/>
    </xf>
    <xf numFmtId="49" fontId="0" fillId="0" borderId="4" xfId="0" applyNumberForma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shrinkToFit="1"/>
      <protection hidden="1"/>
    </xf>
    <xf numFmtId="2" fontId="0" fillId="0" borderId="5" xfId="0" applyNumberFormat="1" applyFill="1" applyBorder="1" applyAlignment="1" applyProtection="1">
      <alignment/>
      <protection locked="0"/>
    </xf>
    <xf numFmtId="0" fontId="6" fillId="0" borderId="5" xfId="0" applyFont="1" applyBorder="1" applyAlignment="1" applyProtection="1">
      <alignment horizontal="center" shrinkToFit="1"/>
      <protection hidden="1"/>
    </xf>
    <xf numFmtId="4" fontId="6" fillId="0" borderId="6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>
      <alignment/>
    </xf>
    <xf numFmtId="0" fontId="4" fillId="0" borderId="3" xfId="0" applyFont="1" applyFill="1" applyBorder="1" applyAlignment="1" applyProtection="1">
      <alignment horizontal="center" shrinkToFit="1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4" fillId="0" borderId="8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71" fontId="0" fillId="3" borderId="14" xfId="18" applyFont="1" applyFill="1" applyBorder="1" applyAlignment="1" applyProtection="1">
      <alignment horizontal="right" wrapText="1"/>
      <protection/>
    </xf>
    <xf numFmtId="171" fontId="4" fillId="0" borderId="15" xfId="18" applyFont="1" applyFill="1" applyBorder="1" applyAlignment="1" applyProtection="1">
      <alignment horizontal="center" shrinkToFit="1"/>
      <protection hidden="1"/>
    </xf>
    <xf numFmtId="171" fontId="4" fillId="0" borderId="16" xfId="18" applyFont="1" applyFill="1" applyBorder="1" applyAlignment="1" applyProtection="1">
      <alignment horizontal="center" shrinkToFit="1"/>
      <protection hidden="1"/>
    </xf>
    <xf numFmtId="4" fontId="5" fillId="0" borderId="11" xfId="0" applyNumberFormat="1" applyFont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4" fillId="0" borderId="9" xfId="0" applyFont="1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left" shrinkToFit="1"/>
      <protection hidden="1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hidden="1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 horizontal="center"/>
    </xf>
    <xf numFmtId="171" fontId="2" fillId="0" borderId="0" xfId="18" applyFont="1" applyAlignment="1">
      <alignment/>
    </xf>
    <xf numFmtId="171" fontId="2" fillId="0" borderId="0" xfId="0" applyNumberFormat="1" applyFont="1" applyAlignment="1">
      <alignment/>
    </xf>
    <xf numFmtId="171" fontId="2" fillId="0" borderId="0" xfId="18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8" xfId="0" applyFont="1" applyBorder="1" applyAlignment="1">
      <alignment horizontal="right" vertical="center" wrapText="1"/>
    </xf>
    <xf numFmtId="0" fontId="0" fillId="3" borderId="19" xfId="0" applyFont="1" applyFill="1" applyBorder="1" applyAlignment="1">
      <alignment horizontal="center" wrapText="1"/>
    </xf>
    <xf numFmtId="171" fontId="0" fillId="3" borderId="19" xfId="18" applyFont="1" applyFill="1" applyBorder="1" applyAlignment="1" applyProtection="1">
      <alignment horizontal="right" wrapText="1"/>
      <protection/>
    </xf>
    <xf numFmtId="0" fontId="0" fillId="3" borderId="1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11" fontId="0" fillId="0" borderId="19" xfId="0" applyNumberFormat="1" applyFont="1" applyBorder="1" applyAlignment="1">
      <alignment horizontal="center" wrapText="1"/>
    </xf>
    <xf numFmtId="171" fontId="0" fillId="3" borderId="19" xfId="18" applyFont="1" applyFill="1" applyBorder="1" applyAlignment="1" applyProtection="1">
      <alignment horizontal="center" wrapText="1"/>
      <protection/>
    </xf>
    <xf numFmtId="171" fontId="4" fillId="0" borderId="19" xfId="18" applyFont="1" applyFill="1" applyBorder="1" applyAlignment="1" applyProtection="1">
      <alignment horizontal="center" shrinkToFit="1"/>
      <protection hidden="1"/>
    </xf>
    <xf numFmtId="4" fontId="5" fillId="0" borderId="19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0" fillId="3" borderId="19" xfId="0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71" fontId="0" fillId="0" borderId="0" xfId="18" applyFont="1" applyFill="1" applyBorder="1" applyAlignment="1" applyProtection="1">
      <alignment horizontal="center" wrapText="1"/>
      <protection/>
    </xf>
    <xf numFmtId="171" fontId="4" fillId="0" borderId="0" xfId="18" applyFont="1" applyFill="1" applyBorder="1" applyAlignment="1" applyProtection="1">
      <alignment horizontal="center" shrinkToFit="1"/>
      <protection hidden="1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171" fontId="0" fillId="3" borderId="12" xfId="18" applyFont="1" applyFill="1" applyBorder="1" applyAlignment="1" applyProtection="1">
      <alignment horizontal="center" wrapText="1"/>
      <protection/>
    </xf>
    <xf numFmtId="171" fontId="4" fillId="0" borderId="12" xfId="18" applyFont="1" applyFill="1" applyBorder="1" applyAlignment="1" applyProtection="1">
      <alignment horizontal="center" shrinkToFit="1"/>
      <protection hidden="1"/>
    </xf>
    <xf numFmtId="4" fontId="5" fillId="0" borderId="12" xfId="0" applyNumberFormat="1" applyFont="1" applyBorder="1" applyAlignment="1" applyProtection="1">
      <alignment horizontal="center"/>
      <protection hidden="1"/>
    </xf>
    <xf numFmtId="0" fontId="0" fillId="3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71" fontId="0" fillId="3" borderId="3" xfId="18" applyFont="1" applyFill="1" applyBorder="1" applyAlignment="1" applyProtection="1">
      <alignment horizontal="center" wrapText="1"/>
      <protection/>
    </xf>
    <xf numFmtId="171" fontId="4" fillId="0" borderId="3" xfId="18" applyFont="1" applyFill="1" applyBorder="1" applyAlignment="1" applyProtection="1">
      <alignment horizontal="center" shrinkToFit="1"/>
      <protection hidden="1"/>
    </xf>
    <xf numFmtId="0" fontId="6" fillId="0" borderId="0" xfId="0" applyFont="1" applyBorder="1" applyAlignment="1" applyProtection="1">
      <alignment horizontal="center" shrinkToFit="1"/>
      <protection hidden="1"/>
    </xf>
    <xf numFmtId="4" fontId="6" fillId="0" borderId="0" xfId="0" applyNumberFormat="1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 shrinkToFit="1"/>
      <protection hidden="1"/>
    </xf>
    <xf numFmtId="171" fontId="4" fillId="0" borderId="22" xfId="18" applyFont="1" applyFill="1" applyBorder="1" applyAlignment="1" applyProtection="1">
      <alignment horizontal="center" shrinkToFit="1"/>
      <protection hidden="1"/>
    </xf>
    <xf numFmtId="4" fontId="5" fillId="0" borderId="23" xfId="0" applyNumberFormat="1" applyFont="1" applyBorder="1" applyAlignment="1" applyProtection="1">
      <alignment horizontal="center"/>
      <protection hidden="1"/>
    </xf>
    <xf numFmtId="0" fontId="0" fillId="0" borderId="24" xfId="0" applyFont="1" applyBorder="1" applyAlignment="1">
      <alignment horizontal="center" wrapText="1"/>
    </xf>
    <xf numFmtId="171" fontId="0" fillId="3" borderId="24" xfId="18" applyFont="1" applyFill="1" applyBorder="1" applyAlignment="1" applyProtection="1">
      <alignment horizontal="right" wrapText="1"/>
      <protection/>
    </xf>
    <xf numFmtId="0" fontId="0" fillId="3" borderId="25" xfId="0" applyFont="1" applyFill="1" applyBorder="1" applyAlignment="1">
      <alignment horizontal="center" wrapText="1"/>
    </xf>
    <xf numFmtId="171" fontId="0" fillId="3" borderId="11" xfId="18" applyFont="1" applyFill="1" applyBorder="1" applyAlignment="1" applyProtection="1">
      <alignment horizontal="right" wrapText="1"/>
      <protection/>
    </xf>
    <xf numFmtId="171" fontId="0" fillId="0" borderId="0" xfId="18" applyFont="1" applyFill="1" applyBorder="1" applyAlignment="1" applyProtection="1">
      <alignment horizontal="right" wrapText="1"/>
      <protection/>
    </xf>
    <xf numFmtId="171" fontId="0" fillId="3" borderId="12" xfId="18" applyFont="1" applyFill="1" applyBorder="1" applyAlignment="1" applyProtection="1">
      <alignment horizontal="right" wrapText="1"/>
      <protection/>
    </xf>
    <xf numFmtId="2" fontId="0" fillId="0" borderId="5" xfId="0" applyNumberFormat="1" applyFill="1" applyBorder="1" applyAlignment="1" applyProtection="1">
      <alignment horizontal="right"/>
      <protection locked="0"/>
    </xf>
    <xf numFmtId="171" fontId="4" fillId="0" borderId="11" xfId="18" applyFont="1" applyFill="1" applyBorder="1" applyAlignment="1" applyProtection="1">
      <alignment horizontal="center" shrinkToFit="1"/>
      <protection hidden="1"/>
    </xf>
    <xf numFmtId="0" fontId="0" fillId="3" borderId="26" xfId="0" applyFont="1" applyFill="1" applyBorder="1" applyAlignment="1">
      <alignment horizontal="center" wrapText="1"/>
    </xf>
    <xf numFmtId="171" fontId="0" fillId="3" borderId="3" xfId="18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 horizontal="center" wrapText="1"/>
    </xf>
    <xf numFmtId="171" fontId="4" fillId="0" borderId="9" xfId="18" applyFont="1" applyFill="1" applyBorder="1" applyAlignment="1" applyProtection="1">
      <alignment horizontal="center" shrinkToFit="1"/>
      <protection hidden="1"/>
    </xf>
    <xf numFmtId="4" fontId="5" fillId="0" borderId="9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4" borderId="12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  <protection hidden="1"/>
    </xf>
    <xf numFmtId="4" fontId="5" fillId="0" borderId="11" xfId="0" applyNumberFormat="1" applyFont="1" applyBorder="1" applyAlignment="1" applyProtection="1">
      <alignment horizontal="center"/>
      <protection hidden="1"/>
    </xf>
    <xf numFmtId="171" fontId="4" fillId="0" borderId="12" xfId="18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71" fontId="0" fillId="3" borderId="12" xfId="18" applyFont="1" applyFill="1" applyBorder="1" applyAlignment="1" applyProtection="1">
      <alignment horizontal="right" wrapText="1"/>
      <protection/>
    </xf>
    <xf numFmtId="171" fontId="0" fillId="3" borderId="11" xfId="18" applyFont="1" applyFill="1" applyBorder="1" applyAlignment="1" applyProtection="1">
      <alignment horizontal="right" wrapText="1"/>
      <protection/>
    </xf>
    <xf numFmtId="0" fontId="0" fillId="3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171" fontId="0" fillId="3" borderId="19" xfId="18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>
      <alignment horizontal="center" wrapText="1"/>
    </xf>
    <xf numFmtId="171" fontId="0" fillId="3" borderId="14" xfId="18" applyFont="1" applyFill="1" applyBorder="1" applyAlignment="1" applyProtection="1">
      <alignment horizontal="right" wrapText="1"/>
      <protection/>
    </xf>
    <xf numFmtId="0" fontId="0" fillId="3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9" fillId="0" borderId="9" xfId="0" applyFont="1" applyFill="1" applyBorder="1" applyAlignment="1" applyProtection="1">
      <alignment horizontal="left" vertical="center" wrapText="1"/>
      <protection hidden="1"/>
    </xf>
    <xf numFmtId="0" fontId="0" fillId="0" borderId="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3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71" fontId="4" fillId="0" borderId="11" xfId="18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>
      <alignment horizontal="center" vertical="top"/>
    </xf>
    <xf numFmtId="0" fontId="0" fillId="3" borderId="23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3" borderId="29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3" borderId="27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" borderId="19" xfId="0" applyFill="1" applyBorder="1" applyAlignment="1">
      <alignment horizontal="center"/>
    </xf>
    <xf numFmtId="171" fontId="0" fillId="3" borderId="19" xfId="18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E41" sqref="E41"/>
    </sheetView>
  </sheetViews>
  <sheetFormatPr defaultColWidth="9.140625" defaultRowHeight="12.75"/>
  <cols>
    <col min="6" max="6" width="5.8515625" style="0" customWidth="1"/>
    <col min="7" max="7" width="19.7109375" style="0" customWidth="1"/>
  </cols>
  <sheetData>
    <row r="1" spans="1:9" ht="12.75">
      <c r="A1" t="s">
        <v>0</v>
      </c>
      <c r="B1" s="1" t="s">
        <v>1</v>
      </c>
      <c r="I1" s="1" t="s">
        <v>123</v>
      </c>
    </row>
    <row r="2" ht="12.75">
      <c r="B2" t="s">
        <v>2</v>
      </c>
    </row>
    <row r="3" ht="12.75">
      <c r="B3" t="s">
        <v>3</v>
      </c>
    </row>
    <row r="5" ht="12.75">
      <c r="A5" t="s">
        <v>4</v>
      </c>
    </row>
    <row r="6" ht="12.75">
      <c r="A6" t="s">
        <v>5</v>
      </c>
    </row>
    <row r="8" ht="12.75">
      <c r="A8" t="s">
        <v>6</v>
      </c>
    </row>
    <row r="10" spans="3:4" ht="15">
      <c r="C10" s="19"/>
      <c r="D10" s="19" t="s">
        <v>110</v>
      </c>
    </row>
    <row r="12" spans="1:2" ht="12.75">
      <c r="A12" s="1" t="s">
        <v>172</v>
      </c>
      <c r="B12" s="1"/>
    </row>
    <row r="15" ht="12.75">
      <c r="A15" s="1" t="s">
        <v>173</v>
      </c>
    </row>
    <row r="16" spans="1:8" ht="19.5" customHeight="1">
      <c r="A16" t="s">
        <v>11</v>
      </c>
      <c r="F16" s="14"/>
      <c r="G16" s="59"/>
      <c r="H16" s="1"/>
    </row>
    <row r="17" spans="1:8" ht="12.75" customHeight="1">
      <c r="A17" t="s">
        <v>224</v>
      </c>
      <c r="C17" s="64" t="s">
        <v>226</v>
      </c>
      <c r="F17" s="14"/>
      <c r="G17" s="59">
        <f>'OE Sežana KE Ilirska Bistrica C'!I84</f>
        <v>0</v>
      </c>
      <c r="H17" s="118" t="s">
        <v>9</v>
      </c>
    </row>
    <row r="18" spans="6:8" ht="12.75" customHeight="1">
      <c r="F18" s="14"/>
      <c r="G18" s="59"/>
      <c r="H18" s="118"/>
    </row>
    <row r="19" spans="1:8" ht="19.5" customHeight="1">
      <c r="A19" t="s">
        <v>11</v>
      </c>
      <c r="F19" s="14"/>
      <c r="G19" s="59"/>
      <c r="H19" s="118"/>
    </row>
    <row r="20" spans="1:8" ht="14.25" customHeight="1">
      <c r="A20" t="s">
        <v>225</v>
      </c>
      <c r="C20" s="64" t="s">
        <v>227</v>
      </c>
      <c r="F20" s="14"/>
      <c r="G20" s="59">
        <f>'OE Sežana KE Ilirska Bistrica P'!I65</f>
        <v>0</v>
      </c>
      <c r="H20" s="118" t="s">
        <v>9</v>
      </c>
    </row>
    <row r="21" ht="12.75">
      <c r="H21" s="64"/>
    </row>
    <row r="22" spans="1:8" ht="12.75">
      <c r="A22" s="1" t="s">
        <v>174</v>
      </c>
      <c r="H22" s="64"/>
    </row>
    <row r="23" spans="1:8" ht="19.5" customHeight="1">
      <c r="A23" t="s">
        <v>10</v>
      </c>
      <c r="F23" s="14"/>
      <c r="G23" s="59"/>
      <c r="H23" s="118"/>
    </row>
    <row r="24" spans="1:8" ht="13.5" customHeight="1">
      <c r="A24" t="s">
        <v>224</v>
      </c>
      <c r="C24" s="64" t="s">
        <v>228</v>
      </c>
      <c r="F24" s="14"/>
      <c r="G24" s="59">
        <f>'OE Postojna KE Knežak'!I118</f>
        <v>0</v>
      </c>
      <c r="H24" s="118" t="s">
        <v>9</v>
      </c>
    </row>
    <row r="25" spans="1:9" ht="12.75">
      <c r="A25" s="2"/>
      <c r="B25" s="2"/>
      <c r="C25" s="2"/>
      <c r="D25" s="2"/>
      <c r="E25" s="2"/>
      <c r="F25" s="2"/>
      <c r="G25" s="2"/>
      <c r="H25" s="119"/>
      <c r="I25" s="58"/>
    </row>
    <row r="26" spans="8:9" ht="12.75">
      <c r="H26" s="64"/>
      <c r="I26" s="58"/>
    </row>
    <row r="27" spans="1:9" ht="12.75">
      <c r="A27" t="s">
        <v>12</v>
      </c>
      <c r="F27" s="14"/>
      <c r="G27" s="60">
        <f>SUM(G17:G26)</f>
        <v>0</v>
      </c>
      <c r="H27" s="118" t="s">
        <v>9</v>
      </c>
      <c r="I27" s="58"/>
    </row>
    <row r="28" spans="8:9" ht="12.75">
      <c r="H28" s="64"/>
      <c r="I28" s="58"/>
    </row>
    <row r="29" spans="1:9" ht="12.75">
      <c r="A29" t="s">
        <v>13</v>
      </c>
      <c r="G29" s="1"/>
      <c r="H29" s="118" t="s">
        <v>9</v>
      </c>
      <c r="I29" s="58"/>
    </row>
    <row r="30" spans="1:9" ht="6.75" customHeight="1">
      <c r="A30" s="2"/>
      <c r="B30" s="2"/>
      <c r="C30" s="2"/>
      <c r="D30" s="2"/>
      <c r="E30" s="2"/>
      <c r="F30" s="2"/>
      <c r="G30" s="2"/>
      <c r="H30" s="119"/>
      <c r="I30" s="58"/>
    </row>
    <row r="31" spans="8:9" ht="12.75">
      <c r="H31" s="64"/>
      <c r="I31" s="58"/>
    </row>
    <row r="32" spans="1:9" ht="12.75">
      <c r="A32" t="s">
        <v>12</v>
      </c>
      <c r="F32" s="14"/>
      <c r="G32" s="61">
        <f>SUM(G27:G31)</f>
        <v>0</v>
      </c>
      <c r="H32" s="118" t="s">
        <v>9</v>
      </c>
      <c r="I32" s="58"/>
    </row>
    <row r="33" spans="6:9" ht="12.75">
      <c r="F33" s="1"/>
      <c r="H33" s="64"/>
      <c r="I33" s="58"/>
    </row>
    <row r="34" spans="1:9" ht="12.75">
      <c r="A34" t="s">
        <v>171</v>
      </c>
      <c r="F34" s="14"/>
      <c r="G34" s="62">
        <f>G32*0.095</f>
        <v>0</v>
      </c>
      <c r="H34" s="118" t="s">
        <v>9</v>
      </c>
      <c r="I34" s="58"/>
    </row>
    <row r="35" spans="1:9" ht="6" customHeight="1">
      <c r="A35" s="2"/>
      <c r="B35" s="2"/>
      <c r="C35" s="2"/>
      <c r="D35" s="2"/>
      <c r="E35" s="2"/>
      <c r="F35" s="17"/>
      <c r="G35" s="2"/>
      <c r="H35" s="119"/>
      <c r="I35" s="58"/>
    </row>
    <row r="36" spans="6:9" ht="12.75">
      <c r="F36" s="1"/>
      <c r="H36" s="64"/>
      <c r="I36" s="58"/>
    </row>
    <row r="37" spans="1:9" ht="12.75">
      <c r="A37" s="1" t="s">
        <v>12</v>
      </c>
      <c r="F37" s="14"/>
      <c r="G37" s="61">
        <f>SUM(G32:G36)</f>
        <v>0</v>
      </c>
      <c r="H37" s="118" t="s">
        <v>9</v>
      </c>
      <c r="I37" s="58"/>
    </row>
    <row r="38" spans="1:9" ht="13.5" thickBot="1">
      <c r="A38" s="3"/>
      <c r="B38" s="3"/>
      <c r="C38" s="3"/>
      <c r="D38" s="3"/>
      <c r="E38" s="3"/>
      <c r="F38" s="3"/>
      <c r="G38" s="3"/>
      <c r="H38" s="120"/>
      <c r="I38" s="58"/>
    </row>
    <row r="39" ht="13.5" thickTop="1">
      <c r="I39" s="58"/>
    </row>
    <row r="41" spans="4:7" ht="12.75">
      <c r="D41" t="s">
        <v>14</v>
      </c>
      <c r="G41" t="s">
        <v>15</v>
      </c>
    </row>
    <row r="42" ht="12.75">
      <c r="G42" t="s">
        <v>16</v>
      </c>
    </row>
    <row r="53" ht="14.25">
      <c r="F53" s="4"/>
    </row>
    <row r="54" ht="14.25">
      <c r="M54" s="4"/>
    </row>
  </sheetData>
  <sheetProtection selectLockedCells="1" selectUnlockedCells="1"/>
  <printOptions/>
  <pageMargins left="0.98" right="0.36" top="0.51" bottom="0.91" header="0" footer="0.49"/>
  <pageSetup horizontalDpi="600" verticalDpi="600" orientation="portrait" paperSize="9" r:id="rId1"/>
  <headerFooter alignWithMargins="0">
    <oddFooter>&amp;C&amp;A&amp;RStran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K79" sqref="K79"/>
    </sheetView>
  </sheetViews>
  <sheetFormatPr defaultColWidth="9.140625" defaultRowHeight="12.75"/>
  <cols>
    <col min="2" max="2" width="20.00390625" style="0" customWidth="1"/>
    <col min="5" max="5" width="26.140625" style="0" customWidth="1"/>
    <col min="7" max="7" width="11.28125" style="0" customWidth="1"/>
    <col min="8" max="8" width="15.8515625" style="0" customWidth="1"/>
    <col min="9" max="9" width="22.00390625" style="0" customWidth="1"/>
  </cols>
  <sheetData>
    <row r="1" spans="1:9" ht="12.75">
      <c r="A1" t="s">
        <v>0</v>
      </c>
      <c r="B1" s="1" t="s">
        <v>1</v>
      </c>
      <c r="E1" t="s">
        <v>73</v>
      </c>
      <c r="G1" s="64"/>
      <c r="I1" s="1" t="s">
        <v>124</v>
      </c>
    </row>
    <row r="2" spans="2:7" ht="12.75">
      <c r="B2" t="s">
        <v>2</v>
      </c>
      <c r="E2" s="1" t="s">
        <v>87</v>
      </c>
      <c r="G2" s="64"/>
    </row>
    <row r="3" spans="2:7" ht="12.75">
      <c r="B3" t="s">
        <v>3</v>
      </c>
      <c r="E3" t="s">
        <v>88</v>
      </c>
      <c r="G3" s="64"/>
    </row>
    <row r="4" spans="5:7" ht="12.75">
      <c r="E4" t="s">
        <v>89</v>
      </c>
      <c r="G4" s="64"/>
    </row>
    <row r="5" ht="12.75">
      <c r="G5" s="64"/>
    </row>
    <row r="6" spans="1:7" ht="12.75">
      <c r="A6" t="s">
        <v>4</v>
      </c>
      <c r="G6" s="64"/>
    </row>
    <row r="7" spans="1:7" ht="12.75">
      <c r="A7" t="s">
        <v>5</v>
      </c>
      <c r="G7" s="64"/>
    </row>
    <row r="8" ht="12.75">
      <c r="G8" s="64"/>
    </row>
    <row r="9" spans="1:7" ht="12.75">
      <c r="A9" t="s">
        <v>6</v>
      </c>
      <c r="G9" s="64"/>
    </row>
    <row r="10" ht="12.75">
      <c r="G10" s="64"/>
    </row>
    <row r="11" spans="2:7" ht="12.75">
      <c r="B11" t="s">
        <v>230</v>
      </c>
      <c r="G11" s="64"/>
    </row>
    <row r="12" spans="2:7" ht="12.75">
      <c r="B12" t="s">
        <v>7</v>
      </c>
      <c r="G12" s="64"/>
    </row>
    <row r="13" ht="12.75">
      <c r="G13" s="64"/>
    </row>
    <row r="14" spans="2:7" ht="12.75">
      <c r="B14" s="1" t="s">
        <v>209</v>
      </c>
      <c r="E14" s="1" t="s">
        <v>11</v>
      </c>
      <c r="F14" s="1"/>
      <c r="G14" s="64"/>
    </row>
    <row r="15" spans="2:7" ht="12.75">
      <c r="B15" t="s">
        <v>8</v>
      </c>
      <c r="E15" s="1"/>
      <c r="F15" s="1"/>
      <c r="G15" s="64"/>
    </row>
    <row r="16" spans="2:7" ht="13.5" thickBot="1">
      <c r="B16" s="1"/>
      <c r="E16" s="1"/>
      <c r="F16" s="1"/>
      <c r="G16" s="64"/>
    </row>
    <row r="17" spans="1:9" ht="23.25" thickBot="1">
      <c r="A17" s="63" t="s">
        <v>69</v>
      </c>
      <c r="B17" s="69" t="s">
        <v>70</v>
      </c>
      <c r="C17" s="69" t="s">
        <v>71</v>
      </c>
      <c r="D17" s="69" t="s">
        <v>66</v>
      </c>
      <c r="E17" s="69" t="s">
        <v>67</v>
      </c>
      <c r="F17" s="69" t="s">
        <v>17</v>
      </c>
      <c r="G17" s="65" t="s">
        <v>72</v>
      </c>
      <c r="H17" s="69" t="s">
        <v>18</v>
      </c>
      <c r="I17" s="70" t="s">
        <v>68</v>
      </c>
    </row>
    <row r="18" spans="1:9" ht="28.5" customHeight="1">
      <c r="A18" s="147">
        <v>142097</v>
      </c>
      <c r="B18" s="148" t="s">
        <v>94</v>
      </c>
      <c r="C18" s="149">
        <v>3120</v>
      </c>
      <c r="D18" s="68">
        <v>2115</v>
      </c>
      <c r="E18" s="71" t="s">
        <v>92</v>
      </c>
      <c r="F18" s="71" t="s">
        <v>21</v>
      </c>
      <c r="G18" s="67">
        <v>250</v>
      </c>
      <c r="H18" s="74"/>
      <c r="I18" s="75"/>
    </row>
    <row r="19" spans="1:9" ht="15" customHeight="1">
      <c r="A19" s="147"/>
      <c r="B19" s="148"/>
      <c r="C19" s="149"/>
      <c r="D19" s="66">
        <v>2130</v>
      </c>
      <c r="E19" s="76" t="s">
        <v>101</v>
      </c>
      <c r="F19" s="71" t="s">
        <v>21</v>
      </c>
      <c r="G19" s="67">
        <v>250</v>
      </c>
      <c r="H19" s="74"/>
      <c r="I19" s="75"/>
    </row>
    <row r="20" spans="1:9" ht="12.75">
      <c r="A20" s="147"/>
      <c r="B20" s="148"/>
      <c r="C20" s="149"/>
      <c r="D20" s="154">
        <v>8108</v>
      </c>
      <c r="E20" s="156" t="s">
        <v>93</v>
      </c>
      <c r="F20" s="156" t="s">
        <v>27</v>
      </c>
      <c r="G20" s="130">
        <v>41</v>
      </c>
      <c r="H20" s="128"/>
      <c r="I20" s="126"/>
    </row>
    <row r="21" spans="1:9" ht="1.5" customHeight="1">
      <c r="A21" s="147"/>
      <c r="B21" s="148"/>
      <c r="C21" s="149"/>
      <c r="D21" s="132"/>
      <c r="E21" s="157"/>
      <c r="F21" s="157"/>
      <c r="G21" s="131"/>
      <c r="H21" s="129"/>
      <c r="I21" s="129"/>
    </row>
    <row r="22" spans="1:9" ht="12.75">
      <c r="A22" s="132">
        <v>142093</v>
      </c>
      <c r="B22" s="133" t="s">
        <v>97</v>
      </c>
      <c r="C22" s="157">
        <v>1110</v>
      </c>
      <c r="D22" s="134">
        <v>2115</v>
      </c>
      <c r="E22" s="149" t="s">
        <v>92</v>
      </c>
      <c r="F22" s="149" t="s">
        <v>21</v>
      </c>
      <c r="G22" s="135">
        <v>150</v>
      </c>
      <c r="H22" s="128"/>
      <c r="I22" s="126"/>
    </row>
    <row r="23" spans="1:9" ht="4.5" customHeight="1">
      <c r="A23" s="132"/>
      <c r="B23" s="133"/>
      <c r="C23" s="157"/>
      <c r="D23" s="134"/>
      <c r="E23" s="149"/>
      <c r="F23" s="149"/>
      <c r="G23" s="135"/>
      <c r="H23" s="167"/>
      <c r="I23" s="127"/>
    </row>
    <row r="24" spans="1:9" ht="15" customHeight="1">
      <c r="A24" s="132"/>
      <c r="B24" s="133"/>
      <c r="C24" s="157"/>
      <c r="D24" s="68">
        <v>8108</v>
      </c>
      <c r="E24" s="71" t="s">
        <v>93</v>
      </c>
      <c r="F24" s="71" t="s">
        <v>27</v>
      </c>
      <c r="G24" s="67">
        <v>20</v>
      </c>
      <c r="H24" s="74"/>
      <c r="I24" s="75"/>
    </row>
    <row r="25" spans="1:9" ht="17.25" customHeight="1">
      <c r="A25" s="132"/>
      <c r="B25" s="133"/>
      <c r="C25" s="157"/>
      <c r="D25" s="66">
        <v>2130</v>
      </c>
      <c r="E25" s="71" t="s">
        <v>101</v>
      </c>
      <c r="F25" s="71" t="s">
        <v>21</v>
      </c>
      <c r="G25" s="67">
        <v>150</v>
      </c>
      <c r="H25" s="87"/>
      <c r="I25" s="88"/>
    </row>
    <row r="26" spans="1:9" ht="16.5" customHeight="1">
      <c r="A26" s="154">
        <v>142054</v>
      </c>
      <c r="B26" s="155" t="s">
        <v>98</v>
      </c>
      <c r="C26" s="156">
        <v>1800</v>
      </c>
      <c r="D26" s="68">
        <v>2302</v>
      </c>
      <c r="E26" s="71" t="s">
        <v>91</v>
      </c>
      <c r="F26" s="71" t="s">
        <v>20</v>
      </c>
      <c r="G26" s="67">
        <v>1.8</v>
      </c>
      <c r="H26" s="74"/>
      <c r="I26" s="75"/>
    </row>
    <row r="27" spans="1:9" ht="16.5" customHeight="1">
      <c r="A27" s="154"/>
      <c r="B27" s="155"/>
      <c r="C27" s="156"/>
      <c r="D27" s="68">
        <v>2130</v>
      </c>
      <c r="E27" s="71" t="s">
        <v>101</v>
      </c>
      <c r="F27" s="71" t="s">
        <v>21</v>
      </c>
      <c r="G27" s="67">
        <v>120</v>
      </c>
      <c r="H27" s="74"/>
      <c r="I27" s="75"/>
    </row>
    <row r="28" spans="1:9" ht="15.75" customHeight="1">
      <c r="A28" s="154"/>
      <c r="B28" s="155"/>
      <c r="C28" s="156"/>
      <c r="D28" s="68">
        <v>2115</v>
      </c>
      <c r="E28" s="71" t="s">
        <v>92</v>
      </c>
      <c r="F28" s="71" t="s">
        <v>21</v>
      </c>
      <c r="G28" s="67">
        <v>120</v>
      </c>
      <c r="H28" s="87"/>
      <c r="I28" s="88"/>
    </row>
    <row r="29" spans="1:9" ht="12.75">
      <c r="A29" s="154"/>
      <c r="B29" s="155"/>
      <c r="C29" s="156"/>
      <c r="D29" s="147">
        <v>5302</v>
      </c>
      <c r="E29" s="156" t="s">
        <v>210</v>
      </c>
      <c r="F29" s="136" t="s">
        <v>84</v>
      </c>
      <c r="G29" s="137">
        <v>1</v>
      </c>
      <c r="H29" s="37"/>
      <c r="I29" s="88"/>
    </row>
    <row r="30" spans="1:9" ht="12.75">
      <c r="A30" s="154"/>
      <c r="B30" s="155"/>
      <c r="C30" s="156"/>
      <c r="D30" s="147"/>
      <c r="E30" s="156"/>
      <c r="F30" s="136"/>
      <c r="G30" s="137"/>
      <c r="H30" s="38"/>
      <c r="I30" s="39"/>
    </row>
    <row r="31" spans="1:9" ht="15" customHeight="1">
      <c r="A31" s="154"/>
      <c r="B31" s="155"/>
      <c r="C31" s="156"/>
      <c r="D31" s="68">
        <v>8108</v>
      </c>
      <c r="E31" s="71" t="s">
        <v>93</v>
      </c>
      <c r="F31" s="71" t="s">
        <v>27</v>
      </c>
      <c r="G31" s="67">
        <v>8</v>
      </c>
      <c r="H31" s="38"/>
      <c r="I31" s="39"/>
    </row>
    <row r="32" spans="1:9" ht="12.75">
      <c r="A32" s="154">
        <v>142074</v>
      </c>
      <c r="B32" s="155" t="s">
        <v>99</v>
      </c>
      <c r="C32" s="156">
        <v>1540</v>
      </c>
      <c r="D32" s="147">
        <v>2115</v>
      </c>
      <c r="E32" s="149" t="s">
        <v>92</v>
      </c>
      <c r="F32" s="136" t="s">
        <v>21</v>
      </c>
      <c r="G32" s="137">
        <v>250</v>
      </c>
      <c r="H32" s="128"/>
      <c r="I32" s="126"/>
    </row>
    <row r="33" spans="1:9" ht="2.25" customHeight="1">
      <c r="A33" s="154"/>
      <c r="B33" s="155"/>
      <c r="C33" s="156"/>
      <c r="D33" s="147"/>
      <c r="E33" s="149"/>
      <c r="F33" s="136"/>
      <c r="G33" s="137"/>
      <c r="H33" s="129"/>
      <c r="I33" s="129"/>
    </row>
    <row r="34" spans="1:9" ht="15.75" customHeight="1">
      <c r="A34" s="154"/>
      <c r="B34" s="155"/>
      <c r="C34" s="156"/>
      <c r="D34" s="66">
        <v>2130</v>
      </c>
      <c r="E34" s="71" t="s">
        <v>101</v>
      </c>
      <c r="F34" s="35" t="s">
        <v>21</v>
      </c>
      <c r="G34" s="36">
        <v>250</v>
      </c>
      <c r="H34" s="38"/>
      <c r="I34" s="39"/>
    </row>
    <row r="35" spans="1:9" ht="15.75" customHeight="1">
      <c r="A35" s="154"/>
      <c r="B35" s="155"/>
      <c r="C35" s="156"/>
      <c r="D35" s="68">
        <v>2302</v>
      </c>
      <c r="E35" s="71" t="s">
        <v>91</v>
      </c>
      <c r="F35" s="71" t="s">
        <v>20</v>
      </c>
      <c r="G35" s="67">
        <v>4</v>
      </c>
      <c r="H35" s="74"/>
      <c r="I35" s="75"/>
    </row>
    <row r="36" spans="1:9" ht="13.5" customHeight="1">
      <c r="A36" s="154"/>
      <c r="B36" s="155"/>
      <c r="C36" s="156"/>
      <c r="D36" s="68">
        <v>8108</v>
      </c>
      <c r="E36" s="71" t="s">
        <v>93</v>
      </c>
      <c r="F36" s="71" t="s">
        <v>27</v>
      </c>
      <c r="G36" s="67">
        <v>8</v>
      </c>
      <c r="H36" s="74"/>
      <c r="I36" s="75"/>
    </row>
    <row r="37" spans="1:9" ht="14.25" customHeight="1">
      <c r="A37" s="138">
        <v>142051</v>
      </c>
      <c r="B37" s="139" t="s">
        <v>100</v>
      </c>
      <c r="C37" s="149">
        <v>5360</v>
      </c>
      <c r="D37" s="68">
        <v>2115</v>
      </c>
      <c r="E37" s="71" t="s">
        <v>92</v>
      </c>
      <c r="F37" s="71" t="s">
        <v>21</v>
      </c>
      <c r="G37" s="67">
        <v>550</v>
      </c>
      <c r="H37" s="74"/>
      <c r="I37" s="75"/>
    </row>
    <row r="38" spans="1:9" ht="14.25" customHeight="1">
      <c r="A38" s="138"/>
      <c r="B38" s="139"/>
      <c r="C38" s="149"/>
      <c r="D38" s="68">
        <v>2302</v>
      </c>
      <c r="E38" s="71" t="s">
        <v>91</v>
      </c>
      <c r="F38" s="71" t="s">
        <v>20</v>
      </c>
      <c r="G38" s="67">
        <v>5</v>
      </c>
      <c r="H38" s="74"/>
      <c r="I38" s="75"/>
    </row>
    <row r="39" spans="1:9" ht="15" customHeight="1">
      <c r="A39" s="138"/>
      <c r="B39" s="139"/>
      <c r="C39" s="149"/>
      <c r="D39" s="68">
        <v>2130</v>
      </c>
      <c r="E39" s="71" t="s">
        <v>101</v>
      </c>
      <c r="F39" s="71" t="s">
        <v>21</v>
      </c>
      <c r="G39" s="67">
        <v>550</v>
      </c>
      <c r="H39" s="74"/>
      <c r="I39" s="75"/>
    </row>
    <row r="40" spans="1:9" ht="25.5" customHeight="1">
      <c r="A40" s="138"/>
      <c r="B40" s="139"/>
      <c r="C40" s="149"/>
      <c r="D40" s="68">
        <v>5132</v>
      </c>
      <c r="E40" s="84" t="s">
        <v>216</v>
      </c>
      <c r="F40" s="71" t="s">
        <v>211</v>
      </c>
      <c r="G40" s="67">
        <v>6</v>
      </c>
      <c r="H40" s="74"/>
      <c r="I40" s="75"/>
    </row>
    <row r="41" spans="1:9" ht="15.75" customHeight="1">
      <c r="A41" s="138"/>
      <c r="B41" s="139"/>
      <c r="C41" s="149"/>
      <c r="D41" s="68">
        <v>5906</v>
      </c>
      <c r="E41" s="71" t="s">
        <v>90</v>
      </c>
      <c r="F41" s="71" t="s">
        <v>27</v>
      </c>
      <c r="G41" s="67">
        <v>8</v>
      </c>
      <c r="H41" s="74"/>
      <c r="I41" s="75"/>
    </row>
    <row r="42" spans="1:9" ht="12.75">
      <c r="A42" s="138"/>
      <c r="B42" s="139"/>
      <c r="C42" s="149"/>
      <c r="D42" s="134">
        <v>8108</v>
      </c>
      <c r="E42" s="149" t="s">
        <v>93</v>
      </c>
      <c r="F42" s="149" t="s">
        <v>27</v>
      </c>
      <c r="G42" s="135">
        <v>48</v>
      </c>
      <c r="H42" s="128"/>
      <c r="I42" s="126"/>
    </row>
    <row r="43" spans="1:9" ht="4.5" customHeight="1">
      <c r="A43" s="138"/>
      <c r="B43" s="139"/>
      <c r="C43" s="149"/>
      <c r="D43" s="134"/>
      <c r="E43" s="149"/>
      <c r="F43" s="149"/>
      <c r="G43" s="135"/>
      <c r="H43" s="167"/>
      <c r="I43" s="127"/>
    </row>
    <row r="44" spans="1:9" ht="14.25" customHeight="1">
      <c r="A44" s="132">
        <v>142059</v>
      </c>
      <c r="B44" s="133" t="s">
        <v>102</v>
      </c>
      <c r="C44" s="157">
        <v>1040</v>
      </c>
      <c r="D44" s="68">
        <v>8108</v>
      </c>
      <c r="E44" s="71" t="s">
        <v>93</v>
      </c>
      <c r="F44" s="71" t="s">
        <v>27</v>
      </c>
      <c r="G44" s="67">
        <v>20</v>
      </c>
      <c r="H44" s="74"/>
      <c r="I44" s="75"/>
    </row>
    <row r="45" spans="1:9" ht="14.25" customHeight="1">
      <c r="A45" s="132"/>
      <c r="B45" s="133"/>
      <c r="C45" s="157"/>
      <c r="D45" s="68">
        <v>2130</v>
      </c>
      <c r="E45" s="71" t="s">
        <v>101</v>
      </c>
      <c r="F45" s="71" t="s">
        <v>21</v>
      </c>
      <c r="G45" s="67">
        <v>100</v>
      </c>
      <c r="H45" s="74"/>
      <c r="I45" s="75"/>
    </row>
    <row r="46" spans="1:9" ht="26.25" customHeight="1">
      <c r="A46" s="132"/>
      <c r="B46" s="133"/>
      <c r="C46" s="157"/>
      <c r="D46" s="68">
        <v>5302</v>
      </c>
      <c r="E46" s="71" t="s">
        <v>210</v>
      </c>
      <c r="F46" s="71" t="s">
        <v>84</v>
      </c>
      <c r="G46" s="67">
        <v>1</v>
      </c>
      <c r="H46" s="74"/>
      <c r="I46" s="75"/>
    </row>
    <row r="47" spans="1:9" ht="17.25" customHeight="1">
      <c r="A47" s="132"/>
      <c r="B47" s="133"/>
      <c r="C47" s="157"/>
      <c r="D47" s="68">
        <v>2115</v>
      </c>
      <c r="E47" s="71" t="s">
        <v>92</v>
      </c>
      <c r="F47" s="71" t="s">
        <v>21</v>
      </c>
      <c r="G47" s="67">
        <v>100</v>
      </c>
      <c r="H47" s="74"/>
      <c r="I47" s="75"/>
    </row>
    <row r="48" spans="1:9" ht="15.75" customHeight="1">
      <c r="A48" s="154">
        <v>142073</v>
      </c>
      <c r="B48" s="121" t="s">
        <v>103</v>
      </c>
      <c r="C48" s="156">
        <v>2170</v>
      </c>
      <c r="D48" s="68">
        <v>2115</v>
      </c>
      <c r="E48" s="71" t="s">
        <v>92</v>
      </c>
      <c r="F48" s="71" t="s">
        <v>21</v>
      </c>
      <c r="G48" s="67">
        <v>120</v>
      </c>
      <c r="H48" s="74"/>
      <c r="I48" s="75"/>
    </row>
    <row r="49" spans="1:9" ht="17.25" customHeight="1">
      <c r="A49" s="154"/>
      <c r="B49" s="121"/>
      <c r="C49" s="156"/>
      <c r="D49" s="68">
        <v>2130</v>
      </c>
      <c r="E49" s="71" t="s">
        <v>101</v>
      </c>
      <c r="F49" s="71" t="s">
        <v>21</v>
      </c>
      <c r="G49" s="67">
        <v>120</v>
      </c>
      <c r="H49" s="74"/>
      <c r="I49" s="75"/>
    </row>
    <row r="50" spans="1:9" ht="12.75">
      <c r="A50" s="154"/>
      <c r="B50" s="121"/>
      <c r="C50" s="156"/>
      <c r="D50" s="134">
        <v>8108</v>
      </c>
      <c r="E50" s="149" t="s">
        <v>93</v>
      </c>
      <c r="F50" s="149" t="s">
        <v>27</v>
      </c>
      <c r="G50" s="135">
        <v>8</v>
      </c>
      <c r="H50" s="128"/>
      <c r="I50" s="126"/>
    </row>
    <row r="51" spans="1:9" ht="1.5" customHeight="1">
      <c r="A51" s="154"/>
      <c r="B51" s="121"/>
      <c r="C51" s="156"/>
      <c r="D51" s="134"/>
      <c r="E51" s="149"/>
      <c r="F51" s="149"/>
      <c r="G51" s="135"/>
      <c r="H51" s="167"/>
      <c r="I51" s="127"/>
    </row>
    <row r="52" spans="1:9" ht="12.75">
      <c r="A52" s="124">
        <v>142061</v>
      </c>
      <c r="B52" s="122" t="s">
        <v>222</v>
      </c>
      <c r="C52" s="123">
        <v>1040</v>
      </c>
      <c r="D52" s="68">
        <v>8108</v>
      </c>
      <c r="E52" s="71" t="s">
        <v>93</v>
      </c>
      <c r="F52" s="71" t="s">
        <v>27</v>
      </c>
      <c r="G52" s="67">
        <v>8</v>
      </c>
      <c r="H52" s="74"/>
      <c r="I52" s="75"/>
    </row>
    <row r="53" spans="1:9" ht="13.5" customHeight="1">
      <c r="A53" s="125"/>
      <c r="B53" s="142"/>
      <c r="C53" s="142"/>
      <c r="D53" s="68">
        <v>2115</v>
      </c>
      <c r="E53" s="71" t="s">
        <v>92</v>
      </c>
      <c r="F53" s="71" t="s">
        <v>21</v>
      </c>
      <c r="G53" s="67">
        <v>100</v>
      </c>
      <c r="H53" s="97"/>
      <c r="I53" s="98"/>
    </row>
    <row r="54" spans="1:9" ht="15" customHeight="1">
      <c r="A54" s="125"/>
      <c r="B54" s="143"/>
      <c r="C54" s="143"/>
      <c r="D54" s="68">
        <v>2130</v>
      </c>
      <c r="E54" s="71" t="s">
        <v>101</v>
      </c>
      <c r="F54" s="71" t="s">
        <v>21</v>
      </c>
      <c r="G54" s="67">
        <v>100</v>
      </c>
      <c r="H54" s="87"/>
      <c r="I54" s="88"/>
    </row>
    <row r="55" spans="1:9" ht="17.25" customHeight="1">
      <c r="A55" s="144">
        <v>142058</v>
      </c>
      <c r="B55" s="141" t="s">
        <v>212</v>
      </c>
      <c r="C55" s="123">
        <v>1500</v>
      </c>
      <c r="D55" s="68">
        <v>2115</v>
      </c>
      <c r="E55" s="71" t="s">
        <v>92</v>
      </c>
      <c r="F55" s="71" t="s">
        <v>21</v>
      </c>
      <c r="G55" s="67">
        <v>150</v>
      </c>
      <c r="H55" s="87"/>
      <c r="I55" s="88"/>
    </row>
    <row r="56" spans="1:9" ht="16.5" customHeight="1">
      <c r="A56" s="142"/>
      <c r="B56" s="142"/>
      <c r="C56" s="142"/>
      <c r="D56" s="68">
        <v>2130</v>
      </c>
      <c r="E56" s="71" t="s">
        <v>101</v>
      </c>
      <c r="F56" s="71" t="s">
        <v>21</v>
      </c>
      <c r="G56" s="67">
        <v>150</v>
      </c>
      <c r="H56" s="87"/>
      <c r="I56" s="88"/>
    </row>
    <row r="57" spans="1:9" ht="16.5" customHeight="1">
      <c r="A57" s="143"/>
      <c r="B57" s="143"/>
      <c r="C57" s="143"/>
      <c r="D57" s="107">
        <v>2302</v>
      </c>
      <c r="E57" s="71" t="s">
        <v>91</v>
      </c>
      <c r="F57" s="99" t="s">
        <v>20</v>
      </c>
      <c r="G57" s="100">
        <v>1.5</v>
      </c>
      <c r="H57" s="87"/>
      <c r="I57" s="88"/>
    </row>
    <row r="58" spans="1:9" ht="15" customHeight="1">
      <c r="A58" s="150">
        <v>142057</v>
      </c>
      <c r="B58" s="152" t="s">
        <v>213</v>
      </c>
      <c r="C58" s="153">
        <v>1320</v>
      </c>
      <c r="D58" s="68">
        <v>2115</v>
      </c>
      <c r="E58" s="71" t="s">
        <v>92</v>
      </c>
      <c r="F58" s="71" t="s">
        <v>21</v>
      </c>
      <c r="G58" s="67">
        <v>120</v>
      </c>
      <c r="H58" s="87"/>
      <c r="I58" s="88"/>
    </row>
    <row r="59" spans="1:9" ht="16.5" customHeight="1">
      <c r="A59" s="150"/>
      <c r="B59" s="152"/>
      <c r="C59" s="153"/>
      <c r="D59" s="68">
        <v>2130</v>
      </c>
      <c r="E59" s="71" t="s">
        <v>101</v>
      </c>
      <c r="F59" s="71" t="s">
        <v>21</v>
      </c>
      <c r="G59" s="67">
        <v>120</v>
      </c>
      <c r="H59" s="87"/>
      <c r="I59" s="88"/>
    </row>
    <row r="60" spans="1:9" ht="13.5" customHeight="1">
      <c r="A60" s="158">
        <v>142072</v>
      </c>
      <c r="B60" s="159" t="s">
        <v>106</v>
      </c>
      <c r="C60" s="161">
        <v>3555</v>
      </c>
      <c r="D60" s="68">
        <v>8108</v>
      </c>
      <c r="E60" s="71" t="s">
        <v>93</v>
      </c>
      <c r="F60" s="71" t="s">
        <v>27</v>
      </c>
      <c r="G60" s="67">
        <v>4</v>
      </c>
      <c r="H60" s="74"/>
      <c r="I60" s="75"/>
    </row>
    <row r="61" spans="1:9" ht="15.75" customHeight="1">
      <c r="A61" s="154"/>
      <c r="B61" s="160"/>
      <c r="C61" s="156"/>
      <c r="D61" s="68">
        <v>2115</v>
      </c>
      <c r="E61" s="71" t="s">
        <v>92</v>
      </c>
      <c r="F61" s="71" t="s">
        <v>21</v>
      </c>
      <c r="G61" s="67">
        <v>60</v>
      </c>
      <c r="H61" s="74"/>
      <c r="I61" s="75"/>
    </row>
    <row r="62" spans="1:9" ht="15.75" customHeight="1">
      <c r="A62" s="154"/>
      <c r="B62" s="160"/>
      <c r="C62" s="156"/>
      <c r="D62" s="68">
        <v>2130</v>
      </c>
      <c r="E62" s="71" t="s">
        <v>101</v>
      </c>
      <c r="F62" s="71" t="s">
        <v>21</v>
      </c>
      <c r="G62" s="67">
        <v>60</v>
      </c>
      <c r="H62" s="97"/>
      <c r="I62" s="98"/>
    </row>
    <row r="63" spans="1:9" ht="14.25" customHeight="1">
      <c r="A63" s="150">
        <v>142067</v>
      </c>
      <c r="B63" s="153" t="s">
        <v>214</v>
      </c>
      <c r="C63" s="153">
        <v>2650</v>
      </c>
      <c r="D63" s="68">
        <v>2115</v>
      </c>
      <c r="E63" s="71" t="s">
        <v>92</v>
      </c>
      <c r="F63" s="71" t="s">
        <v>21</v>
      </c>
      <c r="G63" s="67">
        <v>240</v>
      </c>
      <c r="H63" s="74"/>
      <c r="I63" s="75"/>
    </row>
    <row r="64" spans="1:9" ht="15" customHeight="1">
      <c r="A64" s="150"/>
      <c r="B64" s="153"/>
      <c r="C64" s="153"/>
      <c r="D64" s="68">
        <v>2302</v>
      </c>
      <c r="E64" s="71" t="s">
        <v>91</v>
      </c>
      <c r="F64" s="71" t="s">
        <v>20</v>
      </c>
      <c r="G64" s="67">
        <v>1</v>
      </c>
      <c r="H64" s="74"/>
      <c r="I64" s="75"/>
    </row>
    <row r="65" spans="1:9" ht="14.25" customHeight="1">
      <c r="A65" s="150"/>
      <c r="B65" s="153"/>
      <c r="C65" s="153"/>
      <c r="D65" s="68">
        <v>2130</v>
      </c>
      <c r="E65" s="71" t="s">
        <v>101</v>
      </c>
      <c r="F65" s="71" t="s">
        <v>21</v>
      </c>
      <c r="G65" s="67">
        <v>240</v>
      </c>
      <c r="H65" s="74"/>
      <c r="I65" s="75"/>
    </row>
    <row r="66" spans="1:9" ht="27" customHeight="1">
      <c r="A66" s="158">
        <v>142085</v>
      </c>
      <c r="B66" s="164" t="s">
        <v>215</v>
      </c>
      <c r="C66" s="161">
        <v>2130</v>
      </c>
      <c r="D66" s="134">
        <v>3106</v>
      </c>
      <c r="E66" s="76" t="s">
        <v>95</v>
      </c>
      <c r="F66" s="149" t="s">
        <v>20</v>
      </c>
      <c r="G66" s="137">
        <v>10</v>
      </c>
      <c r="H66" s="128"/>
      <c r="I66" s="126"/>
    </row>
    <row r="67" spans="1:9" ht="15.75" customHeight="1">
      <c r="A67" s="154"/>
      <c r="B67" s="155"/>
      <c r="C67" s="156"/>
      <c r="D67" s="134"/>
      <c r="E67" s="33" t="s">
        <v>96</v>
      </c>
      <c r="F67" s="149"/>
      <c r="G67" s="137"/>
      <c r="H67" s="167"/>
      <c r="I67" s="127"/>
    </row>
    <row r="68" spans="1:9" ht="16.5" customHeight="1">
      <c r="A68" s="154"/>
      <c r="B68" s="155"/>
      <c r="C68" s="156"/>
      <c r="D68" s="68">
        <v>2302</v>
      </c>
      <c r="E68" s="71" t="s">
        <v>91</v>
      </c>
      <c r="F68" s="71" t="s">
        <v>20</v>
      </c>
      <c r="G68" s="67">
        <v>2</v>
      </c>
      <c r="H68" s="74"/>
      <c r="I68" s="75"/>
    </row>
    <row r="69" spans="1:9" ht="15" customHeight="1">
      <c r="A69" s="154"/>
      <c r="B69" s="155"/>
      <c r="C69" s="156"/>
      <c r="D69" s="68">
        <v>2115</v>
      </c>
      <c r="E69" s="71" t="s">
        <v>92</v>
      </c>
      <c r="F69" s="71" t="s">
        <v>21</v>
      </c>
      <c r="G69" s="67">
        <v>440</v>
      </c>
      <c r="H69" s="74"/>
      <c r="I69" s="75"/>
    </row>
    <row r="70" spans="1:9" ht="15" customHeight="1">
      <c r="A70" s="154"/>
      <c r="B70" s="155"/>
      <c r="C70" s="156"/>
      <c r="D70" s="68">
        <v>2130</v>
      </c>
      <c r="E70" s="71" t="s">
        <v>101</v>
      </c>
      <c r="F70" s="71" t="s">
        <v>21</v>
      </c>
      <c r="G70" s="67">
        <v>440</v>
      </c>
      <c r="H70" s="87"/>
      <c r="I70" s="88"/>
    </row>
    <row r="71" spans="1:9" ht="15.75" customHeight="1">
      <c r="A71" s="162">
        <v>142055</v>
      </c>
      <c r="B71" s="163" t="s">
        <v>105</v>
      </c>
      <c r="C71" s="156">
        <v>550</v>
      </c>
      <c r="D71" s="101">
        <v>2115</v>
      </c>
      <c r="E71" s="71" t="s">
        <v>92</v>
      </c>
      <c r="F71" s="71" t="s">
        <v>21</v>
      </c>
      <c r="G71" s="36">
        <v>50</v>
      </c>
      <c r="H71" s="93"/>
      <c r="I71" s="7"/>
    </row>
    <row r="72" spans="1:9" ht="12.75">
      <c r="A72" s="162"/>
      <c r="B72" s="163"/>
      <c r="C72" s="156"/>
      <c r="D72" s="101">
        <v>2130</v>
      </c>
      <c r="E72" s="71" t="s">
        <v>101</v>
      </c>
      <c r="F72" s="33" t="s">
        <v>21</v>
      </c>
      <c r="G72" s="102">
        <v>50</v>
      </c>
      <c r="H72" s="106"/>
      <c r="I72" s="39"/>
    </row>
    <row r="73" spans="1:9" ht="25.5" customHeight="1">
      <c r="A73" s="150">
        <v>142053</v>
      </c>
      <c r="B73" s="153" t="s">
        <v>104</v>
      </c>
      <c r="C73" s="153">
        <v>1110</v>
      </c>
      <c r="D73" s="101">
        <v>2115</v>
      </c>
      <c r="E73" s="71" t="s">
        <v>107</v>
      </c>
      <c r="F73" s="71" t="s">
        <v>21</v>
      </c>
      <c r="G73" s="67">
        <v>90</v>
      </c>
      <c r="H73" s="74"/>
      <c r="I73" s="75"/>
    </row>
    <row r="74" spans="1:9" ht="17.25" customHeight="1">
      <c r="A74" s="165"/>
      <c r="B74" s="166"/>
      <c r="C74" s="166"/>
      <c r="D74" s="77">
        <v>2130</v>
      </c>
      <c r="E74" s="76" t="s">
        <v>101</v>
      </c>
      <c r="F74" s="76" t="s">
        <v>21</v>
      </c>
      <c r="G74" s="104">
        <v>90</v>
      </c>
      <c r="H74" s="87"/>
      <c r="I74" s="88"/>
    </row>
    <row r="75" spans="1:9" ht="17.25" customHeight="1">
      <c r="A75" s="150">
        <v>142096</v>
      </c>
      <c r="B75" s="151" t="s">
        <v>217</v>
      </c>
      <c r="C75" s="153">
        <v>1760</v>
      </c>
      <c r="D75" s="68">
        <v>8108</v>
      </c>
      <c r="E75" s="71" t="s">
        <v>93</v>
      </c>
      <c r="F75" s="71" t="s">
        <v>27</v>
      </c>
      <c r="G75" s="67">
        <v>16</v>
      </c>
      <c r="H75" s="93"/>
      <c r="I75" s="7"/>
    </row>
    <row r="76" spans="1:9" ht="27" customHeight="1">
      <c r="A76" s="150"/>
      <c r="B76" s="152"/>
      <c r="C76" s="153"/>
      <c r="D76" s="66">
        <v>5123</v>
      </c>
      <c r="E76" s="84" t="s">
        <v>218</v>
      </c>
      <c r="F76" s="71" t="s">
        <v>181</v>
      </c>
      <c r="G76" s="67">
        <v>12</v>
      </c>
      <c r="H76" s="93"/>
      <c r="I76" s="7"/>
    </row>
    <row r="77" spans="1:9" ht="27" customHeight="1">
      <c r="A77" s="150"/>
      <c r="B77" s="152"/>
      <c r="C77" s="153"/>
      <c r="D77" s="66">
        <v>5303</v>
      </c>
      <c r="E77" s="71" t="s">
        <v>183</v>
      </c>
      <c r="F77" s="71" t="s">
        <v>84</v>
      </c>
      <c r="G77" s="67">
        <v>2</v>
      </c>
      <c r="H77" s="93"/>
      <c r="I77" s="7"/>
    </row>
    <row r="78" spans="1:9" ht="27" customHeight="1">
      <c r="A78" s="150"/>
      <c r="B78" s="152"/>
      <c r="C78" s="153"/>
      <c r="D78" s="66">
        <v>5101</v>
      </c>
      <c r="E78" s="84" t="s">
        <v>219</v>
      </c>
      <c r="F78" s="71" t="s">
        <v>181</v>
      </c>
      <c r="G78" s="67">
        <v>12</v>
      </c>
      <c r="H78" s="93"/>
      <c r="I78" s="7"/>
    </row>
    <row r="79" spans="1:9" ht="27" customHeight="1">
      <c r="A79" s="150"/>
      <c r="B79" s="152"/>
      <c r="C79" s="153"/>
      <c r="D79" s="34">
        <v>5301</v>
      </c>
      <c r="E79" s="109" t="s">
        <v>220</v>
      </c>
      <c r="F79" s="76" t="s">
        <v>84</v>
      </c>
      <c r="G79" s="104">
        <v>4</v>
      </c>
      <c r="H79" s="110"/>
      <c r="I79" s="111"/>
    </row>
    <row r="80" spans="1:9" ht="27" customHeight="1">
      <c r="A80" s="150"/>
      <c r="B80" s="152"/>
      <c r="C80" s="153"/>
      <c r="D80" s="89">
        <v>5208</v>
      </c>
      <c r="E80" s="112" t="s">
        <v>221</v>
      </c>
      <c r="F80" s="76" t="s">
        <v>84</v>
      </c>
      <c r="G80" s="104">
        <v>2</v>
      </c>
      <c r="H80" s="93"/>
      <c r="I80" s="7"/>
    </row>
    <row r="81" spans="1:9" ht="36.75" customHeight="1">
      <c r="A81" s="150"/>
      <c r="B81" s="152"/>
      <c r="C81" s="153"/>
      <c r="D81" s="89">
        <v>2110</v>
      </c>
      <c r="E81" s="112" t="s">
        <v>223</v>
      </c>
      <c r="F81" s="90" t="s">
        <v>21</v>
      </c>
      <c r="G81" s="108">
        <v>40</v>
      </c>
      <c r="H81" s="93"/>
      <c r="I81" s="7"/>
    </row>
    <row r="82" spans="1:9" ht="17.25" customHeight="1">
      <c r="A82" s="150"/>
      <c r="B82" s="152"/>
      <c r="C82" s="153"/>
      <c r="D82" s="89">
        <v>2130</v>
      </c>
      <c r="E82" s="90" t="s">
        <v>101</v>
      </c>
      <c r="F82" s="90" t="s">
        <v>21</v>
      </c>
      <c r="G82" s="108">
        <v>40</v>
      </c>
      <c r="H82" s="93"/>
      <c r="I82" s="7"/>
    </row>
    <row r="83" spans="3:9" ht="13.5" thickBot="1">
      <c r="C83" s="79"/>
      <c r="D83" s="80"/>
      <c r="E83" s="79"/>
      <c r="F83" s="79"/>
      <c r="G83" s="103"/>
      <c r="H83" s="82"/>
      <c r="I83" s="8"/>
    </row>
    <row r="84" spans="1:9" ht="26.25" thickBot="1">
      <c r="A84" s="9"/>
      <c r="B84" s="145" t="s">
        <v>231</v>
      </c>
      <c r="C84" s="146"/>
      <c r="D84" s="146"/>
      <c r="E84" s="18" t="s">
        <v>108</v>
      </c>
      <c r="F84" s="10"/>
      <c r="G84" s="105"/>
      <c r="H84" s="96" t="s">
        <v>12</v>
      </c>
      <c r="I84" s="13">
        <f>SUM(I18:I83)</f>
        <v>0</v>
      </c>
    </row>
  </sheetData>
  <mergeCells count="88">
    <mergeCell ref="H20:H21"/>
    <mergeCell ref="I20:I21"/>
    <mergeCell ref="H22:H23"/>
    <mergeCell ref="H66:H67"/>
    <mergeCell ref="I66:I67"/>
    <mergeCell ref="H50:H51"/>
    <mergeCell ref="I50:I51"/>
    <mergeCell ref="A73:A74"/>
    <mergeCell ref="B73:B74"/>
    <mergeCell ref="C73:C74"/>
    <mergeCell ref="F66:F67"/>
    <mergeCell ref="G66:G67"/>
    <mergeCell ref="A71:A72"/>
    <mergeCell ref="B71:B72"/>
    <mergeCell ref="C71:C72"/>
    <mergeCell ref="A66:A70"/>
    <mergeCell ref="B66:B70"/>
    <mergeCell ref="C66:C70"/>
    <mergeCell ref="D66:D67"/>
    <mergeCell ref="A60:A62"/>
    <mergeCell ref="B60:B62"/>
    <mergeCell ref="C60:C62"/>
    <mergeCell ref="A58:A59"/>
    <mergeCell ref="B58:B59"/>
    <mergeCell ref="C58:C59"/>
    <mergeCell ref="C52:C54"/>
    <mergeCell ref="A52:A54"/>
    <mergeCell ref="C55:C57"/>
    <mergeCell ref="I22:I23"/>
    <mergeCell ref="H32:H33"/>
    <mergeCell ref="I32:I33"/>
    <mergeCell ref="D50:D51"/>
    <mergeCell ref="H42:H43"/>
    <mergeCell ref="I42:I43"/>
    <mergeCell ref="E50:E51"/>
    <mergeCell ref="F50:F51"/>
    <mergeCell ref="G50:G51"/>
    <mergeCell ref="A63:A65"/>
    <mergeCell ref="B63:B65"/>
    <mergeCell ref="C63:C65"/>
    <mergeCell ref="A48:A51"/>
    <mergeCell ref="B48:B51"/>
    <mergeCell ref="C48:C51"/>
    <mergeCell ref="B52:B54"/>
    <mergeCell ref="E42:E43"/>
    <mergeCell ref="F42:F43"/>
    <mergeCell ref="G42:G43"/>
    <mergeCell ref="A44:A47"/>
    <mergeCell ref="B44:B47"/>
    <mergeCell ref="C44:C47"/>
    <mergeCell ref="A37:A43"/>
    <mergeCell ref="B37:B43"/>
    <mergeCell ref="C37:C43"/>
    <mergeCell ref="D42:D43"/>
    <mergeCell ref="G29:G30"/>
    <mergeCell ref="A32:A36"/>
    <mergeCell ref="B32:B36"/>
    <mergeCell ref="C32:C36"/>
    <mergeCell ref="D32:D33"/>
    <mergeCell ref="E32:E33"/>
    <mergeCell ref="F32:F33"/>
    <mergeCell ref="G32:G33"/>
    <mergeCell ref="G20:G21"/>
    <mergeCell ref="A22:A25"/>
    <mergeCell ref="B22:B25"/>
    <mergeCell ref="C22:C25"/>
    <mergeCell ref="D22:D23"/>
    <mergeCell ref="E22:E23"/>
    <mergeCell ref="F22:F23"/>
    <mergeCell ref="G22:G23"/>
    <mergeCell ref="D20:D21"/>
    <mergeCell ref="B26:B31"/>
    <mergeCell ref="C26:C31"/>
    <mergeCell ref="E20:E21"/>
    <mergeCell ref="F20:F21"/>
    <mergeCell ref="D29:D30"/>
    <mergeCell ref="E29:E30"/>
    <mergeCell ref="F29:F30"/>
    <mergeCell ref="B55:B57"/>
    <mergeCell ref="A55:A57"/>
    <mergeCell ref="B84:D84"/>
    <mergeCell ref="A18:A21"/>
    <mergeCell ref="B18:B21"/>
    <mergeCell ref="C18:C21"/>
    <mergeCell ref="A75:A82"/>
    <mergeCell ref="B75:B82"/>
    <mergeCell ref="C75:C82"/>
    <mergeCell ref="A26:A31"/>
  </mergeCells>
  <printOptions/>
  <pageMargins left="0.38" right="0.75" top="1" bottom="1" header="0" footer="0.25"/>
  <pageSetup horizontalDpi="600" verticalDpi="600" orientation="landscape" paperSize="9" r:id="rId1"/>
  <headerFooter alignWithMargins="0">
    <oddFooter>&amp;C&amp;A&amp;RStran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E70" sqref="E70"/>
    </sheetView>
  </sheetViews>
  <sheetFormatPr defaultColWidth="9.140625" defaultRowHeight="12.75"/>
  <cols>
    <col min="1" max="1" width="8.8515625" style="0" customWidth="1"/>
    <col min="2" max="2" width="18.421875" style="0" customWidth="1"/>
    <col min="3" max="3" width="10.140625" style="0" customWidth="1"/>
    <col min="4" max="4" width="9.7109375" style="0" customWidth="1"/>
    <col min="5" max="5" width="27.140625" style="0" customWidth="1"/>
    <col min="6" max="6" width="10.140625" style="0" customWidth="1"/>
    <col min="7" max="7" width="11.57421875" style="0" customWidth="1"/>
    <col min="8" max="8" width="17.8515625" style="0" customWidth="1"/>
    <col min="9" max="9" width="20.28125" style="0" customWidth="1"/>
  </cols>
  <sheetData>
    <row r="1" spans="1:9" ht="12.75">
      <c r="A1" t="s">
        <v>0</v>
      </c>
      <c r="B1" s="1" t="s">
        <v>1</v>
      </c>
      <c r="E1" t="s">
        <v>73</v>
      </c>
      <c r="I1" s="1" t="s">
        <v>207</v>
      </c>
    </row>
    <row r="2" spans="2:5" ht="12.75">
      <c r="B2" t="s">
        <v>2</v>
      </c>
      <c r="E2" s="1" t="s">
        <v>87</v>
      </c>
    </row>
    <row r="3" spans="2:5" ht="12.75">
      <c r="B3" t="s">
        <v>3</v>
      </c>
      <c r="E3" t="s">
        <v>88</v>
      </c>
    </row>
    <row r="4" ht="12.75">
      <c r="E4" t="s">
        <v>89</v>
      </c>
    </row>
    <row r="6" ht="12.75">
      <c r="A6" t="s">
        <v>4</v>
      </c>
    </row>
    <row r="7" ht="12.75">
      <c r="A7" t="s">
        <v>5</v>
      </c>
    </row>
    <row r="9" ht="12.75">
      <c r="A9" t="s">
        <v>6</v>
      </c>
    </row>
    <row r="11" ht="12.75">
      <c r="B11" t="s">
        <v>229</v>
      </c>
    </row>
    <row r="12" ht="12.75">
      <c r="B12" t="s">
        <v>7</v>
      </c>
    </row>
    <row r="14" spans="2:6" ht="12.75">
      <c r="B14" s="1" t="s">
        <v>208</v>
      </c>
      <c r="E14" s="1" t="s">
        <v>11</v>
      </c>
      <c r="F14" s="1"/>
    </row>
    <row r="15" spans="2:6" ht="12.75">
      <c r="B15" t="s">
        <v>8</v>
      </c>
      <c r="E15" s="1"/>
      <c r="F15" s="1"/>
    </row>
    <row r="16" spans="2:6" ht="13.5" thickBot="1">
      <c r="B16" s="1"/>
      <c r="E16" s="1"/>
      <c r="F16" s="1"/>
    </row>
    <row r="17" spans="1:9" ht="13.5" thickBot="1">
      <c r="A17" s="63" t="s">
        <v>69</v>
      </c>
      <c r="B17" s="69" t="s">
        <v>70</v>
      </c>
      <c r="C17" s="69" t="s">
        <v>71</v>
      </c>
      <c r="D17" s="69" t="s">
        <v>66</v>
      </c>
      <c r="E17" s="69" t="s">
        <v>67</v>
      </c>
      <c r="F17" s="69" t="s">
        <v>17</v>
      </c>
      <c r="G17" s="69" t="s">
        <v>72</v>
      </c>
      <c r="H17" s="69" t="s">
        <v>18</v>
      </c>
      <c r="I17" s="70" t="s">
        <v>68</v>
      </c>
    </row>
    <row r="18" spans="1:9" ht="27.75" customHeight="1">
      <c r="A18" s="180" t="s">
        <v>176</v>
      </c>
      <c r="B18" s="113" t="s">
        <v>177</v>
      </c>
      <c r="C18" s="183">
        <v>2559</v>
      </c>
      <c r="D18" s="66">
        <v>8401</v>
      </c>
      <c r="E18" s="71" t="s">
        <v>178</v>
      </c>
      <c r="F18" s="72" t="s">
        <v>21</v>
      </c>
      <c r="G18" s="73">
        <v>200</v>
      </c>
      <c r="H18" s="74"/>
      <c r="I18" s="75"/>
    </row>
    <row r="19" spans="1:9" ht="13.5" customHeight="1">
      <c r="A19" s="181"/>
      <c r="B19" s="114"/>
      <c r="C19" s="181"/>
      <c r="D19" s="66">
        <v>8501</v>
      </c>
      <c r="E19" s="71" t="s">
        <v>179</v>
      </c>
      <c r="F19" s="71" t="s">
        <v>21</v>
      </c>
      <c r="G19" s="73">
        <v>200</v>
      </c>
      <c r="H19" s="74"/>
      <c r="I19" s="75"/>
    </row>
    <row r="20" spans="1:9" ht="51" customHeight="1">
      <c r="A20" s="181"/>
      <c r="B20" s="114"/>
      <c r="C20" s="181"/>
      <c r="D20" s="66">
        <v>2154</v>
      </c>
      <c r="E20" s="84" t="s">
        <v>206</v>
      </c>
      <c r="F20" s="71" t="s">
        <v>21</v>
      </c>
      <c r="G20" s="73">
        <v>200</v>
      </c>
      <c r="H20" s="74"/>
      <c r="I20" s="75"/>
    </row>
    <row r="21" spans="1:9" ht="24" customHeight="1">
      <c r="A21" s="181"/>
      <c r="B21" s="114"/>
      <c r="C21" s="181"/>
      <c r="D21" s="66">
        <v>5123</v>
      </c>
      <c r="E21" s="71" t="s">
        <v>180</v>
      </c>
      <c r="F21" s="71" t="s">
        <v>181</v>
      </c>
      <c r="G21" s="73">
        <v>6</v>
      </c>
      <c r="H21" s="74"/>
      <c r="I21" s="75"/>
    </row>
    <row r="22" spans="1:9" ht="26.25" customHeight="1">
      <c r="A22" s="181"/>
      <c r="B22" s="114"/>
      <c r="C22" s="181"/>
      <c r="D22" s="66">
        <v>5201</v>
      </c>
      <c r="E22" s="71" t="s">
        <v>182</v>
      </c>
      <c r="F22" s="71" t="s">
        <v>84</v>
      </c>
      <c r="G22" s="73">
        <v>1</v>
      </c>
      <c r="H22" s="74"/>
      <c r="I22" s="75"/>
    </row>
    <row r="23" spans="1:9" ht="27" customHeight="1">
      <c r="A23" s="181"/>
      <c r="B23" s="114"/>
      <c r="C23" s="181"/>
      <c r="D23" s="66">
        <v>5303</v>
      </c>
      <c r="E23" s="71" t="s">
        <v>183</v>
      </c>
      <c r="F23" s="71" t="s">
        <v>84</v>
      </c>
      <c r="G23" s="73">
        <v>1</v>
      </c>
      <c r="H23" s="74"/>
      <c r="I23" s="75"/>
    </row>
    <row r="24" spans="1:9" ht="27" customHeight="1">
      <c r="A24" s="181"/>
      <c r="B24" s="114"/>
      <c r="C24" s="181"/>
      <c r="D24" s="68">
        <v>5401</v>
      </c>
      <c r="E24" s="71" t="s">
        <v>184</v>
      </c>
      <c r="F24" s="71" t="s">
        <v>181</v>
      </c>
      <c r="G24" s="73">
        <v>100</v>
      </c>
      <c r="H24" s="74"/>
      <c r="I24" s="75"/>
    </row>
    <row r="25" spans="1:9" ht="25.5" customHeight="1">
      <c r="A25" s="181"/>
      <c r="B25" s="114"/>
      <c r="C25" s="181"/>
      <c r="D25" s="68">
        <v>2105</v>
      </c>
      <c r="E25" s="71" t="s">
        <v>185</v>
      </c>
      <c r="F25" s="71" t="s">
        <v>21</v>
      </c>
      <c r="G25" s="73">
        <v>42</v>
      </c>
      <c r="H25" s="74"/>
      <c r="I25" s="75"/>
    </row>
    <row r="26" spans="1:9" ht="37.5" customHeight="1">
      <c r="A26" s="181"/>
      <c r="B26" s="114"/>
      <c r="C26" s="181"/>
      <c r="D26" s="77">
        <v>8305</v>
      </c>
      <c r="E26" s="71" t="s">
        <v>186</v>
      </c>
      <c r="F26" s="71" t="s">
        <v>21</v>
      </c>
      <c r="G26" s="73">
        <v>21</v>
      </c>
      <c r="H26" s="74"/>
      <c r="I26" s="75"/>
    </row>
    <row r="27" spans="1:9" ht="15.75" customHeight="1">
      <c r="A27" s="181"/>
      <c r="B27" s="114"/>
      <c r="C27" s="181"/>
      <c r="D27" s="68">
        <v>2303</v>
      </c>
      <c r="E27" s="71" t="s">
        <v>91</v>
      </c>
      <c r="F27" s="71" t="s">
        <v>187</v>
      </c>
      <c r="G27" s="73">
        <v>210</v>
      </c>
      <c r="H27" s="74"/>
      <c r="I27" s="75"/>
    </row>
    <row r="28" spans="1:9" ht="27" customHeight="1">
      <c r="A28" s="181"/>
      <c r="B28" s="114"/>
      <c r="C28" s="181"/>
      <c r="D28" s="66">
        <v>2203</v>
      </c>
      <c r="E28" s="71" t="s">
        <v>188</v>
      </c>
      <c r="F28" s="71" t="s">
        <v>20</v>
      </c>
      <c r="G28" s="73">
        <v>1</v>
      </c>
      <c r="H28" s="74"/>
      <c r="I28" s="75"/>
    </row>
    <row r="29" spans="1:9" ht="25.5" customHeight="1">
      <c r="A29" s="181"/>
      <c r="B29" s="114"/>
      <c r="C29" s="181"/>
      <c r="D29" s="77">
        <v>3105</v>
      </c>
      <c r="E29" s="71" t="s">
        <v>189</v>
      </c>
      <c r="F29" s="71" t="s">
        <v>20</v>
      </c>
      <c r="G29" s="73">
        <v>0.2</v>
      </c>
      <c r="H29" s="74"/>
      <c r="I29" s="75"/>
    </row>
    <row r="30" spans="1:9" ht="13.5" customHeight="1">
      <c r="A30" s="182"/>
      <c r="B30" s="115"/>
      <c r="C30" s="182"/>
      <c r="D30" s="66">
        <v>6103</v>
      </c>
      <c r="E30" s="71" t="s">
        <v>122</v>
      </c>
      <c r="F30" s="71" t="s">
        <v>21</v>
      </c>
      <c r="G30" s="73">
        <v>45</v>
      </c>
      <c r="H30" s="74"/>
      <c r="I30" s="75"/>
    </row>
    <row r="31" spans="1:9" ht="14.25" customHeight="1">
      <c r="A31" s="168" t="s">
        <v>190</v>
      </c>
      <c r="B31" s="171" t="s">
        <v>191</v>
      </c>
      <c r="C31" s="173">
        <v>1348</v>
      </c>
      <c r="D31" s="68">
        <v>8401</v>
      </c>
      <c r="E31" s="71" t="s">
        <v>178</v>
      </c>
      <c r="F31" s="71" t="s">
        <v>21</v>
      </c>
      <c r="G31" s="73">
        <v>360</v>
      </c>
      <c r="H31" s="74"/>
      <c r="I31" s="75"/>
    </row>
    <row r="32" spans="1:9" ht="13.5" customHeight="1">
      <c r="A32" s="181"/>
      <c r="B32" s="184"/>
      <c r="C32" s="181"/>
      <c r="D32" s="68">
        <v>8501</v>
      </c>
      <c r="E32" s="71" t="s">
        <v>179</v>
      </c>
      <c r="F32" s="71" t="s">
        <v>21</v>
      </c>
      <c r="G32" s="73">
        <v>360</v>
      </c>
      <c r="H32" s="74"/>
      <c r="I32" s="75"/>
    </row>
    <row r="33" spans="1:9" ht="51" customHeight="1">
      <c r="A33" s="181"/>
      <c r="B33" s="184"/>
      <c r="C33" s="181"/>
      <c r="D33" s="68">
        <v>2154</v>
      </c>
      <c r="E33" s="84" t="s">
        <v>206</v>
      </c>
      <c r="F33" s="71" t="s">
        <v>21</v>
      </c>
      <c r="G33" s="73">
        <v>360</v>
      </c>
      <c r="H33" s="74"/>
      <c r="I33" s="75"/>
    </row>
    <row r="34" spans="1:9" ht="26.25" customHeight="1">
      <c r="A34" s="181"/>
      <c r="B34" s="184"/>
      <c r="C34" s="181"/>
      <c r="D34" s="68">
        <v>5401</v>
      </c>
      <c r="E34" s="71" t="s">
        <v>184</v>
      </c>
      <c r="F34" s="71" t="s">
        <v>181</v>
      </c>
      <c r="G34" s="73">
        <v>200</v>
      </c>
      <c r="H34" s="74"/>
      <c r="I34" s="75"/>
    </row>
    <row r="35" spans="1:9" ht="26.25" customHeight="1">
      <c r="A35" s="181"/>
      <c r="B35" s="184"/>
      <c r="C35" s="181"/>
      <c r="D35" s="68">
        <v>5123</v>
      </c>
      <c r="E35" s="71" t="s">
        <v>180</v>
      </c>
      <c r="F35" s="71" t="s">
        <v>181</v>
      </c>
      <c r="G35" s="73">
        <v>18</v>
      </c>
      <c r="H35" s="74"/>
      <c r="I35" s="75"/>
    </row>
    <row r="36" spans="1:9" ht="24.75" customHeight="1">
      <c r="A36" s="181"/>
      <c r="B36" s="184"/>
      <c r="C36" s="181"/>
      <c r="D36" s="68">
        <v>5201</v>
      </c>
      <c r="E36" s="71" t="s">
        <v>182</v>
      </c>
      <c r="F36" s="71" t="s">
        <v>84</v>
      </c>
      <c r="G36" s="73">
        <v>3</v>
      </c>
      <c r="H36" s="74"/>
      <c r="I36" s="75"/>
    </row>
    <row r="37" spans="1:9" ht="25.5" customHeight="1">
      <c r="A37" s="181"/>
      <c r="B37" s="184"/>
      <c r="C37" s="181"/>
      <c r="D37" s="68">
        <v>5303</v>
      </c>
      <c r="E37" s="71" t="s">
        <v>183</v>
      </c>
      <c r="F37" s="71" t="s">
        <v>84</v>
      </c>
      <c r="G37" s="73">
        <v>3</v>
      </c>
      <c r="H37" s="74"/>
      <c r="I37" s="75"/>
    </row>
    <row r="38" spans="1:9" ht="26.25" customHeight="1">
      <c r="A38" s="181"/>
      <c r="B38" s="184"/>
      <c r="C38" s="181"/>
      <c r="D38" s="68">
        <v>2105</v>
      </c>
      <c r="E38" s="71" t="s">
        <v>185</v>
      </c>
      <c r="F38" s="71" t="s">
        <v>21</v>
      </c>
      <c r="G38" s="73">
        <v>540</v>
      </c>
      <c r="H38" s="74"/>
      <c r="I38" s="75"/>
    </row>
    <row r="39" spans="1:9" ht="26.25" customHeight="1">
      <c r="A39" s="181"/>
      <c r="B39" s="184"/>
      <c r="C39" s="181"/>
      <c r="D39" s="68">
        <v>2202</v>
      </c>
      <c r="E39" s="71" t="s">
        <v>192</v>
      </c>
      <c r="F39" s="71" t="s">
        <v>20</v>
      </c>
      <c r="G39" s="73">
        <v>1</v>
      </c>
      <c r="H39" s="74"/>
      <c r="I39" s="75"/>
    </row>
    <row r="40" spans="1:9" ht="38.25" customHeight="1">
      <c r="A40" s="181"/>
      <c r="B40" s="184"/>
      <c r="C40" s="181"/>
      <c r="D40" s="68">
        <v>8305</v>
      </c>
      <c r="E40" s="71" t="s">
        <v>186</v>
      </c>
      <c r="F40" s="71" t="s">
        <v>21</v>
      </c>
      <c r="G40" s="73">
        <v>18</v>
      </c>
      <c r="H40" s="74"/>
      <c r="I40" s="75"/>
    </row>
    <row r="41" spans="1:9" ht="15.75" customHeight="1">
      <c r="A41" s="181"/>
      <c r="B41" s="184"/>
      <c r="C41" s="181"/>
      <c r="D41" s="68">
        <v>2303</v>
      </c>
      <c r="E41" s="71" t="s">
        <v>91</v>
      </c>
      <c r="F41" s="71" t="s">
        <v>187</v>
      </c>
      <c r="G41" s="73">
        <v>300</v>
      </c>
      <c r="H41" s="74"/>
      <c r="I41" s="75"/>
    </row>
    <row r="42" spans="1:9" ht="25.5" customHeight="1">
      <c r="A42" s="181"/>
      <c r="B42" s="184"/>
      <c r="C42" s="181"/>
      <c r="D42" s="68">
        <v>3105</v>
      </c>
      <c r="E42" s="71" t="s">
        <v>189</v>
      </c>
      <c r="F42" s="71" t="s">
        <v>20</v>
      </c>
      <c r="G42" s="73">
        <v>0.4</v>
      </c>
      <c r="H42" s="74"/>
      <c r="I42" s="75"/>
    </row>
    <row r="43" spans="1:9" ht="14.25" customHeight="1">
      <c r="A43" s="182"/>
      <c r="B43" s="185"/>
      <c r="C43" s="182"/>
      <c r="D43" s="78">
        <v>6103</v>
      </c>
      <c r="E43" s="71" t="s">
        <v>122</v>
      </c>
      <c r="F43" s="71" t="s">
        <v>21</v>
      </c>
      <c r="G43" s="73">
        <v>135</v>
      </c>
      <c r="H43" s="74"/>
      <c r="I43" s="75"/>
    </row>
    <row r="44" spans="1:9" ht="28.5" customHeight="1">
      <c r="A44" s="168" t="s">
        <v>193</v>
      </c>
      <c r="B44" s="173" t="s">
        <v>194</v>
      </c>
      <c r="C44" s="173"/>
      <c r="D44" s="78">
        <v>2115</v>
      </c>
      <c r="E44" s="71" t="s">
        <v>195</v>
      </c>
      <c r="F44" s="71" t="s">
        <v>21</v>
      </c>
      <c r="G44" s="73">
        <v>100</v>
      </c>
      <c r="H44" s="74"/>
      <c r="I44" s="75"/>
    </row>
    <row r="45" spans="1:9" ht="15.75" customHeight="1">
      <c r="A45" s="169"/>
      <c r="B45" s="174"/>
      <c r="C45" s="174"/>
      <c r="D45" s="78">
        <v>2130</v>
      </c>
      <c r="E45" s="71" t="s">
        <v>101</v>
      </c>
      <c r="F45" s="71" t="s">
        <v>21</v>
      </c>
      <c r="G45" s="73">
        <v>100</v>
      </c>
      <c r="H45" s="74"/>
      <c r="I45" s="75"/>
    </row>
    <row r="46" spans="1:9" ht="16.5" customHeight="1">
      <c r="A46" s="170"/>
      <c r="B46" s="175"/>
      <c r="C46" s="175"/>
      <c r="D46" s="78">
        <v>8108</v>
      </c>
      <c r="E46" s="71" t="s">
        <v>93</v>
      </c>
      <c r="F46" s="71" t="s">
        <v>27</v>
      </c>
      <c r="G46" s="73">
        <v>8</v>
      </c>
      <c r="H46" s="74"/>
      <c r="I46" s="75"/>
    </row>
    <row r="47" spans="1:9" ht="24.75" customHeight="1">
      <c r="A47" s="168" t="s">
        <v>196</v>
      </c>
      <c r="B47" s="173" t="s">
        <v>194</v>
      </c>
      <c r="C47" s="173"/>
      <c r="D47" s="78">
        <v>2115</v>
      </c>
      <c r="E47" s="71" t="s">
        <v>195</v>
      </c>
      <c r="F47" s="71" t="s">
        <v>21</v>
      </c>
      <c r="G47" s="73">
        <v>50</v>
      </c>
      <c r="H47" s="74"/>
      <c r="I47" s="75"/>
    </row>
    <row r="48" spans="1:9" ht="16.5" customHeight="1">
      <c r="A48" s="169"/>
      <c r="B48" s="174"/>
      <c r="C48" s="174"/>
      <c r="D48" s="78">
        <v>2130</v>
      </c>
      <c r="E48" s="71" t="s">
        <v>101</v>
      </c>
      <c r="F48" s="71" t="s">
        <v>21</v>
      </c>
      <c r="G48" s="73">
        <v>50</v>
      </c>
      <c r="H48" s="74"/>
      <c r="I48" s="75"/>
    </row>
    <row r="49" spans="1:9" ht="15" customHeight="1">
      <c r="A49" s="170"/>
      <c r="B49" s="175"/>
      <c r="C49" s="175"/>
      <c r="D49" s="78">
        <v>8108</v>
      </c>
      <c r="E49" s="71" t="s">
        <v>93</v>
      </c>
      <c r="F49" s="71" t="s">
        <v>27</v>
      </c>
      <c r="G49" s="73">
        <v>8</v>
      </c>
      <c r="H49" s="74"/>
      <c r="I49" s="75"/>
    </row>
    <row r="50" spans="1:9" ht="26.25" customHeight="1">
      <c r="A50" s="168" t="s">
        <v>197</v>
      </c>
      <c r="B50" s="173" t="s">
        <v>198</v>
      </c>
      <c r="C50" s="173">
        <v>1500</v>
      </c>
      <c r="D50" s="78">
        <v>2115</v>
      </c>
      <c r="E50" s="71" t="s">
        <v>195</v>
      </c>
      <c r="F50" s="71" t="s">
        <v>21</v>
      </c>
      <c r="G50" s="73">
        <v>150</v>
      </c>
      <c r="H50" s="74"/>
      <c r="I50" s="75"/>
    </row>
    <row r="51" spans="1:9" ht="15" customHeight="1">
      <c r="A51" s="169"/>
      <c r="B51" s="174"/>
      <c r="C51" s="174"/>
      <c r="D51" s="78">
        <v>2130</v>
      </c>
      <c r="E51" s="71" t="s">
        <v>101</v>
      </c>
      <c r="F51" s="71" t="s">
        <v>21</v>
      </c>
      <c r="G51" s="73">
        <v>150</v>
      </c>
      <c r="H51" s="74"/>
      <c r="I51" s="75"/>
    </row>
    <row r="52" spans="1:9" ht="15" customHeight="1">
      <c r="A52" s="169"/>
      <c r="B52" s="174"/>
      <c r="C52" s="174"/>
      <c r="D52" s="78">
        <v>8108</v>
      </c>
      <c r="E52" s="71" t="s">
        <v>93</v>
      </c>
      <c r="F52" s="71" t="s">
        <v>27</v>
      </c>
      <c r="G52" s="73">
        <v>6</v>
      </c>
      <c r="H52" s="74"/>
      <c r="I52" s="75"/>
    </row>
    <row r="53" spans="1:9" ht="12.75">
      <c r="A53" s="169"/>
      <c r="B53" s="174"/>
      <c r="C53" s="174"/>
      <c r="D53" s="186">
        <v>3106</v>
      </c>
      <c r="E53" s="156" t="s">
        <v>199</v>
      </c>
      <c r="F53" s="149" t="s">
        <v>20</v>
      </c>
      <c r="G53" s="187">
        <v>3</v>
      </c>
      <c r="H53" s="74"/>
      <c r="I53" s="75"/>
    </row>
    <row r="54" spans="1:9" ht="12.75">
      <c r="A54" s="170"/>
      <c r="B54" s="175"/>
      <c r="C54" s="175"/>
      <c r="D54" s="186"/>
      <c r="E54" s="156"/>
      <c r="F54" s="149"/>
      <c r="G54" s="187"/>
      <c r="H54" s="74"/>
      <c r="I54" s="75"/>
    </row>
    <row r="55" spans="1:9" ht="26.25" customHeight="1">
      <c r="A55" s="168" t="s">
        <v>200</v>
      </c>
      <c r="B55" s="173" t="s">
        <v>201</v>
      </c>
      <c r="C55" s="173">
        <v>1000</v>
      </c>
      <c r="D55" s="78">
        <v>2115</v>
      </c>
      <c r="E55" s="71" t="s">
        <v>195</v>
      </c>
      <c r="F55" s="71" t="s">
        <v>21</v>
      </c>
      <c r="G55" s="73">
        <v>120</v>
      </c>
      <c r="H55" s="74"/>
      <c r="I55" s="75"/>
    </row>
    <row r="56" spans="1:9" ht="17.25" customHeight="1">
      <c r="A56" s="169"/>
      <c r="B56" s="174"/>
      <c r="C56" s="174"/>
      <c r="D56" s="78">
        <v>2130</v>
      </c>
      <c r="E56" s="71" t="s">
        <v>101</v>
      </c>
      <c r="F56" s="71" t="s">
        <v>21</v>
      </c>
      <c r="G56" s="73">
        <v>120</v>
      </c>
      <c r="H56" s="74"/>
      <c r="I56" s="75"/>
    </row>
    <row r="57" spans="1:9" ht="12.75">
      <c r="A57" s="169"/>
      <c r="B57" s="174"/>
      <c r="C57" s="174"/>
      <c r="D57" s="186">
        <v>3106</v>
      </c>
      <c r="E57" s="156" t="s">
        <v>199</v>
      </c>
      <c r="F57" s="149" t="s">
        <v>20</v>
      </c>
      <c r="G57" s="187">
        <v>2</v>
      </c>
      <c r="H57" s="74"/>
      <c r="I57" s="75"/>
    </row>
    <row r="58" spans="1:9" ht="12.75">
      <c r="A58" s="170"/>
      <c r="B58" s="175"/>
      <c r="C58" s="175"/>
      <c r="D58" s="186"/>
      <c r="E58" s="156"/>
      <c r="F58" s="149"/>
      <c r="G58" s="187"/>
      <c r="H58" s="74"/>
      <c r="I58" s="75"/>
    </row>
    <row r="59" spans="1:9" ht="24.75" customHeight="1">
      <c r="A59" s="168" t="s">
        <v>202</v>
      </c>
      <c r="B59" s="171" t="s">
        <v>203</v>
      </c>
      <c r="C59" s="173">
        <v>2000</v>
      </c>
      <c r="D59" s="78">
        <v>2115</v>
      </c>
      <c r="E59" s="71" t="s">
        <v>195</v>
      </c>
      <c r="F59" s="71" t="s">
        <v>21</v>
      </c>
      <c r="G59" s="73">
        <v>120</v>
      </c>
      <c r="H59" s="74"/>
      <c r="I59" s="75"/>
    </row>
    <row r="60" spans="1:9" ht="16.5" customHeight="1">
      <c r="A60" s="169"/>
      <c r="B60" s="172"/>
      <c r="C60" s="174"/>
      <c r="D60" s="78">
        <v>2130</v>
      </c>
      <c r="E60" s="71" t="s">
        <v>101</v>
      </c>
      <c r="F60" s="71" t="s">
        <v>21</v>
      </c>
      <c r="G60" s="73">
        <v>120</v>
      </c>
      <c r="H60" s="74"/>
      <c r="I60" s="75"/>
    </row>
    <row r="61" spans="1:9" ht="15" customHeight="1">
      <c r="A61" s="170"/>
      <c r="B61" s="172"/>
      <c r="C61" s="175"/>
      <c r="D61" s="78">
        <v>8108</v>
      </c>
      <c r="E61" s="71" t="s">
        <v>93</v>
      </c>
      <c r="F61" s="71" t="s">
        <v>27</v>
      </c>
      <c r="G61" s="73">
        <v>4</v>
      </c>
      <c r="H61" s="74"/>
      <c r="I61" s="75"/>
    </row>
    <row r="62" spans="1:9" ht="25.5" customHeight="1">
      <c r="A62" s="176" t="s">
        <v>204</v>
      </c>
      <c r="B62" s="116" t="s">
        <v>205</v>
      </c>
      <c r="C62" s="178">
        <v>2100</v>
      </c>
      <c r="D62" s="85">
        <v>2115</v>
      </c>
      <c r="E62" s="76" t="s">
        <v>195</v>
      </c>
      <c r="F62" s="76" t="s">
        <v>21</v>
      </c>
      <c r="G62" s="86">
        <v>36</v>
      </c>
      <c r="H62" s="87"/>
      <c r="I62" s="88"/>
    </row>
    <row r="63" spans="1:9" ht="17.25" customHeight="1">
      <c r="A63" s="177"/>
      <c r="B63" s="117"/>
      <c r="C63" s="179"/>
      <c r="D63" s="91">
        <v>2130</v>
      </c>
      <c r="E63" s="90" t="s">
        <v>101</v>
      </c>
      <c r="F63" s="90" t="s">
        <v>21</v>
      </c>
      <c r="G63" s="92">
        <v>36</v>
      </c>
      <c r="H63" s="93"/>
      <c r="I63" s="7"/>
    </row>
    <row r="64" spans="1:9" ht="13.5" thickBot="1">
      <c r="A64" s="58"/>
      <c r="B64" s="58"/>
      <c r="C64" s="79"/>
      <c r="D64" s="80"/>
      <c r="E64" s="79"/>
      <c r="F64" s="79"/>
      <c r="G64" s="81"/>
      <c r="H64" s="82"/>
      <c r="I64" s="8"/>
    </row>
    <row r="65" spans="1:9" ht="31.5" customHeight="1" thickBot="1">
      <c r="A65" s="9"/>
      <c r="B65" s="145" t="s">
        <v>234</v>
      </c>
      <c r="C65" s="146"/>
      <c r="D65" s="146"/>
      <c r="E65" s="18" t="s">
        <v>108</v>
      </c>
      <c r="F65" s="10"/>
      <c r="G65" s="11"/>
      <c r="H65" s="96" t="s">
        <v>12</v>
      </c>
      <c r="I65" s="13">
        <f>SUM(I18:I64)</f>
        <v>0</v>
      </c>
    </row>
    <row r="66" spans="8:9" ht="12.75">
      <c r="H66" s="94"/>
      <c r="I66" s="95"/>
    </row>
    <row r="68" ht="12.75">
      <c r="A68" s="83"/>
    </row>
  </sheetData>
  <mergeCells count="31">
    <mergeCell ref="D53:D54"/>
    <mergeCell ref="E53:E54"/>
    <mergeCell ref="F53:F54"/>
    <mergeCell ref="G53:G54"/>
    <mergeCell ref="D57:D58"/>
    <mergeCell ref="E57:E58"/>
    <mergeCell ref="F57:F58"/>
    <mergeCell ref="G57:G58"/>
    <mergeCell ref="A18:A30"/>
    <mergeCell ref="C18:C30"/>
    <mergeCell ref="A31:A43"/>
    <mergeCell ref="B31:B43"/>
    <mergeCell ref="C31:C43"/>
    <mergeCell ref="A44:A46"/>
    <mergeCell ref="B44:B46"/>
    <mergeCell ref="C44:C46"/>
    <mergeCell ref="A47:A49"/>
    <mergeCell ref="B47:B49"/>
    <mergeCell ref="C47:C49"/>
    <mergeCell ref="A50:A54"/>
    <mergeCell ref="B50:B54"/>
    <mergeCell ref="C50:C54"/>
    <mergeCell ref="A55:A58"/>
    <mergeCell ref="B55:B58"/>
    <mergeCell ref="C55:C58"/>
    <mergeCell ref="B65:D65"/>
    <mergeCell ref="A59:A61"/>
    <mergeCell ref="B59:B61"/>
    <mergeCell ref="C59:C61"/>
    <mergeCell ref="A62:A63"/>
    <mergeCell ref="C62:C63"/>
  </mergeCells>
  <printOptions/>
  <pageMargins left="0.55" right="0.75" top="1" bottom="1" header="0" footer="0.4"/>
  <pageSetup horizontalDpi="600" verticalDpi="600" orientation="landscape" paperSize="9" r:id="rId1"/>
  <headerFooter alignWithMargins="0">
    <oddFooter>&amp;C&amp;A&amp;RStran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selection activeCell="E69" sqref="E69"/>
    </sheetView>
  </sheetViews>
  <sheetFormatPr defaultColWidth="9.140625" defaultRowHeight="12.75"/>
  <cols>
    <col min="2" max="2" width="19.140625" style="0" customWidth="1"/>
    <col min="5" max="5" width="32.8515625" style="0" customWidth="1"/>
    <col min="8" max="8" width="15.7109375" style="0" customWidth="1"/>
    <col min="9" max="9" width="23.7109375" style="0" customWidth="1"/>
  </cols>
  <sheetData>
    <row r="1" spans="1:9" ht="12.75">
      <c r="A1" t="s">
        <v>0</v>
      </c>
      <c r="B1" s="1" t="s">
        <v>1</v>
      </c>
      <c r="E1" t="s">
        <v>73</v>
      </c>
      <c r="I1" s="1" t="s">
        <v>175</v>
      </c>
    </row>
    <row r="2" spans="2:5" ht="12.75">
      <c r="B2" t="s">
        <v>2</v>
      </c>
      <c r="E2" s="1" t="s">
        <v>74</v>
      </c>
    </row>
    <row r="3" spans="2:5" ht="12.75">
      <c r="B3" t="s">
        <v>3</v>
      </c>
      <c r="E3" t="s">
        <v>75</v>
      </c>
    </row>
    <row r="4" ht="12.75">
      <c r="E4" t="s">
        <v>76</v>
      </c>
    </row>
    <row r="5" ht="12.75">
      <c r="A5" t="s">
        <v>4</v>
      </c>
    </row>
    <row r="6" ht="12.75">
      <c r="A6" t="s">
        <v>5</v>
      </c>
    </row>
    <row r="8" ht="12.75">
      <c r="A8" t="s">
        <v>6</v>
      </c>
    </row>
    <row r="10" ht="12.75">
      <c r="B10" t="s">
        <v>232</v>
      </c>
    </row>
    <row r="11" ht="12.75">
      <c r="B11" t="s">
        <v>7</v>
      </c>
    </row>
    <row r="13" spans="1:9" ht="15.75">
      <c r="A13" s="21" t="s">
        <v>125</v>
      </c>
      <c r="B13" s="21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3" t="s">
        <v>126</v>
      </c>
      <c r="B15" s="24" t="s">
        <v>127</v>
      </c>
      <c r="C15" s="25" t="s">
        <v>128</v>
      </c>
      <c r="D15" s="23" t="s">
        <v>129</v>
      </c>
      <c r="E15" s="24"/>
      <c r="F15" s="55" t="s">
        <v>130</v>
      </c>
      <c r="G15" s="55" t="s">
        <v>131</v>
      </c>
      <c r="H15" s="55" t="s">
        <v>132</v>
      </c>
      <c r="I15" s="55" t="s">
        <v>133</v>
      </c>
    </row>
    <row r="16" spans="1:9" ht="12.75">
      <c r="A16" s="25" t="s">
        <v>134</v>
      </c>
      <c r="B16" s="25" t="s">
        <v>135</v>
      </c>
      <c r="C16" s="27" t="s">
        <v>136</v>
      </c>
      <c r="D16" s="25" t="s">
        <v>134</v>
      </c>
      <c r="E16" s="26" t="s">
        <v>137</v>
      </c>
      <c r="F16" s="28" t="s">
        <v>138</v>
      </c>
      <c r="G16" s="28" t="s">
        <v>139</v>
      </c>
      <c r="H16" s="28" t="s">
        <v>140</v>
      </c>
      <c r="I16" s="28" t="s">
        <v>141</v>
      </c>
    </row>
    <row r="17" spans="1:9" ht="12.75">
      <c r="A17" s="48" t="s">
        <v>117</v>
      </c>
      <c r="B17" s="29" t="s">
        <v>120</v>
      </c>
      <c r="C17" s="30">
        <v>2600</v>
      </c>
      <c r="D17" s="50" t="s">
        <v>142</v>
      </c>
      <c r="E17" s="31" t="s">
        <v>19</v>
      </c>
      <c r="F17" s="32" t="s">
        <v>20</v>
      </c>
      <c r="G17" s="51">
        <v>2.6</v>
      </c>
      <c r="H17" s="29"/>
      <c r="I17" s="56"/>
    </row>
    <row r="18" spans="1:9" ht="12.75">
      <c r="A18" s="48" t="s">
        <v>117</v>
      </c>
      <c r="B18" s="29" t="s">
        <v>120</v>
      </c>
      <c r="C18" s="30">
        <v>2600</v>
      </c>
      <c r="D18" s="50" t="s">
        <v>143</v>
      </c>
      <c r="E18" s="31" t="s">
        <v>64</v>
      </c>
      <c r="F18" s="32" t="s">
        <v>21</v>
      </c>
      <c r="G18" s="51">
        <v>120</v>
      </c>
      <c r="H18" s="29"/>
      <c r="I18" s="56"/>
    </row>
    <row r="19" spans="1:9" ht="12.75">
      <c r="A19" s="48" t="s">
        <v>117</v>
      </c>
      <c r="B19" s="29" t="s">
        <v>120</v>
      </c>
      <c r="C19" s="30">
        <v>2600</v>
      </c>
      <c r="D19" s="50" t="s">
        <v>144</v>
      </c>
      <c r="E19" s="31" t="s">
        <v>22</v>
      </c>
      <c r="F19" s="32" t="s">
        <v>21</v>
      </c>
      <c r="G19" s="51">
        <v>120</v>
      </c>
      <c r="H19" s="29"/>
      <c r="I19" s="56"/>
    </row>
    <row r="20" spans="1:9" ht="12.75">
      <c r="A20" s="48" t="s">
        <v>59</v>
      </c>
      <c r="B20" s="29" t="s">
        <v>60</v>
      </c>
      <c r="C20" s="30">
        <v>6060</v>
      </c>
      <c r="D20" s="50" t="s">
        <v>145</v>
      </c>
      <c r="E20" s="31" t="s">
        <v>61</v>
      </c>
      <c r="F20" s="32" t="s">
        <v>21</v>
      </c>
      <c r="G20" s="51">
        <v>150</v>
      </c>
      <c r="H20" s="29"/>
      <c r="I20" s="56"/>
    </row>
    <row r="21" spans="1:9" ht="12.75">
      <c r="A21" s="48" t="s">
        <v>59</v>
      </c>
      <c r="B21" s="29" t="s">
        <v>60</v>
      </c>
      <c r="C21" s="30">
        <v>6060</v>
      </c>
      <c r="D21" s="50" t="s">
        <v>144</v>
      </c>
      <c r="E21" s="31" t="s">
        <v>22</v>
      </c>
      <c r="F21" s="32" t="s">
        <v>21</v>
      </c>
      <c r="G21" s="51">
        <v>150</v>
      </c>
      <c r="H21" s="29"/>
      <c r="I21" s="56"/>
    </row>
    <row r="22" spans="1:9" ht="12.75">
      <c r="A22" s="48" t="s">
        <v>59</v>
      </c>
      <c r="B22" s="29" t="s">
        <v>60</v>
      </c>
      <c r="C22" s="30">
        <v>6060</v>
      </c>
      <c r="D22" s="50" t="s">
        <v>142</v>
      </c>
      <c r="E22" s="31" t="s">
        <v>19</v>
      </c>
      <c r="F22" s="32" t="s">
        <v>20</v>
      </c>
      <c r="G22" s="51">
        <v>6.06</v>
      </c>
      <c r="H22" s="29"/>
      <c r="I22" s="56"/>
    </row>
    <row r="23" spans="1:9" ht="12.75">
      <c r="A23" s="48" t="s">
        <v>47</v>
      </c>
      <c r="B23" s="29" t="s">
        <v>48</v>
      </c>
      <c r="C23" s="30">
        <v>6770</v>
      </c>
      <c r="D23" s="50" t="s">
        <v>86</v>
      </c>
      <c r="E23" s="40" t="s">
        <v>25</v>
      </c>
      <c r="F23" s="32" t="s">
        <v>21</v>
      </c>
      <c r="G23" s="51">
        <v>280</v>
      </c>
      <c r="H23" s="29"/>
      <c r="I23" s="56"/>
    </row>
    <row r="24" spans="1:9" ht="12.75">
      <c r="A24" s="48" t="s">
        <v>47</v>
      </c>
      <c r="B24" s="29" t="s">
        <v>48</v>
      </c>
      <c r="C24" s="30">
        <v>6770</v>
      </c>
      <c r="D24" s="50" t="s">
        <v>144</v>
      </c>
      <c r="E24" s="31" t="s">
        <v>22</v>
      </c>
      <c r="F24" s="32" t="s">
        <v>21</v>
      </c>
      <c r="G24" s="51">
        <v>280</v>
      </c>
      <c r="H24" s="29"/>
      <c r="I24" s="56"/>
    </row>
    <row r="25" spans="1:9" ht="12.75">
      <c r="A25" s="48" t="s">
        <v>47</v>
      </c>
      <c r="B25" s="29" t="s">
        <v>146</v>
      </c>
      <c r="C25" s="30">
        <v>6770</v>
      </c>
      <c r="D25" s="50" t="s">
        <v>142</v>
      </c>
      <c r="E25" s="31" t="s">
        <v>19</v>
      </c>
      <c r="F25" s="32" t="s">
        <v>20</v>
      </c>
      <c r="G25" s="51">
        <v>6.77</v>
      </c>
      <c r="H25" s="29"/>
      <c r="I25" s="56"/>
    </row>
    <row r="26" spans="1:9" ht="12.75">
      <c r="A26" s="48" t="s">
        <v>49</v>
      </c>
      <c r="B26" s="29" t="s">
        <v>50</v>
      </c>
      <c r="C26" s="30">
        <v>3450</v>
      </c>
      <c r="D26" s="50" t="s">
        <v>86</v>
      </c>
      <c r="E26" s="31" t="s">
        <v>25</v>
      </c>
      <c r="F26" s="32" t="s">
        <v>21</v>
      </c>
      <c r="G26" s="51">
        <v>162</v>
      </c>
      <c r="H26" s="29"/>
      <c r="I26" s="56"/>
    </row>
    <row r="27" spans="1:9" ht="12.75">
      <c r="A27" s="48" t="s">
        <v>49</v>
      </c>
      <c r="B27" s="29" t="s">
        <v>50</v>
      </c>
      <c r="C27" s="30">
        <v>3450</v>
      </c>
      <c r="D27" s="50" t="s">
        <v>144</v>
      </c>
      <c r="E27" s="31" t="s">
        <v>22</v>
      </c>
      <c r="F27" s="32" t="s">
        <v>21</v>
      </c>
      <c r="G27" s="51">
        <v>162</v>
      </c>
      <c r="H27" s="29"/>
      <c r="I27" s="56"/>
    </row>
    <row r="28" spans="1:9" ht="12.75">
      <c r="A28" s="48" t="s">
        <v>49</v>
      </c>
      <c r="B28" s="29" t="s">
        <v>50</v>
      </c>
      <c r="C28" s="30">
        <v>3450</v>
      </c>
      <c r="D28" s="50" t="s">
        <v>142</v>
      </c>
      <c r="E28" s="31" t="s">
        <v>19</v>
      </c>
      <c r="F28" s="32" t="s">
        <v>20</v>
      </c>
      <c r="G28" s="51">
        <v>3.45</v>
      </c>
      <c r="H28" s="29"/>
      <c r="I28" s="56"/>
    </row>
    <row r="29" spans="1:9" ht="12.75">
      <c r="A29" s="48" t="s">
        <v>51</v>
      </c>
      <c r="B29" s="29" t="s">
        <v>52</v>
      </c>
      <c r="C29" s="30">
        <v>2350</v>
      </c>
      <c r="D29" s="50" t="s">
        <v>86</v>
      </c>
      <c r="E29" s="31" t="s">
        <v>25</v>
      </c>
      <c r="F29" s="32" t="s">
        <v>21</v>
      </c>
      <c r="G29" s="51">
        <v>100</v>
      </c>
      <c r="H29" s="29"/>
      <c r="I29" s="56"/>
    </row>
    <row r="30" spans="1:9" ht="12.75">
      <c r="A30" s="48" t="s">
        <v>51</v>
      </c>
      <c r="B30" s="29" t="s">
        <v>52</v>
      </c>
      <c r="C30" s="30">
        <v>2350</v>
      </c>
      <c r="D30" s="50" t="s">
        <v>144</v>
      </c>
      <c r="E30" s="31" t="s">
        <v>22</v>
      </c>
      <c r="F30" s="32" t="s">
        <v>21</v>
      </c>
      <c r="G30" s="51">
        <v>100</v>
      </c>
      <c r="H30" s="29"/>
      <c r="I30" s="56"/>
    </row>
    <row r="31" spans="1:9" ht="12.75">
      <c r="A31" s="48" t="s">
        <v>43</v>
      </c>
      <c r="B31" s="29" t="s">
        <v>44</v>
      </c>
      <c r="C31" s="27">
        <v>5810</v>
      </c>
      <c r="D31" s="50" t="s">
        <v>147</v>
      </c>
      <c r="E31" s="31" t="s">
        <v>77</v>
      </c>
      <c r="F31" s="32" t="s">
        <v>20</v>
      </c>
      <c r="G31" s="51">
        <v>1</v>
      </c>
      <c r="H31" s="41"/>
      <c r="I31" s="56"/>
    </row>
    <row r="32" spans="1:9" ht="12.75">
      <c r="A32" s="48" t="s">
        <v>43</v>
      </c>
      <c r="B32" s="29" t="s">
        <v>44</v>
      </c>
      <c r="C32" s="27">
        <v>5810</v>
      </c>
      <c r="D32" s="50" t="s">
        <v>148</v>
      </c>
      <c r="E32" s="31" t="s">
        <v>31</v>
      </c>
      <c r="F32" s="32" t="s">
        <v>21</v>
      </c>
      <c r="G32" s="51">
        <v>61</v>
      </c>
      <c r="H32" s="41"/>
      <c r="I32" s="56"/>
    </row>
    <row r="33" spans="1:9" ht="12.75">
      <c r="A33" s="48" t="s">
        <v>43</v>
      </c>
      <c r="B33" s="29" t="s">
        <v>44</v>
      </c>
      <c r="C33" s="30">
        <v>5810</v>
      </c>
      <c r="D33" s="50" t="s">
        <v>148</v>
      </c>
      <c r="E33" s="31" t="s">
        <v>31</v>
      </c>
      <c r="F33" s="32" t="s">
        <v>21</v>
      </c>
      <c r="G33" s="51">
        <v>120</v>
      </c>
      <c r="H33" s="29"/>
      <c r="I33" s="56"/>
    </row>
    <row r="34" spans="1:9" ht="12.75">
      <c r="A34" s="48" t="s">
        <v>43</v>
      </c>
      <c r="B34" s="29" t="s">
        <v>44</v>
      </c>
      <c r="C34" s="30">
        <v>5810</v>
      </c>
      <c r="D34" s="50" t="s">
        <v>144</v>
      </c>
      <c r="E34" s="31" t="s">
        <v>22</v>
      </c>
      <c r="F34" s="32" t="s">
        <v>21</v>
      </c>
      <c r="G34" s="51">
        <v>120</v>
      </c>
      <c r="H34" s="29"/>
      <c r="I34" s="56"/>
    </row>
    <row r="35" spans="1:9" ht="12.75">
      <c r="A35" s="48" t="s">
        <v>43</v>
      </c>
      <c r="B35" s="29" t="s">
        <v>44</v>
      </c>
      <c r="C35" s="30">
        <v>5810</v>
      </c>
      <c r="D35" s="50" t="s">
        <v>142</v>
      </c>
      <c r="E35" s="31" t="s">
        <v>19</v>
      </c>
      <c r="F35" s="32" t="s">
        <v>20</v>
      </c>
      <c r="G35" s="51">
        <v>5.81</v>
      </c>
      <c r="H35" s="29"/>
      <c r="I35" s="56"/>
    </row>
    <row r="36" spans="1:9" ht="12.75">
      <c r="A36" s="48" t="s">
        <v>41</v>
      </c>
      <c r="B36" s="29" t="s">
        <v>42</v>
      </c>
      <c r="C36" s="30">
        <v>1510</v>
      </c>
      <c r="D36" s="48" t="s">
        <v>148</v>
      </c>
      <c r="E36" s="40" t="s">
        <v>31</v>
      </c>
      <c r="F36" s="29" t="s">
        <v>21</v>
      </c>
      <c r="G36" s="51">
        <v>70</v>
      </c>
      <c r="H36" s="29"/>
      <c r="I36" s="56"/>
    </row>
    <row r="37" spans="1:9" ht="12.75">
      <c r="A37" s="49" t="s">
        <v>41</v>
      </c>
      <c r="B37" s="42" t="s">
        <v>42</v>
      </c>
      <c r="C37" s="43">
        <v>1510</v>
      </c>
      <c r="D37" s="49" t="s">
        <v>144</v>
      </c>
      <c r="E37" s="44" t="s">
        <v>22</v>
      </c>
      <c r="F37" s="42" t="s">
        <v>21</v>
      </c>
      <c r="G37" s="52">
        <v>70</v>
      </c>
      <c r="H37" s="42"/>
      <c r="I37" s="56"/>
    </row>
    <row r="38" spans="1:9" ht="12.75">
      <c r="A38" s="48" t="s">
        <v>41</v>
      </c>
      <c r="B38" s="29" t="s">
        <v>149</v>
      </c>
      <c r="C38" s="30">
        <v>1510</v>
      </c>
      <c r="D38" s="48" t="s">
        <v>142</v>
      </c>
      <c r="E38" s="31" t="s">
        <v>19</v>
      </c>
      <c r="F38" s="29" t="s">
        <v>20</v>
      </c>
      <c r="G38" s="51">
        <v>1.51</v>
      </c>
      <c r="H38" s="29"/>
      <c r="I38" s="56"/>
    </row>
    <row r="39" spans="1:9" ht="12.75">
      <c r="A39" s="48" t="s">
        <v>53</v>
      </c>
      <c r="B39" s="29" t="s">
        <v>54</v>
      </c>
      <c r="C39" s="30">
        <v>1820</v>
      </c>
      <c r="D39" s="48" t="s">
        <v>148</v>
      </c>
      <c r="E39" s="31" t="s">
        <v>31</v>
      </c>
      <c r="F39" s="29" t="s">
        <v>21</v>
      </c>
      <c r="G39" s="51">
        <v>80</v>
      </c>
      <c r="H39" s="29"/>
      <c r="I39" s="56"/>
    </row>
    <row r="40" spans="1:9" ht="12.75">
      <c r="A40" s="48" t="s">
        <v>53</v>
      </c>
      <c r="B40" s="29" t="s">
        <v>54</v>
      </c>
      <c r="C40" s="30">
        <v>1820</v>
      </c>
      <c r="D40" s="48" t="s">
        <v>144</v>
      </c>
      <c r="E40" s="31" t="s">
        <v>22</v>
      </c>
      <c r="F40" s="29" t="s">
        <v>21</v>
      </c>
      <c r="G40" s="51">
        <v>80</v>
      </c>
      <c r="H40" s="29"/>
      <c r="I40" s="56"/>
    </row>
    <row r="41" spans="1:9" ht="12.75">
      <c r="A41" s="48" t="s">
        <v>55</v>
      </c>
      <c r="B41" s="29" t="s">
        <v>56</v>
      </c>
      <c r="C41" s="30">
        <v>1560</v>
      </c>
      <c r="D41" s="48" t="s">
        <v>148</v>
      </c>
      <c r="E41" s="31" t="s">
        <v>31</v>
      </c>
      <c r="F41" s="29" t="s">
        <v>21</v>
      </c>
      <c r="G41" s="51">
        <v>60</v>
      </c>
      <c r="H41" s="29"/>
      <c r="I41" s="56"/>
    </row>
    <row r="42" spans="1:9" ht="12.75">
      <c r="A42" s="48" t="s">
        <v>55</v>
      </c>
      <c r="B42" s="29" t="s">
        <v>56</v>
      </c>
      <c r="C42" s="30">
        <v>1560</v>
      </c>
      <c r="D42" s="48" t="s">
        <v>144</v>
      </c>
      <c r="E42" s="31" t="s">
        <v>22</v>
      </c>
      <c r="F42" s="29" t="s">
        <v>21</v>
      </c>
      <c r="G42" s="51">
        <v>60</v>
      </c>
      <c r="H42" s="29"/>
      <c r="I42" s="56"/>
    </row>
    <row r="43" spans="1:9" ht="12.75">
      <c r="A43" s="48" t="s">
        <v>118</v>
      </c>
      <c r="B43" s="29" t="s">
        <v>121</v>
      </c>
      <c r="C43" s="30">
        <v>1284</v>
      </c>
      <c r="D43" s="48" t="s">
        <v>142</v>
      </c>
      <c r="E43" s="31" t="s">
        <v>19</v>
      </c>
      <c r="F43" s="29" t="s">
        <v>20</v>
      </c>
      <c r="G43" s="51">
        <v>1.28</v>
      </c>
      <c r="H43" s="29"/>
      <c r="I43" s="56"/>
    </row>
    <row r="44" spans="1:9" ht="12.75">
      <c r="A44" s="48" t="s">
        <v>118</v>
      </c>
      <c r="B44" s="29" t="s">
        <v>121</v>
      </c>
      <c r="C44" s="30">
        <v>1284</v>
      </c>
      <c r="D44" s="48" t="s">
        <v>86</v>
      </c>
      <c r="E44" s="31" t="s">
        <v>25</v>
      </c>
      <c r="F44" s="29" t="s">
        <v>21</v>
      </c>
      <c r="G44" s="51">
        <v>70</v>
      </c>
      <c r="H44" s="29"/>
      <c r="I44" s="56"/>
    </row>
    <row r="45" spans="1:9" ht="12.75">
      <c r="A45" s="48" t="s">
        <v>118</v>
      </c>
      <c r="B45" s="29" t="s">
        <v>121</v>
      </c>
      <c r="C45" s="30">
        <v>1284</v>
      </c>
      <c r="D45" s="48" t="s">
        <v>144</v>
      </c>
      <c r="E45" s="31" t="s">
        <v>22</v>
      </c>
      <c r="F45" s="29" t="s">
        <v>21</v>
      </c>
      <c r="G45" s="51">
        <v>70</v>
      </c>
      <c r="H45" s="29"/>
      <c r="I45" s="56"/>
    </row>
    <row r="46" spans="1:9" ht="12.75">
      <c r="A46" s="48" t="s">
        <v>45</v>
      </c>
      <c r="B46" s="29" t="s">
        <v>46</v>
      </c>
      <c r="C46" s="27">
        <v>2680</v>
      </c>
      <c r="D46" s="48" t="s">
        <v>147</v>
      </c>
      <c r="E46" s="31" t="s">
        <v>77</v>
      </c>
      <c r="F46" s="29" t="s">
        <v>20</v>
      </c>
      <c r="G46" s="51">
        <v>3</v>
      </c>
      <c r="H46" s="41"/>
      <c r="I46" s="56"/>
    </row>
    <row r="47" spans="1:9" ht="12.75">
      <c r="A47" s="48" t="s">
        <v>45</v>
      </c>
      <c r="B47" s="29" t="s">
        <v>46</v>
      </c>
      <c r="C47" s="27">
        <v>2680</v>
      </c>
      <c r="D47" s="48" t="s">
        <v>144</v>
      </c>
      <c r="E47" s="31" t="s">
        <v>22</v>
      </c>
      <c r="F47" s="29" t="s">
        <v>21</v>
      </c>
      <c r="G47" s="51">
        <v>61</v>
      </c>
      <c r="H47" s="41"/>
      <c r="I47" s="56"/>
    </row>
    <row r="48" spans="1:9" ht="12.75">
      <c r="A48" s="48" t="s">
        <v>45</v>
      </c>
      <c r="B48" s="29" t="s">
        <v>46</v>
      </c>
      <c r="C48" s="30">
        <v>2680</v>
      </c>
      <c r="D48" s="48" t="s">
        <v>85</v>
      </c>
      <c r="E48" s="31" t="s">
        <v>150</v>
      </c>
      <c r="F48" s="29" t="s">
        <v>21</v>
      </c>
      <c r="G48" s="51">
        <v>100</v>
      </c>
      <c r="H48" s="29"/>
      <c r="I48" s="56"/>
    </row>
    <row r="49" spans="1:9" ht="12.75">
      <c r="A49" s="48" t="s">
        <v>45</v>
      </c>
      <c r="B49" s="29" t="s">
        <v>46</v>
      </c>
      <c r="C49" s="30">
        <v>2680</v>
      </c>
      <c r="D49" s="48" t="s">
        <v>144</v>
      </c>
      <c r="E49" s="31" t="s">
        <v>22</v>
      </c>
      <c r="F49" s="29" t="s">
        <v>21</v>
      </c>
      <c r="G49" s="51">
        <v>100</v>
      </c>
      <c r="H49" s="29"/>
      <c r="I49" s="56"/>
    </row>
    <row r="50" spans="1:9" ht="12.75">
      <c r="A50" s="48" t="s">
        <v>57</v>
      </c>
      <c r="B50" s="29" t="s">
        <v>58</v>
      </c>
      <c r="C50" s="27">
        <v>5270</v>
      </c>
      <c r="D50" s="48" t="s">
        <v>151</v>
      </c>
      <c r="E50" s="31" t="s">
        <v>152</v>
      </c>
      <c r="F50" s="29" t="s">
        <v>27</v>
      </c>
      <c r="G50" s="51">
        <v>8</v>
      </c>
      <c r="H50" s="41"/>
      <c r="I50" s="56"/>
    </row>
    <row r="51" spans="1:9" ht="12.75">
      <c r="A51" s="48" t="s">
        <v>57</v>
      </c>
      <c r="B51" s="29" t="s">
        <v>58</v>
      </c>
      <c r="C51" s="30">
        <v>5270</v>
      </c>
      <c r="D51" s="48" t="s">
        <v>143</v>
      </c>
      <c r="E51" s="31" t="s">
        <v>64</v>
      </c>
      <c r="F51" s="29" t="s">
        <v>21</v>
      </c>
      <c r="G51" s="51">
        <v>150</v>
      </c>
      <c r="H51" s="29"/>
      <c r="I51" s="56"/>
    </row>
    <row r="52" spans="1:9" ht="12.75">
      <c r="A52" s="48" t="s">
        <v>57</v>
      </c>
      <c r="B52" s="29" t="s">
        <v>58</v>
      </c>
      <c r="C52" s="30">
        <v>5270</v>
      </c>
      <c r="D52" s="48" t="s">
        <v>144</v>
      </c>
      <c r="E52" s="31" t="s">
        <v>22</v>
      </c>
      <c r="F52" s="29" t="s">
        <v>21</v>
      </c>
      <c r="G52" s="51">
        <v>150</v>
      </c>
      <c r="H52" s="29"/>
      <c r="I52" s="56"/>
    </row>
    <row r="53" spans="1:9" ht="12.75">
      <c r="A53" s="48" t="s">
        <v>57</v>
      </c>
      <c r="B53" s="29" t="s">
        <v>58</v>
      </c>
      <c r="C53" s="30">
        <v>5270</v>
      </c>
      <c r="D53" s="48" t="s">
        <v>142</v>
      </c>
      <c r="E53" s="31" t="s">
        <v>19</v>
      </c>
      <c r="F53" s="29" t="s">
        <v>20</v>
      </c>
      <c r="G53" s="51">
        <v>5.27</v>
      </c>
      <c r="H53" s="29"/>
      <c r="I53" s="56"/>
    </row>
    <row r="54" spans="1:9" ht="12.75">
      <c r="A54" s="48" t="s">
        <v>62</v>
      </c>
      <c r="B54" s="29" t="s">
        <v>63</v>
      </c>
      <c r="C54" s="30">
        <v>580</v>
      </c>
      <c r="D54" s="48" t="s">
        <v>142</v>
      </c>
      <c r="E54" s="31" t="s">
        <v>19</v>
      </c>
      <c r="F54" s="29" t="s">
        <v>20</v>
      </c>
      <c r="G54" s="51">
        <v>0.58</v>
      </c>
      <c r="H54" s="29"/>
      <c r="I54" s="56"/>
    </row>
    <row r="55" spans="1:9" ht="12.75">
      <c r="A55" s="48" t="s">
        <v>62</v>
      </c>
      <c r="B55" s="29" t="s">
        <v>63</v>
      </c>
      <c r="C55" s="30">
        <v>580</v>
      </c>
      <c r="D55" s="48" t="s">
        <v>143</v>
      </c>
      <c r="E55" s="31" t="s">
        <v>64</v>
      </c>
      <c r="F55" s="29" t="s">
        <v>21</v>
      </c>
      <c r="G55" s="51">
        <v>50</v>
      </c>
      <c r="H55" s="29"/>
      <c r="I55" s="56"/>
    </row>
    <row r="56" spans="1:9" ht="12.75">
      <c r="A56" s="48" t="s">
        <v>62</v>
      </c>
      <c r="B56" s="29" t="s">
        <v>63</v>
      </c>
      <c r="C56" s="30">
        <v>580</v>
      </c>
      <c r="D56" s="48" t="s">
        <v>144</v>
      </c>
      <c r="E56" s="31" t="s">
        <v>22</v>
      </c>
      <c r="F56" s="29" t="s">
        <v>21</v>
      </c>
      <c r="G56" s="51">
        <v>50</v>
      </c>
      <c r="H56" s="29"/>
      <c r="I56" s="56"/>
    </row>
    <row r="57" spans="1:9" ht="12.75">
      <c r="A57" s="48" t="s">
        <v>65</v>
      </c>
      <c r="B57" s="29" t="s">
        <v>153</v>
      </c>
      <c r="C57" s="30">
        <v>2660</v>
      </c>
      <c r="D57" s="48" t="s">
        <v>143</v>
      </c>
      <c r="E57" s="31" t="s">
        <v>64</v>
      </c>
      <c r="F57" s="29" t="s">
        <v>21</v>
      </c>
      <c r="G57" s="51">
        <v>60</v>
      </c>
      <c r="H57" s="29"/>
      <c r="I57" s="56"/>
    </row>
    <row r="58" spans="1:9" ht="12.75">
      <c r="A58" s="48" t="s">
        <v>65</v>
      </c>
      <c r="B58" s="29" t="s">
        <v>153</v>
      </c>
      <c r="C58" s="30">
        <v>2660</v>
      </c>
      <c r="D58" s="48" t="s">
        <v>144</v>
      </c>
      <c r="E58" s="31" t="s">
        <v>22</v>
      </c>
      <c r="F58" s="29" t="s">
        <v>21</v>
      </c>
      <c r="G58" s="51">
        <v>60</v>
      </c>
      <c r="H58" s="29"/>
      <c r="I58" s="56"/>
    </row>
    <row r="59" spans="1:9" ht="12.75">
      <c r="A59" s="48" t="s">
        <v>154</v>
      </c>
      <c r="B59" s="29" t="s">
        <v>155</v>
      </c>
      <c r="C59" s="27">
        <v>1440</v>
      </c>
      <c r="D59" s="48" t="s">
        <v>147</v>
      </c>
      <c r="E59" s="31" t="s">
        <v>77</v>
      </c>
      <c r="F59" s="29" t="s">
        <v>20</v>
      </c>
      <c r="G59" s="51">
        <v>2</v>
      </c>
      <c r="H59" s="41"/>
      <c r="I59" s="56"/>
    </row>
    <row r="60" spans="1:9" ht="12.75">
      <c r="A60" s="48" t="s">
        <v>119</v>
      </c>
      <c r="B60" s="29" t="s">
        <v>156</v>
      </c>
      <c r="C60" s="30">
        <v>770</v>
      </c>
      <c r="D60" s="48" t="s">
        <v>86</v>
      </c>
      <c r="E60" s="44" t="s">
        <v>25</v>
      </c>
      <c r="F60" s="29" t="s">
        <v>21</v>
      </c>
      <c r="G60" s="51">
        <v>180</v>
      </c>
      <c r="H60" s="29"/>
      <c r="I60" s="56"/>
    </row>
    <row r="61" spans="1:9" ht="12.75">
      <c r="A61" s="48" t="s">
        <v>119</v>
      </c>
      <c r="B61" s="29" t="s">
        <v>156</v>
      </c>
      <c r="C61" s="30">
        <v>770</v>
      </c>
      <c r="D61" s="50" t="s">
        <v>144</v>
      </c>
      <c r="E61" s="31" t="s">
        <v>22</v>
      </c>
      <c r="F61" s="32" t="s">
        <v>21</v>
      </c>
      <c r="G61" s="51">
        <v>180</v>
      </c>
      <c r="H61" s="29"/>
      <c r="I61" s="56"/>
    </row>
    <row r="62" spans="1:9" ht="12.75">
      <c r="A62" s="48" t="s">
        <v>23</v>
      </c>
      <c r="B62" s="29" t="s">
        <v>24</v>
      </c>
      <c r="C62" s="27">
        <v>3040</v>
      </c>
      <c r="D62" s="48" t="s">
        <v>86</v>
      </c>
      <c r="E62" s="40" t="s">
        <v>25</v>
      </c>
      <c r="F62" s="29" t="s">
        <v>21</v>
      </c>
      <c r="G62" s="51">
        <v>146</v>
      </c>
      <c r="H62" s="29"/>
      <c r="I62" s="56"/>
    </row>
    <row r="63" spans="1:9" ht="12.75">
      <c r="A63" s="48" t="s">
        <v>23</v>
      </c>
      <c r="B63" s="29" t="s">
        <v>24</v>
      </c>
      <c r="C63" s="27">
        <v>3040</v>
      </c>
      <c r="D63" s="48" t="s">
        <v>144</v>
      </c>
      <c r="E63" s="31" t="s">
        <v>22</v>
      </c>
      <c r="F63" s="29" t="s">
        <v>21</v>
      </c>
      <c r="G63" s="51">
        <v>146</v>
      </c>
      <c r="H63" s="29"/>
      <c r="I63" s="56"/>
    </row>
    <row r="64" spans="1:9" ht="12.75">
      <c r="A64" s="48" t="s">
        <v>23</v>
      </c>
      <c r="B64" s="29" t="s">
        <v>24</v>
      </c>
      <c r="C64" s="27">
        <v>3040</v>
      </c>
      <c r="D64" s="48" t="s">
        <v>142</v>
      </c>
      <c r="E64" s="31" t="s">
        <v>19</v>
      </c>
      <c r="F64" s="29" t="s">
        <v>20</v>
      </c>
      <c r="G64" s="51">
        <v>3.04</v>
      </c>
      <c r="H64" s="29"/>
      <c r="I64" s="56"/>
    </row>
    <row r="65" spans="1:9" ht="12.75">
      <c r="A65" s="48" t="s">
        <v>26</v>
      </c>
      <c r="B65" s="29" t="s">
        <v>157</v>
      </c>
      <c r="C65" s="30">
        <v>6130</v>
      </c>
      <c r="D65" s="48" t="s">
        <v>151</v>
      </c>
      <c r="E65" s="31" t="s">
        <v>152</v>
      </c>
      <c r="F65" s="29" t="s">
        <v>27</v>
      </c>
      <c r="G65" s="51">
        <v>12</v>
      </c>
      <c r="H65" s="41"/>
      <c r="I65" s="56"/>
    </row>
    <row r="66" spans="1:9" ht="12.75">
      <c r="A66" s="48" t="s">
        <v>26</v>
      </c>
      <c r="B66" s="29" t="s">
        <v>157</v>
      </c>
      <c r="C66" s="30">
        <v>6130</v>
      </c>
      <c r="D66" s="48" t="s">
        <v>158</v>
      </c>
      <c r="E66" s="40" t="s">
        <v>159</v>
      </c>
      <c r="F66" s="29" t="s">
        <v>83</v>
      </c>
      <c r="G66" s="51">
        <v>10</v>
      </c>
      <c r="H66" s="29"/>
      <c r="I66" s="56"/>
    </row>
    <row r="67" spans="1:9" ht="12.75">
      <c r="A67" s="48" t="s">
        <v>26</v>
      </c>
      <c r="B67" s="29" t="s">
        <v>157</v>
      </c>
      <c r="C67" s="30">
        <v>6130</v>
      </c>
      <c r="D67" s="48" t="s">
        <v>160</v>
      </c>
      <c r="E67" s="31" t="s">
        <v>233</v>
      </c>
      <c r="F67" s="29" t="s">
        <v>84</v>
      </c>
      <c r="G67" s="51">
        <v>2</v>
      </c>
      <c r="H67" s="29"/>
      <c r="I67" s="56"/>
    </row>
    <row r="68" spans="1:9" ht="22.5" customHeight="1">
      <c r="A68" s="49" t="s">
        <v>26</v>
      </c>
      <c r="B68" s="42" t="s">
        <v>157</v>
      </c>
      <c r="C68" s="30">
        <v>6130</v>
      </c>
      <c r="D68" s="49" t="s">
        <v>161</v>
      </c>
      <c r="E68" s="140" t="s">
        <v>162</v>
      </c>
      <c r="F68" s="42" t="s">
        <v>163</v>
      </c>
      <c r="G68" s="52">
        <v>2</v>
      </c>
      <c r="H68" s="42"/>
      <c r="I68" s="56"/>
    </row>
    <row r="69" spans="1:9" ht="12.75">
      <c r="A69" s="48" t="s">
        <v>26</v>
      </c>
      <c r="B69" s="29" t="s">
        <v>157</v>
      </c>
      <c r="C69" s="30">
        <v>6130</v>
      </c>
      <c r="D69" s="48" t="s">
        <v>164</v>
      </c>
      <c r="E69" s="31" t="s">
        <v>165</v>
      </c>
      <c r="F69" s="29" t="s">
        <v>84</v>
      </c>
      <c r="G69" s="51">
        <v>2</v>
      </c>
      <c r="H69" s="29"/>
      <c r="I69" s="56"/>
    </row>
    <row r="70" spans="1:9" ht="12.75">
      <c r="A70" s="48" t="s">
        <v>26</v>
      </c>
      <c r="B70" s="29" t="s">
        <v>157</v>
      </c>
      <c r="C70" s="30">
        <v>6130</v>
      </c>
      <c r="D70" s="48" t="s">
        <v>151</v>
      </c>
      <c r="E70" s="31" t="s">
        <v>152</v>
      </c>
      <c r="F70" s="29" t="s">
        <v>27</v>
      </c>
      <c r="G70" s="51">
        <v>16</v>
      </c>
      <c r="H70" s="29"/>
      <c r="I70" s="56"/>
    </row>
    <row r="71" spans="1:9" ht="12.75">
      <c r="A71" s="48" t="s">
        <v>26</v>
      </c>
      <c r="B71" s="29" t="s">
        <v>157</v>
      </c>
      <c r="C71" s="30">
        <v>6130</v>
      </c>
      <c r="D71" s="48" t="s">
        <v>143</v>
      </c>
      <c r="E71" s="31" t="s">
        <v>64</v>
      </c>
      <c r="F71" s="29" t="s">
        <v>21</v>
      </c>
      <c r="G71" s="51">
        <v>235</v>
      </c>
      <c r="H71" s="29"/>
      <c r="I71" s="56"/>
    </row>
    <row r="72" spans="1:9" ht="12.75">
      <c r="A72" s="48" t="s">
        <v>26</v>
      </c>
      <c r="B72" s="29" t="s">
        <v>157</v>
      </c>
      <c r="C72" s="30">
        <v>6130</v>
      </c>
      <c r="D72" s="48" t="s">
        <v>144</v>
      </c>
      <c r="E72" s="31" t="s">
        <v>22</v>
      </c>
      <c r="F72" s="29" t="s">
        <v>21</v>
      </c>
      <c r="G72" s="51">
        <v>235</v>
      </c>
      <c r="H72" s="29"/>
      <c r="I72" s="56"/>
    </row>
    <row r="73" spans="1:9" ht="12.75">
      <c r="A73" s="48" t="s">
        <v>26</v>
      </c>
      <c r="B73" s="29" t="s">
        <v>157</v>
      </c>
      <c r="C73" s="27">
        <v>6130</v>
      </c>
      <c r="D73" s="48" t="s">
        <v>142</v>
      </c>
      <c r="E73" s="31" t="s">
        <v>19</v>
      </c>
      <c r="F73" s="29" t="s">
        <v>20</v>
      </c>
      <c r="G73" s="51">
        <v>6.13</v>
      </c>
      <c r="H73" s="29"/>
      <c r="I73" s="56"/>
    </row>
    <row r="74" spans="1:9" ht="12.75">
      <c r="A74" s="48" t="s">
        <v>111</v>
      </c>
      <c r="B74" s="29" t="s">
        <v>112</v>
      </c>
      <c r="C74" s="30">
        <v>1040</v>
      </c>
      <c r="D74" s="48" t="s">
        <v>142</v>
      </c>
      <c r="E74" s="31" t="s">
        <v>19</v>
      </c>
      <c r="F74" s="29" t="s">
        <v>20</v>
      </c>
      <c r="G74" s="51">
        <v>2</v>
      </c>
      <c r="H74" s="41"/>
      <c r="I74" s="56"/>
    </row>
    <row r="75" spans="1:9" ht="12.75">
      <c r="A75" s="48" t="s">
        <v>111</v>
      </c>
      <c r="B75" s="29" t="s">
        <v>112</v>
      </c>
      <c r="C75" s="30">
        <v>1040</v>
      </c>
      <c r="D75" s="48" t="s">
        <v>86</v>
      </c>
      <c r="E75" s="31" t="s">
        <v>25</v>
      </c>
      <c r="F75" s="29" t="s">
        <v>21</v>
      </c>
      <c r="G75" s="51">
        <v>40</v>
      </c>
      <c r="H75" s="41"/>
      <c r="I75" s="56"/>
    </row>
    <row r="76" spans="1:9" ht="12.75">
      <c r="A76" s="48" t="s">
        <v>111</v>
      </c>
      <c r="B76" s="29" t="s">
        <v>112</v>
      </c>
      <c r="C76" s="30">
        <v>1040</v>
      </c>
      <c r="D76" s="48" t="s">
        <v>144</v>
      </c>
      <c r="E76" s="31" t="s">
        <v>22</v>
      </c>
      <c r="F76" s="29" t="s">
        <v>21</v>
      </c>
      <c r="G76" s="51">
        <v>40</v>
      </c>
      <c r="H76" s="41"/>
      <c r="I76" s="56"/>
    </row>
    <row r="77" spans="1:9" ht="12.75">
      <c r="A77" s="48" t="s">
        <v>28</v>
      </c>
      <c r="B77" s="29" t="s">
        <v>166</v>
      </c>
      <c r="C77" s="27">
        <v>1320</v>
      </c>
      <c r="D77" s="48" t="s">
        <v>142</v>
      </c>
      <c r="E77" s="31" t="s">
        <v>19</v>
      </c>
      <c r="F77" s="29" t="s">
        <v>20</v>
      </c>
      <c r="G77" s="51">
        <v>1.32</v>
      </c>
      <c r="H77" s="29"/>
      <c r="I77" s="56"/>
    </row>
    <row r="78" spans="1:9" ht="12.75">
      <c r="A78" s="48" t="s">
        <v>28</v>
      </c>
      <c r="B78" s="29" t="s">
        <v>166</v>
      </c>
      <c r="C78" s="27">
        <v>1320</v>
      </c>
      <c r="D78" s="48" t="s">
        <v>86</v>
      </c>
      <c r="E78" s="31" t="s">
        <v>25</v>
      </c>
      <c r="F78" s="29" t="s">
        <v>21</v>
      </c>
      <c r="G78" s="51">
        <v>40</v>
      </c>
      <c r="H78" s="29"/>
      <c r="I78" s="56"/>
    </row>
    <row r="79" spans="1:9" ht="12.75">
      <c r="A79" s="48" t="s">
        <v>28</v>
      </c>
      <c r="B79" s="29" t="s">
        <v>166</v>
      </c>
      <c r="C79" s="27">
        <v>1320</v>
      </c>
      <c r="D79" s="48" t="s">
        <v>144</v>
      </c>
      <c r="E79" s="31" t="s">
        <v>22</v>
      </c>
      <c r="F79" s="29" t="s">
        <v>21</v>
      </c>
      <c r="G79" s="51">
        <v>40</v>
      </c>
      <c r="H79" s="29"/>
      <c r="I79" s="56"/>
    </row>
    <row r="80" spans="1:9" ht="12.75">
      <c r="A80" s="48" t="s">
        <v>29</v>
      </c>
      <c r="B80" s="29" t="s">
        <v>30</v>
      </c>
      <c r="C80" s="27">
        <v>2420</v>
      </c>
      <c r="D80" s="48" t="s">
        <v>142</v>
      </c>
      <c r="E80" s="31" t="s">
        <v>19</v>
      </c>
      <c r="F80" s="29" t="s">
        <v>20</v>
      </c>
      <c r="G80" s="51">
        <v>2.42</v>
      </c>
      <c r="H80" s="29"/>
      <c r="I80" s="56"/>
    </row>
    <row r="81" spans="1:9" ht="12.75">
      <c r="A81" s="48" t="s">
        <v>29</v>
      </c>
      <c r="B81" s="29" t="s">
        <v>30</v>
      </c>
      <c r="C81" s="27">
        <v>2420</v>
      </c>
      <c r="D81" s="48" t="s">
        <v>148</v>
      </c>
      <c r="E81" s="31" t="s">
        <v>31</v>
      </c>
      <c r="F81" s="29" t="s">
        <v>21</v>
      </c>
      <c r="G81" s="51">
        <v>80</v>
      </c>
      <c r="H81" s="29"/>
      <c r="I81" s="56"/>
    </row>
    <row r="82" spans="1:9" ht="12.75">
      <c r="A82" s="48" t="s">
        <v>29</v>
      </c>
      <c r="B82" s="29" t="s">
        <v>30</v>
      </c>
      <c r="C82" s="27">
        <v>2420</v>
      </c>
      <c r="D82" s="48" t="s">
        <v>144</v>
      </c>
      <c r="E82" s="31" t="s">
        <v>22</v>
      </c>
      <c r="F82" s="29" t="s">
        <v>21</v>
      </c>
      <c r="G82" s="51">
        <v>80</v>
      </c>
      <c r="H82" s="29"/>
      <c r="I82" s="56"/>
    </row>
    <row r="83" spans="1:9" ht="12.75">
      <c r="A83" s="48" t="s">
        <v>32</v>
      </c>
      <c r="B83" s="29" t="s">
        <v>33</v>
      </c>
      <c r="C83" s="27">
        <v>1560</v>
      </c>
      <c r="D83" s="48" t="s">
        <v>142</v>
      </c>
      <c r="E83" s="31" t="s">
        <v>19</v>
      </c>
      <c r="F83" s="29" t="s">
        <v>20</v>
      </c>
      <c r="G83" s="51">
        <v>1.56</v>
      </c>
      <c r="H83" s="29"/>
      <c r="I83" s="56"/>
    </row>
    <row r="84" spans="1:9" ht="12.75">
      <c r="A84" s="48" t="s">
        <v>32</v>
      </c>
      <c r="B84" s="29" t="s">
        <v>33</v>
      </c>
      <c r="C84" s="27">
        <v>1560</v>
      </c>
      <c r="D84" s="48" t="s">
        <v>148</v>
      </c>
      <c r="E84" s="44" t="s">
        <v>31</v>
      </c>
      <c r="F84" s="29" t="s">
        <v>21</v>
      </c>
      <c r="G84" s="51">
        <v>40</v>
      </c>
      <c r="H84" s="29"/>
      <c r="I84" s="56"/>
    </row>
    <row r="85" spans="1:9" ht="12.75">
      <c r="A85" s="48" t="s">
        <v>32</v>
      </c>
      <c r="B85" s="29" t="s">
        <v>33</v>
      </c>
      <c r="C85" s="27">
        <v>1560</v>
      </c>
      <c r="D85" s="50" t="s">
        <v>144</v>
      </c>
      <c r="E85" s="31" t="s">
        <v>22</v>
      </c>
      <c r="F85" s="32" t="s">
        <v>21</v>
      </c>
      <c r="G85" s="51">
        <v>40</v>
      </c>
      <c r="H85" s="29"/>
      <c r="I85" s="56"/>
    </row>
    <row r="86" spans="1:9" ht="12.75">
      <c r="A86" s="48" t="s">
        <v>34</v>
      </c>
      <c r="B86" s="29" t="s">
        <v>24</v>
      </c>
      <c r="C86" s="27">
        <v>1990</v>
      </c>
      <c r="D86" s="48" t="s">
        <v>142</v>
      </c>
      <c r="E86" s="40" t="s">
        <v>19</v>
      </c>
      <c r="F86" s="29" t="s">
        <v>20</v>
      </c>
      <c r="G86" s="51">
        <v>1.99</v>
      </c>
      <c r="H86" s="29"/>
      <c r="I86" s="56"/>
    </row>
    <row r="87" spans="1:9" ht="12.75">
      <c r="A87" s="48" t="s">
        <v>34</v>
      </c>
      <c r="B87" s="29" t="s">
        <v>24</v>
      </c>
      <c r="C87" s="27">
        <v>1990</v>
      </c>
      <c r="D87" s="48" t="s">
        <v>148</v>
      </c>
      <c r="E87" s="31" t="s">
        <v>31</v>
      </c>
      <c r="F87" s="29" t="s">
        <v>21</v>
      </c>
      <c r="G87" s="51">
        <v>80</v>
      </c>
      <c r="H87" s="29"/>
      <c r="I87" s="56"/>
    </row>
    <row r="88" spans="1:9" ht="12.75">
      <c r="A88" s="49" t="s">
        <v>34</v>
      </c>
      <c r="B88" s="42" t="s">
        <v>24</v>
      </c>
      <c r="C88" s="27">
        <v>1990</v>
      </c>
      <c r="D88" s="49" t="s">
        <v>144</v>
      </c>
      <c r="E88" s="44" t="s">
        <v>22</v>
      </c>
      <c r="F88" s="42" t="s">
        <v>21</v>
      </c>
      <c r="G88" s="52">
        <v>80</v>
      </c>
      <c r="H88" s="42"/>
      <c r="I88" s="56"/>
    </row>
    <row r="89" spans="1:9" ht="12.75">
      <c r="A89" s="49" t="s">
        <v>34</v>
      </c>
      <c r="B89" s="42" t="s">
        <v>24</v>
      </c>
      <c r="C89" s="27">
        <v>1990</v>
      </c>
      <c r="D89" s="48" t="s">
        <v>167</v>
      </c>
      <c r="E89" s="45" t="s">
        <v>168</v>
      </c>
      <c r="F89" s="29" t="s">
        <v>20</v>
      </c>
      <c r="G89" s="51">
        <v>1.99</v>
      </c>
      <c r="H89" s="29"/>
      <c r="I89" s="56"/>
    </row>
    <row r="90" spans="1:9" ht="12.75">
      <c r="A90" s="48" t="s">
        <v>35</v>
      </c>
      <c r="B90" s="29" t="s">
        <v>36</v>
      </c>
      <c r="C90" s="27">
        <v>2390</v>
      </c>
      <c r="D90" s="48" t="s">
        <v>142</v>
      </c>
      <c r="E90" s="31" t="s">
        <v>19</v>
      </c>
      <c r="F90" s="29" t="s">
        <v>20</v>
      </c>
      <c r="G90" s="51">
        <v>2.39</v>
      </c>
      <c r="H90" s="29"/>
      <c r="I90" s="56"/>
    </row>
    <row r="91" spans="1:9" ht="12.75">
      <c r="A91" s="48" t="s">
        <v>35</v>
      </c>
      <c r="B91" s="29" t="s">
        <v>36</v>
      </c>
      <c r="C91" s="27">
        <v>2390</v>
      </c>
      <c r="D91" s="48" t="s">
        <v>86</v>
      </c>
      <c r="E91" s="31" t="s">
        <v>25</v>
      </c>
      <c r="F91" s="29" t="s">
        <v>21</v>
      </c>
      <c r="G91" s="51">
        <v>120</v>
      </c>
      <c r="H91" s="29"/>
      <c r="I91" s="56"/>
    </row>
    <row r="92" spans="1:9" ht="12.75">
      <c r="A92" s="48" t="s">
        <v>35</v>
      </c>
      <c r="B92" s="29" t="s">
        <v>36</v>
      </c>
      <c r="C92" s="27">
        <v>2390</v>
      </c>
      <c r="D92" s="48" t="s">
        <v>144</v>
      </c>
      <c r="E92" s="31" t="s">
        <v>22</v>
      </c>
      <c r="F92" s="29" t="s">
        <v>21</v>
      </c>
      <c r="G92" s="51">
        <v>120</v>
      </c>
      <c r="H92" s="29"/>
      <c r="I92" s="56"/>
    </row>
    <row r="93" spans="1:9" ht="12.75">
      <c r="A93" s="48" t="s">
        <v>35</v>
      </c>
      <c r="B93" s="29" t="s">
        <v>36</v>
      </c>
      <c r="C93" s="27">
        <v>2390</v>
      </c>
      <c r="D93" s="48" t="s">
        <v>167</v>
      </c>
      <c r="E93" s="31" t="s">
        <v>168</v>
      </c>
      <c r="F93" s="29" t="s">
        <v>20</v>
      </c>
      <c r="G93" s="51">
        <v>2</v>
      </c>
      <c r="H93" s="29"/>
      <c r="I93" s="56"/>
    </row>
    <row r="94" spans="1:9" ht="12.75">
      <c r="A94" s="48" t="s">
        <v>37</v>
      </c>
      <c r="B94" s="29" t="s">
        <v>38</v>
      </c>
      <c r="C94" s="27">
        <v>1000</v>
      </c>
      <c r="D94" s="48" t="s">
        <v>142</v>
      </c>
      <c r="E94" s="31" t="s">
        <v>19</v>
      </c>
      <c r="F94" s="29" t="s">
        <v>20</v>
      </c>
      <c r="G94" s="51">
        <v>1</v>
      </c>
      <c r="H94" s="29"/>
      <c r="I94" s="56"/>
    </row>
    <row r="95" spans="1:9" ht="12.75">
      <c r="A95" s="48" t="s">
        <v>37</v>
      </c>
      <c r="B95" s="29" t="s">
        <v>38</v>
      </c>
      <c r="C95" s="27">
        <v>1000</v>
      </c>
      <c r="D95" s="48" t="s">
        <v>86</v>
      </c>
      <c r="E95" s="31" t="s">
        <v>25</v>
      </c>
      <c r="F95" s="29" t="s">
        <v>21</v>
      </c>
      <c r="G95" s="51">
        <v>60</v>
      </c>
      <c r="H95" s="29"/>
      <c r="I95" s="56"/>
    </row>
    <row r="96" spans="1:9" ht="12.75">
      <c r="A96" s="48" t="s">
        <v>37</v>
      </c>
      <c r="B96" s="29" t="s">
        <v>38</v>
      </c>
      <c r="C96" s="27">
        <v>1000</v>
      </c>
      <c r="D96" s="48" t="s">
        <v>144</v>
      </c>
      <c r="E96" s="31" t="s">
        <v>22</v>
      </c>
      <c r="F96" s="29" t="s">
        <v>21</v>
      </c>
      <c r="G96" s="51">
        <v>60</v>
      </c>
      <c r="H96" s="29"/>
      <c r="I96" s="56"/>
    </row>
    <row r="97" spans="1:9" ht="12.75">
      <c r="A97" s="48" t="s">
        <v>113</v>
      </c>
      <c r="B97" s="29" t="s">
        <v>115</v>
      </c>
      <c r="C97" s="27">
        <v>890</v>
      </c>
      <c r="D97" s="48" t="s">
        <v>142</v>
      </c>
      <c r="E97" s="31" t="s">
        <v>19</v>
      </c>
      <c r="F97" s="29" t="s">
        <v>20</v>
      </c>
      <c r="G97" s="51">
        <v>0.89</v>
      </c>
      <c r="H97" s="29"/>
      <c r="I97" s="56"/>
    </row>
    <row r="98" spans="1:9" ht="12.75">
      <c r="A98" s="48" t="s">
        <v>113</v>
      </c>
      <c r="B98" s="29" t="s">
        <v>115</v>
      </c>
      <c r="C98" s="27">
        <v>890</v>
      </c>
      <c r="D98" s="48" t="s">
        <v>86</v>
      </c>
      <c r="E98" s="31" t="s">
        <v>25</v>
      </c>
      <c r="F98" s="29" t="s">
        <v>21</v>
      </c>
      <c r="G98" s="51">
        <v>40</v>
      </c>
      <c r="H98" s="29"/>
      <c r="I98" s="56"/>
    </row>
    <row r="99" spans="1:9" ht="12.75">
      <c r="A99" s="48" t="s">
        <v>113</v>
      </c>
      <c r="B99" s="29" t="s">
        <v>115</v>
      </c>
      <c r="C99" s="27">
        <v>890</v>
      </c>
      <c r="D99" s="48" t="s">
        <v>144</v>
      </c>
      <c r="E99" s="31" t="s">
        <v>22</v>
      </c>
      <c r="F99" s="29" t="s">
        <v>21</v>
      </c>
      <c r="G99" s="51">
        <v>40</v>
      </c>
      <c r="H99" s="29"/>
      <c r="I99" s="56"/>
    </row>
    <row r="100" spans="1:9" ht="12.75">
      <c r="A100" s="48" t="s">
        <v>114</v>
      </c>
      <c r="B100" s="29" t="s">
        <v>116</v>
      </c>
      <c r="C100" s="27">
        <v>4280</v>
      </c>
      <c r="D100" s="48" t="s">
        <v>142</v>
      </c>
      <c r="E100" s="31" t="s">
        <v>19</v>
      </c>
      <c r="F100" s="29" t="s">
        <v>20</v>
      </c>
      <c r="G100" s="51">
        <v>4.28</v>
      </c>
      <c r="H100" s="29"/>
      <c r="I100" s="56"/>
    </row>
    <row r="101" spans="1:9" ht="12.75">
      <c r="A101" s="48" t="s">
        <v>114</v>
      </c>
      <c r="B101" s="29" t="s">
        <v>116</v>
      </c>
      <c r="C101" s="27">
        <v>4280</v>
      </c>
      <c r="D101" s="48" t="s">
        <v>86</v>
      </c>
      <c r="E101" s="31" t="s">
        <v>25</v>
      </c>
      <c r="F101" s="29" t="s">
        <v>21</v>
      </c>
      <c r="G101" s="51">
        <v>100</v>
      </c>
      <c r="H101" s="29"/>
      <c r="I101" s="56"/>
    </row>
    <row r="102" spans="1:9" ht="12.75">
      <c r="A102" s="48" t="s">
        <v>114</v>
      </c>
      <c r="B102" s="29" t="s">
        <v>116</v>
      </c>
      <c r="C102" s="27">
        <v>4280</v>
      </c>
      <c r="D102" s="48" t="s">
        <v>144</v>
      </c>
      <c r="E102" s="31" t="s">
        <v>22</v>
      </c>
      <c r="F102" s="29" t="s">
        <v>21</v>
      </c>
      <c r="G102" s="51">
        <v>100</v>
      </c>
      <c r="H102" s="29"/>
      <c r="I102" s="56"/>
    </row>
    <row r="103" spans="1:9" ht="12.75">
      <c r="A103" s="48" t="s">
        <v>39</v>
      </c>
      <c r="B103" s="29" t="s">
        <v>169</v>
      </c>
      <c r="C103" s="27">
        <v>1850</v>
      </c>
      <c r="D103" s="48" t="s">
        <v>142</v>
      </c>
      <c r="E103" s="31" t="s">
        <v>19</v>
      </c>
      <c r="F103" s="29" t="s">
        <v>20</v>
      </c>
      <c r="G103" s="51">
        <v>1.85</v>
      </c>
      <c r="H103" s="29"/>
      <c r="I103" s="56"/>
    </row>
    <row r="104" spans="1:9" ht="12.75">
      <c r="A104" s="48" t="s">
        <v>39</v>
      </c>
      <c r="B104" s="29" t="s">
        <v>169</v>
      </c>
      <c r="C104" s="27">
        <v>1850</v>
      </c>
      <c r="D104" s="48" t="s">
        <v>86</v>
      </c>
      <c r="E104" s="31" t="s">
        <v>25</v>
      </c>
      <c r="F104" s="29" t="s">
        <v>21</v>
      </c>
      <c r="G104" s="51">
        <v>100</v>
      </c>
      <c r="H104" s="29"/>
      <c r="I104" s="56"/>
    </row>
    <row r="105" spans="1:9" ht="12.75">
      <c r="A105" s="48" t="s">
        <v>39</v>
      </c>
      <c r="B105" s="29" t="s">
        <v>169</v>
      </c>
      <c r="C105" s="27">
        <v>1850</v>
      </c>
      <c r="D105" s="48" t="s">
        <v>144</v>
      </c>
      <c r="E105" s="31" t="s">
        <v>22</v>
      </c>
      <c r="F105" s="29" t="s">
        <v>21</v>
      </c>
      <c r="G105" s="51">
        <v>100</v>
      </c>
      <c r="H105" s="29"/>
      <c r="I105" s="56"/>
    </row>
    <row r="106" spans="1:9" ht="12.75">
      <c r="A106" s="48" t="s">
        <v>39</v>
      </c>
      <c r="B106" s="29" t="s">
        <v>169</v>
      </c>
      <c r="C106" s="27">
        <v>1850</v>
      </c>
      <c r="D106" s="48" t="s">
        <v>167</v>
      </c>
      <c r="E106" s="31" t="s">
        <v>168</v>
      </c>
      <c r="F106" s="29" t="s">
        <v>20</v>
      </c>
      <c r="G106" s="51">
        <v>1</v>
      </c>
      <c r="H106" s="29"/>
      <c r="I106" s="56"/>
    </row>
    <row r="107" spans="1:9" ht="12.75">
      <c r="A107" s="5" t="s">
        <v>78</v>
      </c>
      <c r="B107" s="15" t="s">
        <v>79</v>
      </c>
      <c r="C107" s="46">
        <v>3800</v>
      </c>
      <c r="D107" s="6">
        <v>2302</v>
      </c>
      <c r="E107" s="47" t="s">
        <v>19</v>
      </c>
      <c r="F107" s="16" t="s">
        <v>20</v>
      </c>
      <c r="G107" s="53">
        <v>77.4</v>
      </c>
      <c r="H107" s="54"/>
      <c r="I107" s="56"/>
    </row>
    <row r="108" spans="1:9" ht="12.75">
      <c r="A108" s="5" t="s">
        <v>78</v>
      </c>
      <c r="B108" s="15" t="s">
        <v>79</v>
      </c>
      <c r="C108" s="46">
        <v>3800</v>
      </c>
      <c r="D108" s="6">
        <v>2117</v>
      </c>
      <c r="E108" s="47" t="s">
        <v>82</v>
      </c>
      <c r="F108" s="16" t="s">
        <v>21</v>
      </c>
      <c r="G108" s="53">
        <v>11.72</v>
      </c>
      <c r="H108" s="54"/>
      <c r="I108" s="56"/>
    </row>
    <row r="109" spans="1:9" ht="12.75">
      <c r="A109" s="5" t="s">
        <v>78</v>
      </c>
      <c r="B109" s="15" t="s">
        <v>79</v>
      </c>
      <c r="C109" s="46">
        <v>3800</v>
      </c>
      <c r="D109" s="6">
        <v>2130</v>
      </c>
      <c r="E109" s="47" t="s">
        <v>22</v>
      </c>
      <c r="F109" s="16" t="s">
        <v>21</v>
      </c>
      <c r="G109" s="53">
        <v>1.15</v>
      </c>
      <c r="H109" s="54"/>
      <c r="I109" s="56"/>
    </row>
    <row r="110" spans="1:9" ht="12.75">
      <c r="A110" s="5" t="s">
        <v>80</v>
      </c>
      <c r="B110" s="15" t="s">
        <v>81</v>
      </c>
      <c r="C110" s="46">
        <v>11840</v>
      </c>
      <c r="D110" s="6">
        <v>2302</v>
      </c>
      <c r="E110" s="47" t="s">
        <v>19</v>
      </c>
      <c r="F110" s="16" t="s">
        <v>20</v>
      </c>
      <c r="G110" s="53">
        <v>77.4</v>
      </c>
      <c r="H110" s="54"/>
      <c r="I110" s="56"/>
    </row>
    <row r="111" spans="1:9" ht="12.75">
      <c r="A111" s="5" t="s">
        <v>80</v>
      </c>
      <c r="B111" s="15" t="s">
        <v>81</v>
      </c>
      <c r="C111" s="46">
        <v>11840</v>
      </c>
      <c r="D111" s="6">
        <v>2117</v>
      </c>
      <c r="E111" s="47" t="s">
        <v>82</v>
      </c>
      <c r="F111" s="16" t="s">
        <v>21</v>
      </c>
      <c r="G111" s="53">
        <v>11.72</v>
      </c>
      <c r="H111" s="54"/>
      <c r="I111" s="56"/>
    </row>
    <row r="112" spans="1:9" ht="12.75">
      <c r="A112" s="5" t="s">
        <v>80</v>
      </c>
      <c r="B112" s="15" t="s">
        <v>81</v>
      </c>
      <c r="C112" s="46">
        <v>11840</v>
      </c>
      <c r="D112" s="6">
        <v>2130</v>
      </c>
      <c r="E112" s="47" t="s">
        <v>22</v>
      </c>
      <c r="F112" s="16" t="s">
        <v>21</v>
      </c>
      <c r="G112" s="53">
        <v>1.15</v>
      </c>
      <c r="H112" s="54"/>
      <c r="I112" s="56"/>
    </row>
    <row r="113" spans="1:9" ht="12.75">
      <c r="A113" s="48" t="s">
        <v>40</v>
      </c>
      <c r="B113" s="29" t="s">
        <v>170</v>
      </c>
      <c r="C113" s="27">
        <v>4800</v>
      </c>
      <c r="D113" s="48" t="s">
        <v>142</v>
      </c>
      <c r="E113" s="31" t="s">
        <v>19</v>
      </c>
      <c r="F113" s="29" t="s">
        <v>20</v>
      </c>
      <c r="G113" s="51">
        <v>4.8</v>
      </c>
      <c r="H113" s="29"/>
      <c r="I113" s="56"/>
    </row>
    <row r="114" spans="1:9" ht="12.75">
      <c r="A114" s="48" t="s">
        <v>40</v>
      </c>
      <c r="B114" s="29" t="s">
        <v>170</v>
      </c>
      <c r="C114" s="27">
        <v>4800</v>
      </c>
      <c r="D114" s="48" t="s">
        <v>148</v>
      </c>
      <c r="E114" s="31" t="s">
        <v>31</v>
      </c>
      <c r="F114" s="29" t="s">
        <v>21</v>
      </c>
      <c r="G114" s="51">
        <v>150</v>
      </c>
      <c r="H114" s="29"/>
      <c r="I114" s="56"/>
    </row>
    <row r="115" spans="1:9" ht="12.75">
      <c r="A115" s="48" t="s">
        <v>40</v>
      </c>
      <c r="B115" s="29" t="s">
        <v>170</v>
      </c>
      <c r="C115" s="27">
        <v>4800</v>
      </c>
      <c r="D115" s="48" t="s">
        <v>144</v>
      </c>
      <c r="E115" s="31" t="s">
        <v>22</v>
      </c>
      <c r="F115" s="29" t="s">
        <v>21</v>
      </c>
      <c r="G115" s="51">
        <v>150</v>
      </c>
      <c r="H115" s="29"/>
      <c r="I115" s="56"/>
    </row>
    <row r="116" spans="1:9" ht="12.75">
      <c r="A116" s="48" t="s">
        <v>40</v>
      </c>
      <c r="B116" s="29" t="s">
        <v>170</v>
      </c>
      <c r="C116" s="27">
        <v>4800</v>
      </c>
      <c r="D116" s="48" t="s">
        <v>167</v>
      </c>
      <c r="E116" s="45" t="s">
        <v>168</v>
      </c>
      <c r="F116" s="29" t="s">
        <v>20</v>
      </c>
      <c r="G116" s="51">
        <v>4.8</v>
      </c>
      <c r="H116" s="29"/>
      <c r="I116" s="56"/>
    </row>
    <row r="117" spans="1:9" ht="13.5" thickBot="1">
      <c r="A117" s="22"/>
      <c r="B117" s="22"/>
      <c r="C117" s="22"/>
      <c r="D117" s="22"/>
      <c r="E117" s="22"/>
      <c r="F117" s="22"/>
      <c r="G117" s="22"/>
      <c r="H117" s="22"/>
      <c r="I117" s="57"/>
    </row>
    <row r="118" spans="1:9" ht="31.5" customHeight="1" thickBot="1">
      <c r="A118" s="20"/>
      <c r="B118" s="145" t="s">
        <v>231</v>
      </c>
      <c r="C118" s="146"/>
      <c r="D118" s="146"/>
      <c r="E118" s="18" t="s">
        <v>109</v>
      </c>
      <c r="F118" s="10"/>
      <c r="G118" s="11"/>
      <c r="H118" s="12" t="s">
        <v>12</v>
      </c>
      <c r="I118" s="13">
        <f>SUM(I17:I117)</f>
        <v>0</v>
      </c>
    </row>
  </sheetData>
  <sheetProtection selectLockedCells="1" selectUnlockedCells="1"/>
  <mergeCells count="1">
    <mergeCell ref="B118:D118"/>
  </mergeCells>
  <printOptions/>
  <pageMargins left="0.54" right="0.75" top="0.75" bottom="1" header="0" footer="0.32"/>
  <pageSetup horizontalDpi="600" verticalDpi="600" orientation="landscape" paperSize="9" r:id="rId1"/>
  <headerFooter alignWithMargins="0">
    <oddFooter>&amp;C&amp;A&amp;RStran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</dc:creator>
  <cp:keywords/>
  <dc:description/>
  <cp:lastModifiedBy>stanko</cp:lastModifiedBy>
  <cp:lastPrinted>2014-07-14T05:35:24Z</cp:lastPrinted>
  <dcterms:created xsi:type="dcterms:W3CDTF">2011-03-16T06:46:02Z</dcterms:created>
  <dcterms:modified xsi:type="dcterms:W3CDTF">2014-07-14T05:45:30Z</dcterms:modified>
  <cp:category/>
  <cp:version/>
  <cp:contentType/>
  <cp:contentStatus/>
</cp:coreProperties>
</file>