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450" windowHeight="10830" tabRatio="999" activeTab="4"/>
  </bookViews>
  <sheets>
    <sheet name="List1" sheetId="1" r:id="rId1"/>
    <sheet name="Rekapit_ gradb_ instal_ d_" sheetId="2" r:id="rId2"/>
    <sheet name="rekap_ gradbena d_" sheetId="3" r:id="rId3"/>
    <sheet name="1.Kotlarna" sheetId="4" r:id="rId4"/>
    <sheet name="2.Vinska in mlečna kislina" sheetId="5" r:id="rId5"/>
    <sheet name="4.Transformat.postaja" sheetId="6" r:id="rId6"/>
    <sheet name="6.Proiz. citronske kisl." sheetId="7" r:id="rId7"/>
    <sheet name="7.Mizarska delavnica" sheetId="8" r:id="rId8"/>
    <sheet name="8.Črpališče za melaso" sheetId="9" r:id="rId9"/>
    <sheet name="9. Zunanji zidovi" sheetId="10" r:id="rId10"/>
    <sheet name="10. Zunanja ureditev" sheetId="11" r:id="rId11"/>
    <sheet name="11. Instalacijska dela" sheetId="12" r:id="rId12"/>
  </sheets>
  <externalReferences>
    <externalReference r:id="rId15"/>
  </externalReferences>
  <definedNames/>
  <calcPr calcMode="manual" fullCalcOnLoad="1"/>
</workbook>
</file>

<file path=xl/sharedStrings.xml><?xml version="1.0" encoding="utf-8"?>
<sst xmlns="http://schemas.openxmlformats.org/spreadsheetml/2006/main" count="1251" uniqueCount="311">
  <si>
    <t>01 02   7</t>
  </si>
  <si>
    <t>01 01   5</t>
  </si>
  <si>
    <t>telovadnica</t>
  </si>
  <si>
    <t>01 01   9</t>
  </si>
  <si>
    <t>01 01  10</t>
  </si>
  <si>
    <t>01 01  11</t>
  </si>
  <si>
    <t>01 01  12</t>
  </si>
  <si>
    <t>01 02   4</t>
  </si>
  <si>
    <t>01 02   5</t>
  </si>
  <si>
    <t>Odstranjevanje obstoječih odtočnih žlebov in obrob na strehi iz poc. pločevine, nakladanje in odvoz na trajno deponijo</t>
  </si>
  <si>
    <t>01 01   1</t>
  </si>
  <si>
    <t>m3</t>
  </si>
  <si>
    <t>01 01   2</t>
  </si>
  <si>
    <t>01 01   3</t>
  </si>
  <si>
    <t>01 01   4</t>
  </si>
  <si>
    <t>m2</t>
  </si>
  <si>
    <t>01 01   8</t>
  </si>
  <si>
    <t>01 02</t>
  </si>
  <si>
    <t>Naročnik:</t>
  </si>
  <si>
    <t>01 03</t>
  </si>
  <si>
    <t>01 04</t>
  </si>
  <si>
    <t>01 00</t>
  </si>
  <si>
    <t>GRADBENA DELA SKUPAJ:</t>
  </si>
  <si>
    <t>Zap.št.</t>
  </si>
  <si>
    <t>Opis del</t>
  </si>
  <si>
    <t>Enota</t>
  </si>
  <si>
    <t>Količina</t>
  </si>
  <si>
    <t>Cena/enoto</t>
  </si>
  <si>
    <t>Vrednost</t>
  </si>
  <si>
    <t xml:space="preserve">Objekt: </t>
  </si>
  <si>
    <t xml:space="preserve"> </t>
  </si>
  <si>
    <t>Št. proj. :</t>
  </si>
  <si>
    <t>Faza:</t>
  </si>
  <si>
    <t xml:space="preserve">           POPIS DEL ZA</t>
  </si>
  <si>
    <t>GRADBENO OBRTNIŠKA DELA</t>
  </si>
  <si>
    <t>Opomba:</t>
  </si>
  <si>
    <t>01 02   6</t>
  </si>
  <si>
    <t>01 02   9</t>
  </si>
  <si>
    <t>01 02   10</t>
  </si>
  <si>
    <t xml:space="preserve">Pred pričetkom del je treba vse opise, mere, količine </t>
  </si>
  <si>
    <t xml:space="preserve">in obdelave kontrolirati  po zadnjeveljavnih načrtrih, </t>
  </si>
  <si>
    <t>detajlih in opisih.</t>
  </si>
  <si>
    <t>REKAPITULACIJA</t>
  </si>
  <si>
    <t xml:space="preserve">01 00   </t>
  </si>
  <si>
    <t>02 00</t>
  </si>
  <si>
    <t>SKUPAJ GRADBENO OBRTNIŠKA DELA:</t>
  </si>
  <si>
    <t>01 00</t>
  </si>
  <si>
    <t>01 01  14</t>
  </si>
  <si>
    <t>01 01  15</t>
  </si>
  <si>
    <t>01 01  16</t>
  </si>
  <si>
    <t>Odstranjevanje obstoječih odtočnih cevi iz pocinkane pločevine, nakladanje in odvoz na trajno deponijo</t>
  </si>
  <si>
    <t>Odstranitev vgrajenih elementov nakladanje in odvoz na trajno deponijo</t>
  </si>
  <si>
    <t>01 06</t>
  </si>
  <si>
    <t>Odstranjevanje notranje opreme, komplet z nalaganjem in odvozom na gradbiščno deponijo. Upoštevana je 1x tlorisna površina vseh prostorov.</t>
  </si>
  <si>
    <t>m1</t>
  </si>
  <si>
    <t>01 07</t>
  </si>
  <si>
    <t>A</t>
  </si>
  <si>
    <t>B</t>
  </si>
  <si>
    <t>C</t>
  </si>
  <si>
    <t>D</t>
  </si>
  <si>
    <t>E</t>
  </si>
  <si>
    <t>F</t>
  </si>
  <si>
    <t>G</t>
  </si>
  <si>
    <t>Komplet rušenje elektro instalacija ocena (glej elektro instaacije)</t>
  </si>
  <si>
    <t>Komplet rušenje strojnih instalacij instalacija ocena (glej strojne instalacije)</t>
  </si>
  <si>
    <t>01 01</t>
  </si>
  <si>
    <t>01 01   6</t>
  </si>
  <si>
    <t>01 01   7</t>
  </si>
  <si>
    <t>m</t>
  </si>
  <si>
    <t>kd</t>
  </si>
  <si>
    <t>01 02   1</t>
  </si>
  <si>
    <t>01 02   2</t>
  </si>
  <si>
    <t>01 02   3</t>
  </si>
  <si>
    <t>01 05</t>
  </si>
  <si>
    <t>LŽ rešetke in pokrovi (ocena)</t>
  </si>
  <si>
    <t>OBČINA ILIRSKA BISTRICA</t>
  </si>
  <si>
    <t>Bazoviška cesta 14</t>
  </si>
  <si>
    <t>6250 ILIRSKA BISTRICA</t>
  </si>
  <si>
    <t>TOVARNA TOK ILIRSKA BISTRICA</t>
  </si>
  <si>
    <t>PGD</t>
  </si>
  <si>
    <t>RUŠITVENA DELA</t>
  </si>
  <si>
    <t>Kotlarna</t>
  </si>
  <si>
    <t>Proizvidnja vinske in mlečne kisline</t>
  </si>
  <si>
    <t>Finalizacija citronske kisline</t>
  </si>
  <si>
    <t>Transformatorska postaja</t>
  </si>
  <si>
    <t>Proizvodnja instant napitkov</t>
  </si>
  <si>
    <t>Proizvodnja citronske kisline</t>
  </si>
  <si>
    <t>Mizarska delavnica</t>
  </si>
  <si>
    <t>01 08</t>
  </si>
  <si>
    <t>Črpališče za melaso</t>
  </si>
  <si>
    <t xml:space="preserve">Demontaža in odstranitev stavbnega pohištva, upoštevati snemanje vratnih kril, izbijanje okvirjev ter nalaganje in odvoz na stalno deponijo gradbenega materiala, obračun po kosu. </t>
  </si>
  <si>
    <t>Rušenje prefabriciranih fasadnih plošč z odvozom rušenega materiala v deponijo.</t>
  </si>
  <si>
    <t>Rušenje prefabricirane armirano betonske konstrukcije: stebri, nosilci, ločni nosilci z odvozom rušenega materiala v deponijo (ocena).</t>
  </si>
  <si>
    <t>stebri</t>
  </si>
  <si>
    <t>horizontalni nosilci</t>
  </si>
  <si>
    <t>ločni nosilci</t>
  </si>
  <si>
    <t>Odstranitev oken kompletno z okvirji, senčili, okenskimi zaščitami, lesenih okenskih ograj  ter nalaganje in odvoz na stalno deponijo gradbenega materiala, obračun po kom;</t>
  </si>
  <si>
    <t>Rušenje zidanega polnila, z odstranjevanjem ruševin nakladanjem in odvozom  na trajno deponijo, obračun po kubičnem metru zidu;</t>
  </si>
  <si>
    <t xml:space="preserve">Demontaža in odstranitev obstoječih notranjih montažnih sten, upoštevati demontažo ter nakladanje in odvoz na stalno deponijo gradbenega materiala obračun po m2. </t>
  </si>
  <si>
    <t>strešna konstrukcija</t>
  </si>
  <si>
    <t>Rušenje nosilnih armirano betonskih zidov, stebrov, z odstranjevanjem ruševin ter nalaganje in odvoz na stalno deponijo gradbenega materiala.</t>
  </si>
  <si>
    <t>Rušenje nosilnih armirano betonskih plošč in stopnišč, z odstranjevanjem ruševin ter nalaganje in odvoz na stalno deponijo gradbenega materiala.</t>
  </si>
  <si>
    <t>Rušenje nosilnih armirano betonskih talnih plošč in temeljev, z odstranjevanjem ruševin ter nalaganje in odvoz na stalno deponijo gradbenega materiala.</t>
  </si>
  <si>
    <t>Rušenje tlaka z odstranjevanjem obstoječih tlakov, vključno z zaključnim tlakom, estrihom, tpolotno izolacijo, hidroizolacijo, nakladanje in odvoz na stalno deponijo gradbenega materiala.</t>
  </si>
  <si>
    <t>Rušenje in odstranjevanje pločevinaste strešne kritine, vključno z vsemi obrobami, pritrditvami in zaključnimi elementi, sekundarno kritino ter nalaganje in odvoz na stalno deponijo gradbenega materiala skladno z zahtevami za deponiranje in delom s pločevinasto kritino</t>
  </si>
  <si>
    <t xml:space="preserve">Pred odvozom na deponija je potrebno preveriti če odpadki vsebujejo nevarne snovi </t>
  </si>
  <si>
    <t xml:space="preserve">in kemikalije ter ravnati  z njimi tako, da ne upljivajo škodljivo na okolje. </t>
  </si>
  <si>
    <t>GRADBENA IN OBRTNIŠKA DELA - RUŠITVE</t>
  </si>
  <si>
    <t>INSTALACIJSKA DELA - RUŠITVE</t>
  </si>
  <si>
    <t>01 01   13</t>
  </si>
  <si>
    <t xml:space="preserve">jeklene stopnice, podesti, ograje </t>
  </si>
  <si>
    <t>Komplet rušenje in odstranjevanje kanalizacijskih azbestno cementnih cevi in jaškon, skladno z zahtevami za delo z azbestom, zaščita izkopanih cevi, nakladanje na prevozno sredstvo in odvoz na deponijo za nevarne odpadke ocena</t>
  </si>
  <si>
    <t>01 09</t>
  </si>
  <si>
    <t>Zunanji zidovi</t>
  </si>
  <si>
    <t>OBJEKT 2a</t>
  </si>
  <si>
    <t>Rušitev - Proizvodnja vinske in mlečne kisline skupaj</t>
  </si>
  <si>
    <t>Objekt 2A</t>
  </si>
  <si>
    <t>Objekt 2B</t>
  </si>
  <si>
    <t>Objekt 2C</t>
  </si>
  <si>
    <t>Objekt 2D</t>
  </si>
  <si>
    <t>Objekt 2E</t>
  </si>
  <si>
    <t>Rušenje opečnih zidov, z odstranjevanjem ruševin nakladanjem in odvozom  na trajno deponijo, obračun po kubičnem metru zidu;</t>
  </si>
  <si>
    <t>Rušenje nosilnih armirano betonskih talnih plošč, kinet, temeljev, z odstranjevanjem ruševin ter nalaganje in odvoz na stalno deponijo gradbenega materiala.</t>
  </si>
  <si>
    <t>Rušenje in odstranjevanje salonitne strešne kritine, vključno z vsemi obrobami, pritrditvami in zaključnimi elementi, sekundarno kritino, morebitno toplotno izolacijo ter nalaganje in odvoz na stalno deponijo gradbenega materiala skladno z zahtevami za deponiranje in delom s salonitno kritino</t>
  </si>
  <si>
    <t>Odstranjevanje obstoječih odtočnih žlebov in cevi iz poc. pločevine, nakladanje in odvoz na trajno deponijo gradbenega materiala</t>
  </si>
  <si>
    <t>LŽ rešetki pokrovi kinet (ocena)</t>
  </si>
  <si>
    <t>Komplet rušenje in odstranjevanje kanalizacijskih azbestno cementnih cevi in jaškon, skladno z zahtevami za delo z azbestom, zaščita izkopanih cevi, nakladanje na prevozno sredstvo in odvoz na deponijo za nevarne odpadke (ocena)</t>
  </si>
  <si>
    <t>OBJEKT 2b</t>
  </si>
  <si>
    <t xml:space="preserve">Demontaža in odstranitev obstoječih lesenih stenskih in stropnih oblog, upoštevati, demontažo ter nalaganje in odvoz na stalno deponijo gradbenega materiala obračun po m2. </t>
  </si>
  <si>
    <t>01 02   8</t>
  </si>
  <si>
    <t>01 02  10</t>
  </si>
  <si>
    <t>01 02  11</t>
  </si>
  <si>
    <t>01 02  12</t>
  </si>
  <si>
    <t>01 02  13</t>
  </si>
  <si>
    <t>Rušenje prefabricirane armirano betonske konstrukcije, nosilcev z nakladanjem in odvozom rušenega materiala v deponijo (ocena).</t>
  </si>
  <si>
    <t>nosilci</t>
  </si>
  <si>
    <t>polnila med nosilci</t>
  </si>
  <si>
    <t>Rušenje in odstranjevanje salonitne strešne kritine, vključno z vsemi obrobami, pritrditvami, letvanje in zaključnimi elementi, sekundarno kritino, morebitno toplotno izolacijo ter nalaganje in odvoz na stalno deponijo gradbenega materiala skladno z zahtevami za deponiranje in delom s salonitno kritino</t>
  </si>
  <si>
    <t>Rušenje in odstranjevanje obstoječe lesene strešne konstrukcije v sestavi: tramovi, letve, sekundarna kritina, eventuelni slepi opaž in toplotna izolacija, vidni opaž, ter nalaganje in odvoz na stalno deponijo gradbenega materiala.</t>
  </si>
  <si>
    <t>01 02   11</t>
  </si>
  <si>
    <t>01 02   12</t>
  </si>
  <si>
    <t>01 02   13</t>
  </si>
  <si>
    <t>01 02   14</t>
  </si>
  <si>
    <t>01 02   15</t>
  </si>
  <si>
    <t>01 02   16</t>
  </si>
  <si>
    <t>OBJEKT 2c</t>
  </si>
  <si>
    <t>Rušenje nosilne jeklene in armirano betonske strešne konstrukcije, nosilcev z nakladanjem in odvozom rušenega materiala v deponijo (ocena).</t>
  </si>
  <si>
    <t>betonski nosilci</t>
  </si>
  <si>
    <t>jekleni nosilci</t>
  </si>
  <si>
    <t>Odstranjevanje obstoječe keramične stenske in talne obloge z odvozom materiala na deponijo gradbenega materiala</t>
  </si>
  <si>
    <t>OBJEKT 2d</t>
  </si>
  <si>
    <t>kovinske ograje</t>
  </si>
  <si>
    <t>sanitarna oprema</t>
  </si>
  <si>
    <r>
      <t xml:space="preserve">Odstranitev oblog in tlakov </t>
    </r>
    <r>
      <rPr>
        <sz val="10"/>
        <rFont val="Arial"/>
        <family val="2"/>
      </rPr>
      <t>ter nalaganje in odvoz na stalno deponijo gradbenega materiala, obračun po m2;</t>
    </r>
  </si>
  <si>
    <t>Rušenje jeklene strešne konstrukcije, nosilcev z nakladanjem in odvozom rušenega materiala v deponijo (ocena).</t>
  </si>
  <si>
    <t>kg</t>
  </si>
  <si>
    <t>jekleni nosilci, stebri</t>
  </si>
  <si>
    <t>razne jeklene konstrukcije (ocena)</t>
  </si>
  <si>
    <t>Rušitev - Mizarska delavnica</t>
  </si>
  <si>
    <t>Rušitev - Kotlarna</t>
  </si>
  <si>
    <t>Rušitev - Kotlarna skupaj</t>
  </si>
  <si>
    <t>Rušitev - Proizvodnja vinske in mlečne kisline</t>
  </si>
  <si>
    <t>Rušitev - Mizarska delavnica skupaj</t>
  </si>
  <si>
    <t>Demontaža in odstranitev lesenih pregradnih steklenih sten, izbijanje okvirjev ter nalaganje in odvoz na stalno deponijo gradbenega materiala, obračun po m2</t>
  </si>
  <si>
    <t xml:space="preserve">Odstranjevanje notranje opreme, komplet z nalaganjem in odvozom na gradbiščno deponijo. </t>
  </si>
  <si>
    <t>Demontaža in odstranitev steklenih sten, izbijanje okvirjev ter nalaganje in odvoz na stalno deponijo gradbenega materiala, obračun po m2</t>
  </si>
  <si>
    <t>01 02    4</t>
  </si>
  <si>
    <t>Demontaža in odstranitev montažnih pregradnih sten, izbijanje okvirjev ter nalaganje in odvoz na stalno deponijo gradbenega materiala, obračun po m2</t>
  </si>
  <si>
    <t>OBJEKT 2e</t>
  </si>
  <si>
    <t>OBJEKT 2e skupaj</t>
  </si>
  <si>
    <t>OBJEKT 2d skupaj</t>
  </si>
  <si>
    <t>OBJEKT 2c skupaj</t>
  </si>
  <si>
    <t>OBJEKT 2b skupaj</t>
  </si>
  <si>
    <t>OBJEKT 2a skupaj</t>
  </si>
  <si>
    <t>01 02    3</t>
  </si>
  <si>
    <t>Rušenje nosilnih armirano betonskih plošč, nosilcev in stopnišč, z odstranjevanjem ruševin ter nalaganje in odvoz na stalno deponijo gradbenega materiala.</t>
  </si>
  <si>
    <t>Rušenje in odstranjevanje obstoječe betonske strešne konstrukcije v sestavi: armirano betonska ploča, sekundarna kritina, toplotna izolacija, ter nalaganje in odvoz na stalno deponijo gradbenega materiala.</t>
  </si>
  <si>
    <t>Demontaža in odstranitev montažnih pregradnih sten (salonit) na jekleni podkonstrukciji, izbijanje okvirjev ter nalaganje in odvoz na stalno deponijo gradbenega materiala, skladno z zahtevami za deponiranje in delom s salonitno kritino, obračun po m2 (prizidek v nadstropju)</t>
  </si>
  <si>
    <t>Rušitev - Črpališče za melaso</t>
  </si>
  <si>
    <t>Rušenje nearmiranega in podložnega betona, zidov pod terenom, pločminikov,  nakladanje in odvoz na stalno deponijo gradbenega materiala.</t>
  </si>
  <si>
    <t>Rušenje - zunanji zidovi</t>
  </si>
  <si>
    <t>Rušenje - zunanji zidovi skupaj</t>
  </si>
  <si>
    <t>Rušitev - Črpališče za melaso skupaj</t>
  </si>
  <si>
    <t>01 03   3</t>
  </si>
  <si>
    <t>01 05   12</t>
  </si>
  <si>
    <t>01 07   1</t>
  </si>
  <si>
    <t>01 07   2</t>
  </si>
  <si>
    <t>01 07   3</t>
  </si>
  <si>
    <t>01 07   5</t>
  </si>
  <si>
    <t>01 07   6</t>
  </si>
  <si>
    <t>01 07   7</t>
  </si>
  <si>
    <t>01 07   8</t>
  </si>
  <si>
    <t>01 07   9</t>
  </si>
  <si>
    <t>01 07   10</t>
  </si>
  <si>
    <t>01 07   4</t>
  </si>
  <si>
    <t>01 07   11</t>
  </si>
  <si>
    <t>01 07   12</t>
  </si>
  <si>
    <t>01 07   13</t>
  </si>
  <si>
    <t>01 07   14</t>
  </si>
  <si>
    <t>01 07   16</t>
  </si>
  <si>
    <t>01 07   17</t>
  </si>
  <si>
    <t>01 07   18</t>
  </si>
  <si>
    <t>01 08   1</t>
  </si>
  <si>
    <t>01 08   2</t>
  </si>
  <si>
    <t>01 08    3</t>
  </si>
  <si>
    <t>01 08   4</t>
  </si>
  <si>
    <t>01 08   5</t>
  </si>
  <si>
    <t>01 08   6</t>
  </si>
  <si>
    <t>01 08   7</t>
  </si>
  <si>
    <t>01 08   8</t>
  </si>
  <si>
    <t>01 08   9</t>
  </si>
  <si>
    <t>01 08   10</t>
  </si>
  <si>
    <t>01 08   11</t>
  </si>
  <si>
    <t>01 08   12</t>
  </si>
  <si>
    <t>01 08   13</t>
  </si>
  <si>
    <t>Zid 1</t>
  </si>
  <si>
    <t>Zid 2</t>
  </si>
  <si>
    <t>Zid 3</t>
  </si>
  <si>
    <t>Zid 4</t>
  </si>
  <si>
    <t>Zid 5</t>
  </si>
  <si>
    <t>Zid 6</t>
  </si>
  <si>
    <t>jeklene stopnice, podesti</t>
  </si>
  <si>
    <t>ZUNANJI ZIDOVI - 2</t>
  </si>
  <si>
    <t>ZUNANJI ZIDOVI - 1 skupaj</t>
  </si>
  <si>
    <t>ZUNANJI ZIDOVI - 1</t>
  </si>
  <si>
    <t>ZUNANJI ZIDOVI - 2 skupaj</t>
  </si>
  <si>
    <t>ZUNANJI ZIDOVI - 3</t>
  </si>
  <si>
    <t>ZUNANJI ZIDOVI - 3 skupaj</t>
  </si>
  <si>
    <t>Rušenje tlaka z odstranjevanjem obstoječih tlakov, vključno z estrihom, nakladanje in odvoz na stalno deponijo gradbenega materiala.</t>
  </si>
  <si>
    <t>ZUNANJI ZIDOVI - 4</t>
  </si>
  <si>
    <t>ZUNANJI ZIDOVI - 4 skupaj</t>
  </si>
  <si>
    <t>ZUNANJI ZIDOVI - 5</t>
  </si>
  <si>
    <t>ZUNANJI ZIDOVI - 5 skupaj</t>
  </si>
  <si>
    <t>ZUNANJI ZIDOVI - 6</t>
  </si>
  <si>
    <t>ZUNANJI ZIDOVI - 6 skupaj</t>
  </si>
  <si>
    <t>01 09   1</t>
  </si>
  <si>
    <t>01 09   2</t>
  </si>
  <si>
    <t>01 09   3</t>
  </si>
  <si>
    <t>01 09   4</t>
  </si>
  <si>
    <t>01 09   5</t>
  </si>
  <si>
    <t>Rušenje - Transformatorska postaja</t>
  </si>
  <si>
    <t>Rušenje - Transformatorska postaja skupaj</t>
  </si>
  <si>
    <t>LŽ rešetk (ocena)</t>
  </si>
  <si>
    <t>Rušenje tlaka z odstranjevanjem zvočne izolacije, nakladanje in odvoz na stalno deponijo gradbenega materiala.</t>
  </si>
  <si>
    <t>Rušitev - Proizvodnja citronske kisline</t>
  </si>
  <si>
    <t>OBJEKT 6a</t>
  </si>
  <si>
    <t>01 02  14</t>
  </si>
  <si>
    <t>01 07   19</t>
  </si>
  <si>
    <t>razni ključavničarski izdelki (ocena)</t>
  </si>
  <si>
    <t xml:space="preserve">koviski prezračevalni stolpi </t>
  </si>
  <si>
    <t>OBJEKT 6a skupaj</t>
  </si>
  <si>
    <t>OBJEKT 6b</t>
  </si>
  <si>
    <t>jeklena strešna konstrukcija</t>
  </si>
  <si>
    <t>Rušenje in odstranjevanje pločevinaste fasadne obloge, vključno z vsemi obrobami, pritrditvami in zaključnimi elementi, morebitno toplotno izolacijo ter nalaganje in odvoz na stalno deponijo gradbenega materiala skladno z zahtevami za deponiranje pločevine</t>
  </si>
  <si>
    <t>01 10</t>
  </si>
  <si>
    <t>Rušenje - zunanja ureditev</t>
  </si>
  <si>
    <t>01 09   6</t>
  </si>
  <si>
    <t>01 09   7</t>
  </si>
  <si>
    <t>01 09   8</t>
  </si>
  <si>
    <t>01 09   9</t>
  </si>
  <si>
    <t>01 02    8</t>
  </si>
  <si>
    <t>OBJEKT 6f</t>
  </si>
  <si>
    <t>OBJEKT 6f skupaj</t>
  </si>
  <si>
    <t>01 02    9</t>
  </si>
  <si>
    <t>guma</t>
  </si>
  <si>
    <t>keramika</t>
  </si>
  <si>
    <t>OBJEKT 6b skupaj</t>
  </si>
  <si>
    <t>OBJEKT 6c</t>
  </si>
  <si>
    <t>OBJEKT 6c skupaj</t>
  </si>
  <si>
    <t>OBJEKT 6d skupaj</t>
  </si>
  <si>
    <t>OBJEKT 6e</t>
  </si>
  <si>
    <t>OBJEKT 6e skupaj</t>
  </si>
  <si>
    <t>Rušenje nosilne jeklene konstrukcije, nosilcev z nakladanjem in odvozom rušenega materiala v deponijo (ocena).</t>
  </si>
  <si>
    <t xml:space="preserve">jeklene stopnice, podesti, ograje s polnilom lesene letve </t>
  </si>
  <si>
    <t>OBJEKT 6g</t>
  </si>
  <si>
    <t>Rušenje in odstranjevanje strešne kritine iz litega asfalta, vključno z vsemi obrobami, pritrditvami in zaključnimi elementi, sekundarno kritino, morebitno toplotno izolacijo ter nalaganje in odvoz na stalno deponijo gradbenega materiala skladno z zahtevami za deponiranje in delom s salonitno kritino</t>
  </si>
  <si>
    <t>Demontaža in odstranitev montažnih pregradnih izolacijskih sten, izbijanje okvirjev ter nalaganje in odvoz na stalno deponijo gradbenega materiala, obračun po m2</t>
  </si>
  <si>
    <t xml:space="preserve">Komplet odstranjevanje in odvoz raznih ruševin, nakladanje na prevozno sredstvo in odvoz na trajno deponijo </t>
  </si>
  <si>
    <t>Komplet rušenje in odstranjevanje obstoječih utrjenih asfalt, robniki, nakladanje na prevozno sredstvo in odvoz na trajno deponijo</t>
  </si>
  <si>
    <t>Rušenje nearmiranega in podložnega betona, zidov pod terenom, pločnikov,  nakladanje in odvoz na stalno deponijo gradbenega materiala.</t>
  </si>
  <si>
    <t>Rušenje tlaka z odstranjevanjem obstoječih tlakov, nakladanje in odvoz na stalno deponijo gradbenega materiala.</t>
  </si>
  <si>
    <t>Strojni izkop tamponskega in zasipnega materiala  globine 30cm, nakladanje in odvoz izkopanega materiala v deponijo, skladno z zahtevami za deponiranje in delom z materialom, ki vsebuje nevarne snovi, z razkladanjem in razstiranjem.</t>
  </si>
  <si>
    <t>Strojni odriv zemlje, nakladanje in odvoz zemlje v deponijo, skladno z zahtevami za deponiranje in delom z materialom, ki vsebuje nevarne snovi, z razkladanjem in razstiranjem.</t>
  </si>
  <si>
    <t>Strojni izkop zamljine v III. - IV. ktg, globine 80cm, nakladanje in odvoz izkopanega materiala v deponijo, skladno z zahtevami za deponiranje in delom z materialom, ki vsebuje nevarne snovi, z razkladanjem in razstiranjem.</t>
  </si>
  <si>
    <t>Komplet rušenje in odstranjevanje kanalizacijskih azbestno cementnih cevi in jaškov, skladno z zahtevami za delo z azbestom, zaščita izkopanih cevi, nakladanje na prevozno sredstvo in odvoz na deponijo za nevarne odpadke (ocena)</t>
  </si>
  <si>
    <t>Komplet rušenje in odstranjevanje vročevodnih vodov, LTŽ cevi in jaškov, skladno z zahtevami za delo z materialom, ki vsebuje nevarne snovi, nakladanje na prevozno sredstvo in odvoz na deponijo za nevarne odpadke (ocena)</t>
  </si>
  <si>
    <t>Komplet rušenje in odstranjevanje betonskih jaškov, LTŽ pokrovov, skladno z zahtevami za delo z materialom, ki vsebuje nevarne snovi, nakladanje na prevozno sredstvo in odvoz na deponijo za nevarne odpadke (ocena)</t>
  </si>
  <si>
    <t>Zunanja ureditev</t>
  </si>
  <si>
    <t>Objekt 6A</t>
  </si>
  <si>
    <t>Objekt 6B</t>
  </si>
  <si>
    <t>Objekt 6C</t>
  </si>
  <si>
    <t>Objekt 6D</t>
  </si>
  <si>
    <t>Objekt 6E</t>
  </si>
  <si>
    <t>Objekt 6F</t>
  </si>
  <si>
    <t>OBJEKT 6g skupaj</t>
  </si>
  <si>
    <t>Objekt 6G</t>
  </si>
  <si>
    <t>Rušenje -  strojne instalacije</t>
  </si>
  <si>
    <t>Rušenje - strojne instalacije skupaj</t>
  </si>
  <si>
    <t>Rušenje -  elektro instalacije</t>
  </si>
  <si>
    <t>01 11 01</t>
  </si>
  <si>
    <t>01 11 02</t>
  </si>
  <si>
    <t xml:space="preserve">01 11 </t>
  </si>
  <si>
    <t>Rušenje instalacije skupaj</t>
  </si>
  <si>
    <t>Rušitev- Proizvodnja citronske kisline skupaj</t>
  </si>
  <si>
    <t>Rušenje in odstranjevanje bitumenske kritine ravne strehe, vključno z vsemi obrobami, pritrditvami in zaključnimi elementi, sekundarno kritino, morebitno toplotno izolacijo ter nalaganje in odvoz na stalno deponijo gradbenega materiala skladno z zahtevami za deponiranje in delom bitumensko kritino</t>
  </si>
  <si>
    <t>Rušenje in odstranjevanje bitumenske kritine ravne strehe, vključno z vsemi obrobami, pritrditvami in zaključnimi elementi, sekundarno kritino, morebitno toplotno izolacijo ter nalaganje in odvoz na stalno deponijo gradbenega materiala skladno z zahtevami za deponiranje in delom z bitumensko kritino</t>
  </si>
  <si>
    <t>Rušenje in odstranjevanje birumenske strešne kritine, vključno z vsemi obrobami, pritrditvami in zaključnimi elementi, sekundarno kritino, morebitno toplotno izolacijo ter nalaganje in odvoz na stalno deponijo gradbenega materiala skladno z zahtevami za deponiranje in delom z bitumensko kritino</t>
  </si>
  <si>
    <t>Rušenje in odstranjevanje pločevinaste kritine, vključno z vsemi obrobami, pritrditvami in zaključnimi elementi, sekundarno kritino, morebitno toplotno izolacijo ter nalaganje in odvoz na stalno deponijo gradbenega materiala skladno z zahtevami za deponiranje in delom s pločevinasto kritino</t>
  </si>
  <si>
    <t>Rušenje in odstranjevanje strešne kritine iz litega asfalta, vključno z vsemi obrobami, pritrditvami in zaključnimi elementi, sekundarno kritino, morebitno toplotno izolacijo ter nalaganje in odvoz na stalno deponijo gradbenega materiala skladno z zahtevami za deponiranje in delom s kritino iz litega asfalta</t>
  </si>
  <si>
    <t>Rušenje in odstranjevanje pločevinaste kritine, vključno z vsemi obrobami, pritrditvami in zaključnimi elementi, sekundarno kritino, morebitno toplotno izolacijo ter nalaganje in odvoz na stalno deponijo gradbenega materiala skladno z zahtevami za deponiranje in delom s kritino iz pločevine</t>
  </si>
  <si>
    <t>Vsi uporabni materiali pridobljeni pri rušenju se deponirajo na gradbišču naročnika. Neuporabni, pa se odpeljejo  na uradno stalno deponijo, odvoz je zajet v ceni rušenja posameznih postavk vključno s plačilom pristojbin . V popisih gradbenih in obrtniških del niso zajete rušitve napeljav instalacij, količine so ocenjene na osnovi grafik in fotografij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</si>
</sst>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-* #,##0.00\ _S_I_T_-;\-* #,##0.00\ _S_I_T_-;_-* \-??\ _S_I_T_-;_-@_-"/>
    <numFmt numFmtId="173" formatCode="#,###,##0.00"/>
    <numFmt numFmtId="174" formatCode="###,###,##0.00"/>
    <numFmt numFmtId="175" formatCode="_-* #,##0.000\ _S_I_T_-;\-* #,##0.000\ _S_I_T_-;_-* \-??\ _S_I_T_-;_-@_-"/>
    <numFmt numFmtId="176" formatCode="_(* #,##0.00_);_(* \(#,##0.00\);_(* &quot;-&quot;??_);_(@_)"/>
    <numFmt numFmtId="177" formatCode="_-* #,##0.000\ _S_I_T_-;\-* #,##0.000\ _S_I_T_-;_-* &quot;-&quot;??\ _S_I_T_-;_-@_-"/>
    <numFmt numFmtId="178" formatCode="&quot;True&quot;;&quot;True&quot;;&quot;False&quot;"/>
    <numFmt numFmtId="179" formatCode="&quot;On&quot;;&quot;On&quot;;&quot;Off&quot;"/>
    <numFmt numFmtId="180" formatCode="#,###,##0.0"/>
  </numFmts>
  <fonts count="60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sz val="10"/>
      <color indexed="10"/>
      <name val="Arial CE"/>
      <family val="0"/>
    </font>
    <font>
      <sz val="9"/>
      <name val="Arial CE"/>
      <family val="0"/>
    </font>
    <font>
      <b/>
      <i/>
      <sz val="9"/>
      <name val="Arial CE"/>
      <family val="2"/>
    </font>
    <font>
      <b/>
      <sz val="8"/>
      <name val="Arial CE"/>
      <family val="0"/>
    </font>
    <font>
      <b/>
      <sz val="9"/>
      <name val="Arial CE"/>
      <family val="0"/>
    </font>
    <font>
      <sz val="10"/>
      <color indexed="53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8"/>
      <color indexed="10"/>
      <name val="Arial CE"/>
      <family val="0"/>
    </font>
    <font>
      <sz val="9"/>
      <color indexed="10"/>
      <name val="Arial CE"/>
      <family val="0"/>
    </font>
    <font>
      <b/>
      <i/>
      <sz val="9"/>
      <color indexed="10"/>
      <name val="Arial CE"/>
      <family val="0"/>
    </font>
    <font>
      <b/>
      <sz val="9"/>
      <color indexed="10"/>
      <name val="Arial CE"/>
      <family val="0"/>
    </font>
    <font>
      <sz val="10"/>
      <color indexed="8"/>
      <name val="Arial CE"/>
      <family val="0"/>
    </font>
    <font>
      <sz val="10"/>
      <color indexed="10"/>
      <name val="Arial"/>
      <family val="2"/>
    </font>
    <font>
      <sz val="10"/>
      <color indexed="53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9" tint="-0.24997000396251678"/>
      <name val="Arial CE"/>
      <family val="0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2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49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2" fillId="0" borderId="6" applyNumberFormat="0" applyFill="0" applyAlignment="0" applyProtection="0"/>
    <xf numFmtId="0" fontId="53" fillId="30" borderId="7" applyNumberFormat="0" applyAlignment="0" applyProtection="0"/>
    <xf numFmtId="0" fontId="54" fillId="21" borderId="8" applyNumberFormat="0" applyAlignment="0" applyProtection="0"/>
    <xf numFmtId="0" fontId="5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Alignment="0" applyProtection="0"/>
    <xf numFmtId="169" fontId="0" fillId="0" borderId="0" applyFont="0" applyFill="0" applyBorder="0" applyAlignment="0" applyProtection="0"/>
    <xf numFmtId="0" fontId="56" fillId="32" borderId="8" applyNumberFormat="0" applyAlignment="0" applyProtection="0"/>
    <xf numFmtId="0" fontId="57" fillId="0" borderId="9" applyNumberFormat="0" applyFill="0" applyAlignment="0" applyProtection="0"/>
  </cellStyleXfs>
  <cellXfs count="272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172" fontId="0" fillId="0" borderId="0" xfId="61" applyFont="1" applyFill="1" applyBorder="1" applyAlignment="1" applyProtection="1">
      <alignment horizontal="right" wrapText="1"/>
      <protection/>
    </xf>
    <xf numFmtId="175" fontId="0" fillId="0" borderId="0" xfId="61" applyNumberFormat="1" applyFont="1" applyFill="1" applyBorder="1" applyAlignment="1" applyProtection="1">
      <alignment horizontal="right"/>
      <protection locked="0"/>
    </xf>
    <xf numFmtId="4" fontId="0" fillId="0" borderId="0" xfId="61" applyNumberFormat="1" applyFont="1" applyFill="1" applyBorder="1" applyAlignment="1" applyProtection="1">
      <alignment/>
      <protection/>
    </xf>
    <xf numFmtId="4" fontId="0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Alignment="1" applyProtection="1">
      <alignment horizontal="left"/>
      <protection locked="0"/>
    </xf>
    <xf numFmtId="4" fontId="0" fillId="0" borderId="0" xfId="0" applyNumberFormat="1" applyFont="1" applyAlignment="1" applyProtection="1">
      <alignment horizontal="left" vertical="center"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4" fontId="0" fillId="0" borderId="0" xfId="0" applyNumberFormat="1" applyFont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2" fontId="0" fillId="0" borderId="0" xfId="61" applyFont="1" applyFill="1" applyBorder="1" applyAlignment="1" applyProtection="1">
      <alignment horizontal="right" wrapText="1"/>
      <protection/>
    </xf>
    <xf numFmtId="175" fontId="0" fillId="0" borderId="0" xfId="61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4" fontId="2" fillId="0" borderId="0" xfId="0" applyNumberFormat="1" applyFont="1" applyAlignment="1" applyProtection="1">
      <alignment vertical="center"/>
      <protection locked="0"/>
    </xf>
    <xf numFmtId="4" fontId="2" fillId="0" borderId="0" xfId="0" applyNumberFormat="1" applyFont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 applyProtection="1">
      <alignment horizontal="right"/>
      <protection locked="0"/>
    </xf>
    <xf numFmtId="4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Border="1" applyAlignment="1">
      <alignment/>
    </xf>
    <xf numFmtId="2" fontId="1" fillId="0" borderId="0" xfId="0" applyNumberFormat="1" applyFont="1" applyFill="1" applyBorder="1" applyAlignment="1" applyProtection="1">
      <alignment horizontal="justify" vertical="top" wrapText="1"/>
      <protection/>
    </xf>
    <xf numFmtId="0" fontId="1" fillId="0" borderId="0" xfId="0" applyFont="1" applyBorder="1" applyAlignment="1" applyProtection="1">
      <alignment wrapText="1"/>
      <protection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Alignment="1" applyProtection="1">
      <alignment wrapText="1"/>
      <protection locked="0"/>
    </xf>
    <xf numFmtId="174" fontId="5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174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174" fontId="6" fillId="33" borderId="0" xfId="0" applyNumberFormat="1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wrapText="1"/>
      <protection locked="0"/>
    </xf>
    <xf numFmtId="174" fontId="10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3" fontId="0" fillId="0" borderId="0" xfId="0" applyNumberFormat="1" applyFont="1" applyFill="1" applyAlignment="1" applyProtection="1">
      <alignment horizontal="right"/>
      <protection locked="0"/>
    </xf>
    <xf numFmtId="173" fontId="0" fillId="0" borderId="0" xfId="0" applyNumberFormat="1" applyFont="1" applyAlignment="1" applyProtection="1">
      <alignment horizontal="right"/>
      <protection locked="0"/>
    </xf>
    <xf numFmtId="174" fontId="0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174" fontId="2" fillId="0" borderId="0" xfId="0" applyNumberFormat="1" applyFont="1" applyAlignment="1" applyProtection="1">
      <alignment horizontal="right"/>
      <protection locked="0"/>
    </xf>
    <xf numFmtId="171" fontId="0" fillId="0" borderId="0" xfId="61" applyNumberFormat="1" applyFont="1" applyAlignment="1" applyProtection="1">
      <alignment wrapText="1"/>
      <protection locked="0"/>
    </xf>
    <xf numFmtId="171" fontId="0" fillId="0" borderId="0" xfId="61" applyNumberFormat="1" applyFont="1" applyAlignment="1" applyProtection="1">
      <alignment horizontal="justify"/>
      <protection locked="0"/>
    </xf>
    <xf numFmtId="171" fontId="0" fillId="0" borderId="0" xfId="61" applyNumberFormat="1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wrapText="1"/>
      <protection/>
    </xf>
    <xf numFmtId="0" fontId="8" fillId="0" borderId="0" xfId="0" applyFont="1" applyAlignment="1" applyProtection="1">
      <alignment horizontal="center" wrapText="1"/>
      <protection/>
    </xf>
    <xf numFmtId="173" fontId="5" fillId="0" borderId="0" xfId="0" applyNumberFormat="1" applyFont="1" applyFill="1" applyAlignment="1" applyProtection="1">
      <alignment horizontal="right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173" fontId="0" fillId="0" borderId="0" xfId="0" applyNumberFormat="1" applyFont="1" applyBorder="1" applyAlignment="1" applyProtection="1">
      <alignment horizontal="right"/>
      <protection/>
    </xf>
    <xf numFmtId="0" fontId="6" fillId="33" borderId="0" xfId="0" applyFont="1" applyFill="1" applyAlignment="1" applyProtection="1">
      <alignment vertical="top" wrapText="1"/>
      <protection/>
    </xf>
    <xf numFmtId="0" fontId="6" fillId="33" borderId="0" xfId="0" applyFont="1" applyFill="1" applyAlignment="1" applyProtection="1">
      <alignment wrapText="1"/>
      <protection/>
    </xf>
    <xf numFmtId="0" fontId="6" fillId="33" borderId="0" xfId="0" applyFont="1" applyFill="1" applyAlignment="1" applyProtection="1">
      <alignment horizontal="center" wrapText="1"/>
      <protection/>
    </xf>
    <xf numFmtId="180" fontId="6" fillId="33" borderId="0" xfId="0" applyNumberFormat="1" applyFont="1" applyFill="1" applyAlignment="1" applyProtection="1">
      <alignment horizontal="right"/>
      <protection/>
    </xf>
    <xf numFmtId="0" fontId="2" fillId="0" borderId="0" xfId="0" applyFont="1" applyAlignment="1" applyProtection="1">
      <alignment vertical="top" wrapText="1"/>
      <protection/>
    </xf>
    <xf numFmtId="0" fontId="11" fillId="0" borderId="0" xfId="0" applyFont="1" applyAlignment="1" applyProtection="1">
      <alignment horizontal="center" wrapText="1"/>
      <protection/>
    </xf>
    <xf numFmtId="173" fontId="10" fillId="0" borderId="0" xfId="0" applyNumberFormat="1" applyFont="1" applyFill="1" applyAlignment="1" applyProtection="1">
      <alignment horizontal="right"/>
      <protection/>
    </xf>
    <xf numFmtId="0" fontId="8" fillId="0" borderId="0" xfId="0" applyFont="1" applyAlignment="1" applyProtection="1">
      <alignment vertical="top" wrapText="1"/>
      <protection/>
    </xf>
    <xf numFmtId="0" fontId="8" fillId="33" borderId="0" xfId="0" applyFont="1" applyFill="1" applyAlignment="1" applyProtection="1">
      <alignment wrapText="1"/>
      <protection/>
    </xf>
    <xf numFmtId="0" fontId="0" fillId="0" borderId="0" xfId="0" applyFont="1" applyAlignment="1" applyProtection="1">
      <alignment horizontal="center" wrapText="1"/>
      <protection/>
    </xf>
    <xf numFmtId="2" fontId="5" fillId="0" borderId="0" xfId="0" applyNumberFormat="1" applyFont="1" applyFill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173" fontId="0" fillId="0" borderId="0" xfId="0" applyNumberFormat="1" applyFont="1" applyFill="1" applyAlignment="1" applyProtection="1">
      <alignment horizontal="right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2" fontId="0" fillId="0" borderId="0" xfId="0" applyNumberFormat="1" applyFont="1" applyFill="1" applyAlignment="1" applyProtection="1">
      <alignment wrapText="1"/>
      <protection/>
    </xf>
    <xf numFmtId="0" fontId="7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12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 horizontal="center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vertical="top" wrapText="1"/>
      <protection/>
    </xf>
    <xf numFmtId="0" fontId="2" fillId="0" borderId="0" xfId="0" applyFont="1" applyAlignment="1" applyProtection="1">
      <alignment horizontal="center" wrapText="1"/>
      <protection/>
    </xf>
    <xf numFmtId="173" fontId="2" fillId="0" borderId="0" xfId="0" applyNumberFormat="1" applyFont="1" applyFill="1" applyAlignment="1" applyProtection="1">
      <alignment horizontal="right"/>
      <protection/>
    </xf>
    <xf numFmtId="0" fontId="0" fillId="0" borderId="0" xfId="0" applyAlignment="1" applyProtection="1">
      <alignment horizontal="center" wrapText="1"/>
      <protection/>
    </xf>
    <xf numFmtId="0" fontId="20" fillId="0" borderId="0" xfId="0" applyFont="1" applyFill="1" applyBorder="1" applyAlignment="1" applyProtection="1">
      <alignment vertical="top" wrapText="1"/>
      <protection/>
    </xf>
    <xf numFmtId="0" fontId="58" fillId="0" borderId="0" xfId="0" applyFont="1" applyAlignment="1" applyProtection="1">
      <alignment wrapText="1"/>
      <protection/>
    </xf>
    <xf numFmtId="0" fontId="21" fillId="0" borderId="0" xfId="0" applyFont="1" applyAlignment="1" applyProtection="1">
      <alignment wrapText="1"/>
      <protection/>
    </xf>
    <xf numFmtId="0" fontId="0" fillId="0" borderId="0" xfId="0" applyFill="1" applyAlignment="1" applyProtection="1">
      <alignment vertical="top" wrapText="1"/>
      <protection/>
    </xf>
    <xf numFmtId="174" fontId="6" fillId="33" borderId="0" xfId="0" applyNumberFormat="1" applyFont="1" applyFill="1" applyBorder="1" applyAlignment="1" applyProtection="1">
      <alignment horizontal="right"/>
      <protection locked="0"/>
    </xf>
    <xf numFmtId="4" fontId="16" fillId="0" borderId="0" xfId="0" applyNumberFormat="1" applyFont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172" fontId="0" fillId="0" borderId="0" xfId="61" applyFont="1" applyFill="1" applyBorder="1" applyAlignment="1" applyProtection="1">
      <alignment/>
      <protection locked="0"/>
    </xf>
    <xf numFmtId="4" fontId="16" fillId="0" borderId="0" xfId="0" applyNumberFormat="1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4" fontId="2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Fill="1" applyAlignment="1" applyProtection="1">
      <alignment wrapText="1"/>
      <protection locked="0"/>
    </xf>
    <xf numFmtId="4" fontId="16" fillId="0" borderId="0" xfId="0" applyNumberFormat="1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wrapText="1"/>
      <protection locked="0"/>
    </xf>
    <xf numFmtId="174" fontId="2" fillId="0" borderId="0" xfId="0" applyNumberFormat="1" applyFont="1" applyBorder="1" applyAlignment="1" applyProtection="1">
      <alignment horizontal="right"/>
      <protection locked="0"/>
    </xf>
    <xf numFmtId="4" fontId="18" fillId="0" borderId="0" xfId="0" applyNumberFormat="1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6" fillId="33" borderId="0" xfId="0" applyFont="1" applyFill="1" applyBorder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173" fontId="6" fillId="33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vertical="top" wrapText="1"/>
      <protection/>
    </xf>
    <xf numFmtId="0" fontId="59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173" fontId="0" fillId="0" borderId="0" xfId="0" applyNumberFormat="1" applyFont="1" applyAlignment="1" applyProtection="1">
      <alignment horizontal="right"/>
      <protection/>
    </xf>
    <xf numFmtId="173" fontId="7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73" fontId="2" fillId="0" borderId="0" xfId="0" applyNumberFormat="1" applyFont="1" applyBorder="1" applyAlignment="1" applyProtection="1">
      <alignment horizontal="right"/>
      <protection/>
    </xf>
    <xf numFmtId="4" fontId="6" fillId="33" borderId="0" xfId="0" applyNumberFormat="1" applyFont="1" applyFill="1" applyBorder="1" applyAlignment="1" applyProtection="1">
      <alignment horizontal="right"/>
      <protection locked="0"/>
    </xf>
    <xf numFmtId="4" fontId="16" fillId="0" borderId="0" xfId="0" applyNumberFormat="1" applyFont="1" applyFill="1" applyBorder="1" applyAlignment="1" applyProtection="1">
      <alignment horizontal="center"/>
      <protection locked="0"/>
    </xf>
    <xf numFmtId="4" fontId="16" fillId="0" borderId="0" xfId="0" applyNumberFormat="1" applyFont="1" applyFill="1" applyBorder="1" applyAlignment="1" applyProtection="1">
      <alignment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174" fontId="6" fillId="0" borderId="0" xfId="0" applyNumberFormat="1" applyFont="1" applyFill="1" applyBorder="1" applyAlignment="1" applyProtection="1">
      <alignment horizontal="right"/>
      <protection locked="0"/>
    </xf>
    <xf numFmtId="4" fontId="17" fillId="0" borderId="0" xfId="0" applyNumberFormat="1" applyFont="1" applyFill="1" applyBorder="1" applyAlignment="1" applyProtection="1">
      <alignment/>
      <protection locked="0"/>
    </xf>
    <xf numFmtId="4" fontId="15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 horizontal="right"/>
      <protection locked="0"/>
    </xf>
    <xf numFmtId="4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 vertical="center" wrapText="1"/>
      <protection locked="0"/>
    </xf>
    <xf numFmtId="4" fontId="5" fillId="0" borderId="0" xfId="0" applyNumberFormat="1" applyFont="1" applyAlignment="1" applyProtection="1">
      <alignment horizontal="right"/>
      <protection locked="0"/>
    </xf>
    <xf numFmtId="4" fontId="7" fillId="0" borderId="0" xfId="0" applyNumberFormat="1" applyFont="1" applyAlignment="1" applyProtection="1">
      <alignment/>
      <protection locked="0"/>
    </xf>
    <xf numFmtId="4" fontId="0" fillId="0" borderId="0" xfId="61" applyNumberFormat="1" applyFont="1" applyFill="1" applyAlignment="1" applyProtection="1">
      <alignment/>
      <protection locked="0"/>
    </xf>
    <xf numFmtId="177" fontId="0" fillId="0" borderId="0" xfId="61" applyNumberFormat="1" applyFont="1" applyFill="1" applyAlignment="1" applyProtection="1">
      <alignment horizontal="center"/>
      <protection locked="0"/>
    </xf>
    <xf numFmtId="4" fontId="16" fillId="0" borderId="0" xfId="0" applyNumberFormat="1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wrapText="1"/>
      <protection locked="0"/>
    </xf>
    <xf numFmtId="4" fontId="8" fillId="0" borderId="0" xfId="0" applyNumberFormat="1" applyFont="1" applyFill="1" applyAlignment="1" applyProtection="1">
      <alignment horizontal="right"/>
      <protection locked="0"/>
    </xf>
    <xf numFmtId="174" fontId="8" fillId="0" borderId="0" xfId="0" applyNumberFormat="1" applyFont="1" applyFill="1" applyAlignment="1" applyProtection="1">
      <alignment horizontal="right"/>
      <protection locked="0"/>
    </xf>
    <xf numFmtId="4" fontId="16" fillId="0" borderId="0" xfId="0" applyNumberFormat="1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wrapText="1"/>
      <protection locked="0"/>
    </xf>
    <xf numFmtId="4" fontId="7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73" fontId="1" fillId="0" borderId="0" xfId="41" applyNumberFormat="1" applyFont="1" applyFill="1" applyAlignment="1" applyProtection="1">
      <alignment horizontal="right"/>
      <protection locked="0"/>
    </xf>
    <xf numFmtId="4" fontId="16" fillId="0" borderId="0" xfId="0" applyNumberFormat="1" applyFont="1" applyFill="1" applyAlignment="1" applyProtection="1">
      <alignment horizontal="right"/>
      <protection locked="0"/>
    </xf>
    <xf numFmtId="4" fontId="16" fillId="0" borderId="0" xfId="0" applyNumberFormat="1" applyFont="1" applyBorder="1" applyAlignment="1" applyProtection="1">
      <alignment wrapText="1"/>
      <protection locked="0"/>
    </xf>
    <xf numFmtId="4" fontId="0" fillId="0" borderId="0" xfId="0" applyNumberFormat="1" applyFont="1" applyAlignment="1" applyProtection="1">
      <alignment horizontal="right"/>
      <protection locked="0"/>
    </xf>
    <xf numFmtId="4" fontId="16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 horizontal="right"/>
      <protection locked="0"/>
    </xf>
    <xf numFmtId="174" fontId="5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6" fillId="33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173" fontId="6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73" fontId="8" fillId="0" borderId="0" xfId="0" applyNumberFormat="1" applyFont="1" applyAlignment="1" applyProtection="1">
      <alignment horizontal="right"/>
      <protection/>
    </xf>
    <xf numFmtId="0" fontId="8" fillId="0" borderId="0" xfId="0" applyFont="1" applyFill="1" applyAlignment="1" applyProtection="1">
      <alignment horizontal="left" vertical="top" wrapText="1"/>
      <protection/>
    </xf>
    <xf numFmtId="0" fontId="8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center" wrapText="1"/>
      <protection/>
    </xf>
    <xf numFmtId="172" fontId="0" fillId="0" borderId="0" xfId="61" applyFont="1" applyFill="1" applyAlignment="1" applyProtection="1">
      <alignment horizontal="right" wrapText="1"/>
      <protection/>
    </xf>
    <xf numFmtId="0" fontId="8" fillId="0" borderId="0" xfId="0" applyFont="1" applyFill="1" applyAlignment="1" applyProtection="1">
      <alignment vertical="top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horizontal="center" wrapText="1"/>
      <protection/>
    </xf>
    <xf numFmtId="173" fontId="8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justify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center"/>
      <protection/>
    </xf>
    <xf numFmtId="4" fontId="0" fillId="0" borderId="0" xfId="0" applyNumberFormat="1" applyFont="1" applyFill="1" applyAlignment="1" applyProtection="1">
      <alignment horizontal="right"/>
      <protection/>
    </xf>
    <xf numFmtId="0" fontId="7" fillId="0" borderId="0" xfId="0" applyFont="1" applyFill="1" applyAlignment="1" applyProtection="1">
      <alignment horizontal="justify"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4" fontId="0" fillId="0" borderId="0" xfId="0" applyNumberFormat="1" applyFont="1" applyAlignment="1" applyProtection="1">
      <alignment horizontal="right"/>
      <protection/>
    </xf>
    <xf numFmtId="0" fontId="8" fillId="0" borderId="0" xfId="0" applyFont="1" applyAlignment="1" applyProtection="1">
      <alignment wrapText="1"/>
      <protection/>
    </xf>
    <xf numFmtId="173" fontId="0" fillId="0" borderId="0" xfId="41" applyNumberFormat="1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justify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4" fontId="2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wrapText="1"/>
      <protection/>
    </xf>
    <xf numFmtId="173" fontId="5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174" fontId="2" fillId="0" borderId="0" xfId="0" applyNumberFormat="1" applyFont="1" applyBorder="1" applyAlignment="1" applyProtection="1">
      <alignment horizontal="right"/>
      <protection locked="0"/>
    </xf>
    <xf numFmtId="171" fontId="0" fillId="0" borderId="0" xfId="61" applyNumberFormat="1" applyFont="1" applyFill="1" applyAlignment="1" applyProtection="1">
      <alignment horizontal="justify"/>
      <protection locked="0"/>
    </xf>
    <xf numFmtId="171" fontId="0" fillId="0" borderId="0" xfId="61" applyNumberFormat="1" applyFont="1" applyFill="1" applyAlignment="1" applyProtection="1">
      <alignment/>
      <protection locked="0"/>
    </xf>
    <xf numFmtId="174" fontId="0" fillId="0" borderId="0" xfId="0" applyNumberFormat="1" applyFont="1" applyFill="1" applyAlignment="1" applyProtection="1">
      <alignment horizontal="right"/>
      <protection locked="0"/>
    </xf>
    <xf numFmtId="171" fontId="0" fillId="0" borderId="0" xfId="61" applyNumberFormat="1" applyFont="1" applyFill="1" applyAlignment="1" applyProtection="1">
      <alignment wrapText="1"/>
      <protection locked="0"/>
    </xf>
    <xf numFmtId="174" fontId="5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174" fontId="0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172" fontId="0" fillId="0" borderId="0" xfId="6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173" fontId="16" fillId="0" borderId="0" xfId="0" applyNumberFormat="1" applyFont="1" applyBorder="1" applyAlignment="1" applyProtection="1">
      <alignment horizontal="right"/>
      <protection locked="0"/>
    </xf>
    <xf numFmtId="0" fontId="18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4" fontId="16" fillId="0" borderId="0" xfId="0" applyNumberFormat="1" applyFont="1" applyFill="1" applyBorder="1" applyAlignment="1" applyProtection="1">
      <alignment wrapText="1"/>
      <protection locked="0"/>
    </xf>
    <xf numFmtId="0" fontId="16" fillId="0" borderId="0" xfId="0" applyFont="1" applyAlignment="1" applyProtection="1">
      <alignment/>
      <protection locked="0"/>
    </xf>
    <xf numFmtId="4" fontId="16" fillId="0" borderId="0" xfId="0" applyNumberFormat="1" applyFont="1" applyAlignment="1" applyProtection="1">
      <alignment/>
      <protection locked="0"/>
    </xf>
    <xf numFmtId="4" fontId="0" fillId="0" borderId="0" xfId="0" applyNumberFormat="1" applyFont="1" applyFill="1" applyAlignment="1" applyProtection="1">
      <alignment wrapText="1"/>
      <protection/>
    </xf>
    <xf numFmtId="2" fontId="59" fillId="0" borderId="0" xfId="0" applyNumberFormat="1" applyFont="1" applyFill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8" fillId="0" borderId="0" xfId="0" applyFont="1" applyFill="1" applyAlignment="1" applyProtection="1">
      <alignment horizontal="center" wrapText="1"/>
      <protection/>
    </xf>
    <xf numFmtId="0" fontId="8" fillId="0" borderId="0" xfId="0" applyFont="1" applyFill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173" fontId="0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73" fontId="2" fillId="0" borderId="0" xfId="0" applyNumberFormat="1" applyFont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wrapText="1"/>
      <protection locked="0"/>
    </xf>
    <xf numFmtId="4" fontId="9" fillId="0" borderId="0" xfId="0" applyNumberFormat="1" applyFont="1" applyFill="1" applyBorder="1" applyAlignment="1" applyProtection="1">
      <alignment horizontal="center"/>
      <protection locked="0"/>
    </xf>
    <xf numFmtId="174" fontId="9" fillId="0" borderId="0" xfId="0" applyNumberFormat="1" applyFont="1" applyFill="1" applyBorder="1" applyAlignment="1" applyProtection="1">
      <alignment horizontal="center"/>
      <protection locked="0"/>
    </xf>
    <xf numFmtId="173" fontId="22" fillId="0" borderId="0" xfId="41" applyNumberFormat="1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vertical="center"/>
      <protection locked="0"/>
    </xf>
    <xf numFmtId="173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top" wrapText="1"/>
      <protection/>
    </xf>
    <xf numFmtId="0" fontId="9" fillId="0" borderId="0" xfId="0" applyFont="1" applyFill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173" fontId="9" fillId="0" borderId="0" xfId="0" applyNumberFormat="1" applyFont="1" applyFill="1" applyBorder="1" applyAlignment="1" applyProtection="1">
      <alignment horizontal="center"/>
      <protection/>
    </xf>
    <xf numFmtId="4" fontId="0" fillId="0" borderId="0" xfId="0" applyNumberFormat="1" applyFont="1" applyFill="1" applyAlignment="1" applyProtection="1">
      <alignment horizontal="center"/>
      <protection/>
    </xf>
    <xf numFmtId="4" fontId="0" fillId="0" borderId="0" xfId="0" applyNumberFormat="1" applyFont="1" applyAlignment="1" applyProtection="1">
      <alignment/>
      <protection/>
    </xf>
    <xf numFmtId="0" fontId="59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justify" vertical="center"/>
      <protection/>
    </xf>
    <xf numFmtId="4" fontId="0" fillId="0" borderId="0" xfId="0" applyNumberFormat="1" applyFont="1" applyFill="1" applyAlignment="1" applyProtection="1">
      <alignment/>
      <protection/>
    </xf>
    <xf numFmtId="4" fontId="2" fillId="0" borderId="0" xfId="0" applyNumberFormat="1" applyFont="1" applyFill="1" applyAlignment="1" applyProtection="1">
      <alignment horizontal="center"/>
      <protection/>
    </xf>
    <xf numFmtId="4" fontId="2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4" fontId="2" fillId="0" borderId="0" xfId="0" applyNumberFormat="1" applyFont="1" applyAlignment="1" applyProtection="1">
      <alignment horizontal="right"/>
      <protection locked="0"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 locked="0"/>
    </xf>
    <xf numFmtId="174" fontId="5" fillId="0" borderId="0" xfId="0" applyNumberFormat="1" applyFont="1" applyAlignment="1" applyProtection="1">
      <alignment horizontal="right"/>
      <protection locked="0"/>
    </xf>
    <xf numFmtId="173" fontId="2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Font="1" applyAlignment="1" applyProtection="1">
      <alignment wrapText="1"/>
      <protection/>
    </xf>
    <xf numFmtId="0" fontId="8" fillId="0" borderId="0" xfId="0" applyFont="1" applyAlignment="1" applyProtection="1">
      <alignment horizontal="center" wrapText="1"/>
      <protection/>
    </xf>
    <xf numFmtId="173" fontId="5" fillId="0" borderId="0" xfId="0" applyNumberFormat="1" applyFont="1" applyFill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_podloga za moj mušter gimn.mariborII.faza-obnova.pzr.27.10.04" xfId="41"/>
    <cellStyle name="Nevtralno" xfId="42"/>
    <cellStyle name="Normal_osn. šola Frana Erjavca-prizidava 2 učilnic.pzi.4.2.08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List1!$A$2</c:f>
              <c:numCache>
                <c:ptCount val="1"/>
                <c:pt idx="0">
                  <c:v>0</c:v>
                </c:pt>
              </c:numCache>
            </c:numRef>
          </c:val>
        </c:ser>
        <c:axId val="10558218"/>
        <c:axId val="27915099"/>
      </c:barChart>
      <c:catAx>
        <c:axId val="1055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7915099"/>
        <c:crossesAt val="0"/>
        <c:auto val="1"/>
        <c:lblOffset val="100"/>
        <c:tickLblSkip val="1"/>
        <c:noMultiLvlLbl val="0"/>
      </c:catAx>
      <c:valAx>
        <c:axId val="279150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0558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'[1]List1'!$A$2</c:f>
              <c:numCache>
                <c:ptCount val="1"/>
                <c:pt idx="0">
                  <c:v>0</c:v>
                </c:pt>
              </c:numCache>
            </c:numRef>
          </c:val>
        </c:ser>
        <c:axId val="49909300"/>
        <c:axId val="46530517"/>
      </c:barChart>
      <c:catAx>
        <c:axId val="49909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6530517"/>
        <c:crossesAt val="0"/>
        <c:auto val="1"/>
        <c:lblOffset val="100"/>
        <c:tickLblSkip val="1"/>
        <c:noMultiLvlLbl val="0"/>
      </c:catAx>
      <c:valAx>
        <c:axId val="465305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9909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'[1]List1'!$A$2</c:f>
              <c:numCache>
                <c:ptCount val="1"/>
                <c:pt idx="0">
                  <c:v>0</c:v>
                </c:pt>
              </c:numCache>
            </c:numRef>
          </c:val>
        </c:ser>
        <c:axId val="16121470"/>
        <c:axId val="10875503"/>
      </c:barChart>
      <c:catAx>
        <c:axId val="16121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0875503"/>
        <c:crossesAt val="0"/>
        <c:auto val="1"/>
        <c:lblOffset val="100"/>
        <c:tickLblSkip val="1"/>
        <c:noMultiLvlLbl val="0"/>
      </c:catAx>
      <c:valAx>
        <c:axId val="108755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61214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List1!$A$2</c:f>
              <c:numCache>
                <c:ptCount val="1"/>
                <c:pt idx="0">
                  <c:v>0</c:v>
                </c:pt>
              </c:numCache>
            </c:numRef>
          </c:val>
        </c:ser>
        <c:axId val="30770664"/>
        <c:axId val="8500521"/>
      </c:barChart>
      <c:catAx>
        <c:axId val="30770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8500521"/>
        <c:crossesAt val="0"/>
        <c:auto val="1"/>
        <c:lblOffset val="100"/>
        <c:tickLblSkip val="1"/>
        <c:noMultiLvlLbl val="0"/>
      </c:catAx>
      <c:valAx>
        <c:axId val="85005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0770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List1!$A$2</c:f>
              <c:numCache>
                <c:ptCount val="1"/>
                <c:pt idx="0">
                  <c:v>0</c:v>
                </c:pt>
              </c:numCache>
            </c:numRef>
          </c:val>
        </c:ser>
        <c:axId val="9395826"/>
        <c:axId val="17453571"/>
      </c:barChart>
      <c:catAx>
        <c:axId val="939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7453571"/>
        <c:crossesAt val="0"/>
        <c:auto val="1"/>
        <c:lblOffset val="100"/>
        <c:tickLblSkip val="1"/>
        <c:noMultiLvlLbl val="0"/>
      </c:catAx>
      <c:valAx>
        <c:axId val="174535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93958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'[1]List1'!$A$2</c:f>
              <c:numCache>
                <c:ptCount val="1"/>
                <c:pt idx="0">
                  <c:v>0</c:v>
                </c:pt>
              </c:numCache>
            </c:numRef>
          </c:val>
        </c:ser>
        <c:axId val="22864412"/>
        <c:axId val="4453117"/>
      </c:barChart>
      <c:catAx>
        <c:axId val="22864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453117"/>
        <c:crossesAt val="0"/>
        <c:auto val="1"/>
        <c:lblOffset val="100"/>
        <c:tickLblSkip val="1"/>
        <c:noMultiLvlLbl val="0"/>
      </c:catAx>
      <c:valAx>
        <c:axId val="44531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28644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'[1]List1'!$A$2</c:f>
              <c:numCache>
                <c:ptCount val="1"/>
                <c:pt idx="0">
                  <c:v>0</c:v>
                </c:pt>
              </c:numCache>
            </c:numRef>
          </c:val>
        </c:ser>
        <c:axId val="40078054"/>
        <c:axId val="25158167"/>
      </c:barChart>
      <c:catAx>
        <c:axId val="40078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5158167"/>
        <c:crossesAt val="0"/>
        <c:auto val="1"/>
        <c:lblOffset val="100"/>
        <c:tickLblSkip val="1"/>
        <c:noMultiLvlLbl val="0"/>
      </c:catAx>
      <c:valAx>
        <c:axId val="251581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0078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'[1]List1'!$A$2</c:f>
              <c:numCache>
                <c:ptCount val="1"/>
                <c:pt idx="0">
                  <c:v>0</c:v>
                </c:pt>
              </c:numCache>
            </c:numRef>
          </c:val>
        </c:ser>
        <c:axId val="25096912"/>
        <c:axId val="24545617"/>
      </c:barChart>
      <c:catAx>
        <c:axId val="25096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4545617"/>
        <c:crossesAt val="0"/>
        <c:auto val="1"/>
        <c:lblOffset val="100"/>
        <c:tickLblSkip val="1"/>
        <c:noMultiLvlLbl val="0"/>
      </c:catAx>
      <c:valAx>
        <c:axId val="245456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5096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1362075</xdr:colOff>
      <xdr:row>48</xdr:row>
      <xdr:rowOff>0</xdr:rowOff>
    </xdr:from>
    <xdr:to>
      <xdr:col>5</xdr:col>
      <xdr:colOff>400050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2057400" y="14963775"/>
        <a:ext cx="4362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1362075</xdr:colOff>
      <xdr:row>13</xdr:row>
      <xdr:rowOff>0</xdr:rowOff>
    </xdr:from>
    <xdr:to>
      <xdr:col>5</xdr:col>
      <xdr:colOff>400050</xdr:colOff>
      <xdr:row>13</xdr:row>
      <xdr:rowOff>0</xdr:rowOff>
    </xdr:to>
    <xdr:graphicFrame>
      <xdr:nvGraphicFramePr>
        <xdr:cNvPr id="2" name="Chart 2"/>
        <xdr:cNvGraphicFramePr/>
      </xdr:nvGraphicFramePr>
      <xdr:xfrm>
        <a:off x="2057400" y="3952875"/>
        <a:ext cx="4362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1362075</xdr:colOff>
      <xdr:row>60</xdr:row>
      <xdr:rowOff>0</xdr:rowOff>
    </xdr:from>
    <xdr:to>
      <xdr:col>5</xdr:col>
      <xdr:colOff>400050</xdr:colOff>
      <xdr:row>60</xdr:row>
      <xdr:rowOff>0</xdr:rowOff>
    </xdr:to>
    <xdr:graphicFrame>
      <xdr:nvGraphicFramePr>
        <xdr:cNvPr id="3" name="Chart 2"/>
        <xdr:cNvGraphicFramePr/>
      </xdr:nvGraphicFramePr>
      <xdr:xfrm>
        <a:off x="2057400" y="16906875"/>
        <a:ext cx="4362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1362075</xdr:colOff>
      <xdr:row>420</xdr:row>
      <xdr:rowOff>0</xdr:rowOff>
    </xdr:from>
    <xdr:to>
      <xdr:col>5</xdr:col>
      <xdr:colOff>400050</xdr:colOff>
      <xdr:row>420</xdr:row>
      <xdr:rowOff>0</xdr:rowOff>
    </xdr:to>
    <xdr:graphicFrame>
      <xdr:nvGraphicFramePr>
        <xdr:cNvPr id="1" name="Chart 1"/>
        <xdr:cNvGraphicFramePr/>
      </xdr:nvGraphicFramePr>
      <xdr:xfrm>
        <a:off x="2057400" y="103584375"/>
        <a:ext cx="4352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1362075</xdr:colOff>
      <xdr:row>202</xdr:row>
      <xdr:rowOff>0</xdr:rowOff>
    </xdr:from>
    <xdr:to>
      <xdr:col>5</xdr:col>
      <xdr:colOff>400050</xdr:colOff>
      <xdr:row>202</xdr:row>
      <xdr:rowOff>0</xdr:rowOff>
    </xdr:to>
    <xdr:graphicFrame>
      <xdr:nvGraphicFramePr>
        <xdr:cNvPr id="2" name="Chart 1"/>
        <xdr:cNvGraphicFramePr/>
      </xdr:nvGraphicFramePr>
      <xdr:xfrm>
        <a:off x="2057400" y="67770375"/>
        <a:ext cx="4352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1362075</xdr:colOff>
      <xdr:row>13</xdr:row>
      <xdr:rowOff>0</xdr:rowOff>
    </xdr:from>
    <xdr:to>
      <xdr:col>5</xdr:col>
      <xdr:colOff>400050</xdr:colOff>
      <xdr:row>13</xdr:row>
      <xdr:rowOff>0</xdr:rowOff>
    </xdr:to>
    <xdr:graphicFrame>
      <xdr:nvGraphicFramePr>
        <xdr:cNvPr id="3" name="Chart 2"/>
        <xdr:cNvGraphicFramePr/>
      </xdr:nvGraphicFramePr>
      <xdr:xfrm>
        <a:off x="2057400" y="3971925"/>
        <a:ext cx="4352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1362075</xdr:colOff>
      <xdr:row>216</xdr:row>
      <xdr:rowOff>0</xdr:rowOff>
    </xdr:from>
    <xdr:to>
      <xdr:col>5</xdr:col>
      <xdr:colOff>400050</xdr:colOff>
      <xdr:row>216</xdr:row>
      <xdr:rowOff>0</xdr:rowOff>
    </xdr:to>
    <xdr:graphicFrame>
      <xdr:nvGraphicFramePr>
        <xdr:cNvPr id="4" name="Chart 2"/>
        <xdr:cNvGraphicFramePr/>
      </xdr:nvGraphicFramePr>
      <xdr:xfrm>
        <a:off x="2057400" y="70199250"/>
        <a:ext cx="43529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1362075</xdr:colOff>
      <xdr:row>11</xdr:row>
      <xdr:rowOff>0</xdr:rowOff>
    </xdr:from>
    <xdr:to>
      <xdr:col>5</xdr:col>
      <xdr:colOff>400050</xdr:colOff>
      <xdr:row>11</xdr:row>
      <xdr:rowOff>0</xdr:rowOff>
    </xdr:to>
    <xdr:graphicFrame>
      <xdr:nvGraphicFramePr>
        <xdr:cNvPr id="1" name="Chart 2"/>
        <xdr:cNvGraphicFramePr/>
      </xdr:nvGraphicFramePr>
      <xdr:xfrm>
        <a:off x="2057400" y="3638550"/>
        <a:ext cx="4181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RINKA%20DOKUMENTI\ARHITEKTURA%20-%20NATA&#352;A,%20ANDREJA\10722%20-%20VRTEC%20CERKNICA\Popisi\101004%20Popis%20del.%20-%20%20ru&#353;itve%20s%20cenam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Rekapit_ gradb_ obrtn_ d_"/>
      <sheetName val="rekap_ gradbena d_"/>
      <sheetName val="1.Rušitvena d"/>
      <sheetName val="2.Zemeljska dela"/>
      <sheetName val="3.Betonska dela"/>
      <sheetName val="4.Tesarska dela"/>
      <sheetName val="5.Zidarska dela"/>
      <sheetName val="6.Kanalizacija"/>
      <sheetName val="7.Montažna dela"/>
      <sheetName val="Rekapit.obrtniška d."/>
      <sheetName val="1.Krovsko-kleparska dela"/>
      <sheetName val="2.Ključavničarska dela"/>
      <sheetName val="3.Mizarska dela"/>
      <sheetName val="4.Kamnoseška dela"/>
      <sheetName val="5.Keramičarska dela"/>
      <sheetName val="6.Fasaderska dela"/>
      <sheetName val="7.Mavčnokartonske"/>
      <sheetName val="8.Alu, PVC dela"/>
      <sheetName val="9.Pleskarska dela"/>
      <sheetName val="10.Tlakarska dela"/>
      <sheetName val="11.Razna dela"/>
    </sheetNames>
    <sheetDataSet>
      <sheetData sheetId="0">
        <row r="2">
          <cell r="A2" t="str">
            <v>Naročnik: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7"/>
  <sheetViews>
    <sheetView zoomScalePageLayoutView="0" workbookViewId="0" topLeftCell="A1">
      <selection activeCell="F54" sqref="F54"/>
    </sheetView>
  </sheetViews>
  <sheetFormatPr defaultColWidth="9.00390625" defaultRowHeight="12.75"/>
  <cols>
    <col min="1" max="1" width="9.125" style="0" customWidth="1"/>
    <col min="2" max="2" width="9.00390625" style="0" customWidth="1"/>
    <col min="3" max="3" width="8.00390625" style="1" customWidth="1"/>
    <col min="4" max="4" width="10.875" style="1" customWidth="1"/>
    <col min="5" max="5" width="13.125" style="1" customWidth="1"/>
  </cols>
  <sheetData>
    <row r="2" spans="1:2" ht="12.75">
      <c r="A2" s="1" t="s">
        <v>18</v>
      </c>
      <c r="B2" s="29" t="s">
        <v>75</v>
      </c>
    </row>
    <row r="3" ht="12.75">
      <c r="B3" s="29" t="s">
        <v>76</v>
      </c>
    </row>
    <row r="4" ht="12.75">
      <c r="B4" s="29" t="s">
        <v>77</v>
      </c>
    </row>
    <row r="7" spans="1:2" ht="12.75">
      <c r="A7" s="1" t="s">
        <v>29</v>
      </c>
      <c r="B7" s="29" t="s">
        <v>78</v>
      </c>
    </row>
    <row r="8" spans="1:2" ht="12.75">
      <c r="A8" s="1" t="s">
        <v>30</v>
      </c>
      <c r="B8" s="1"/>
    </row>
    <row r="11" spans="1:2" ht="12.75">
      <c r="A11" s="1" t="s">
        <v>31</v>
      </c>
      <c r="B11" s="10">
        <v>11432</v>
      </c>
    </row>
    <row r="15" spans="1:2" ht="12.75">
      <c r="A15" s="1" t="s">
        <v>32</v>
      </c>
      <c r="B15" s="29" t="s">
        <v>79</v>
      </c>
    </row>
    <row r="17" spans="2:5" s="17" customFormat="1" ht="12.75">
      <c r="B17" s="15"/>
      <c r="C17" s="16"/>
      <c r="D17" s="16"/>
      <c r="E17" s="16"/>
    </row>
    <row r="28" spans="4:5" ht="12.75">
      <c r="D28" s="2" t="s">
        <v>33</v>
      </c>
      <c r="E28" s="2"/>
    </row>
    <row r="29" ht="12.75">
      <c r="D29" s="1" t="s">
        <v>34</v>
      </c>
    </row>
    <row r="37" spans="2:8" ht="12.75">
      <c r="B37" s="3"/>
      <c r="C37" s="3"/>
      <c r="D37" s="3"/>
      <c r="E37" s="3"/>
      <c r="F37" s="3"/>
      <c r="G37" s="3"/>
      <c r="H37" s="3"/>
    </row>
    <row r="38" spans="2:8" ht="12.75">
      <c r="B38" s="3"/>
      <c r="C38" s="3"/>
      <c r="D38" s="3"/>
      <c r="E38" s="3"/>
      <c r="F38" s="3"/>
      <c r="G38" s="3"/>
      <c r="H38" s="3"/>
    </row>
    <row r="39" spans="2:8" ht="12.75">
      <c r="B39" s="3"/>
      <c r="C39" s="3"/>
      <c r="D39" s="3"/>
      <c r="E39" s="3"/>
      <c r="F39" s="3"/>
      <c r="G39" s="3"/>
      <c r="H39" s="3"/>
    </row>
    <row r="40" spans="2:8" ht="12.75">
      <c r="B40" s="3"/>
      <c r="C40" s="3"/>
      <c r="D40" s="3"/>
      <c r="E40" s="3"/>
      <c r="F40" s="3"/>
      <c r="G40" s="3"/>
      <c r="H40" s="3"/>
    </row>
    <row r="41" spans="2:8" ht="12.75">
      <c r="B41" s="3"/>
      <c r="C41" s="3"/>
      <c r="D41" s="3"/>
      <c r="E41" s="3"/>
      <c r="F41" s="3"/>
      <c r="G41" s="3"/>
      <c r="H41" s="3"/>
    </row>
    <row r="43" spans="2:3" ht="12.75">
      <c r="B43" s="4"/>
      <c r="C43" s="3" t="s">
        <v>39</v>
      </c>
    </row>
    <row r="44" ht="12.75">
      <c r="C44" s="3" t="s">
        <v>40</v>
      </c>
    </row>
    <row r="45" ht="12.75">
      <c r="C45" s="3" t="s">
        <v>41</v>
      </c>
    </row>
    <row r="47" ht="12.75">
      <c r="C47" s="9"/>
    </row>
  </sheetData>
  <sheetProtection/>
  <printOptions/>
  <pageMargins left="0.984251968503937" right="0" top="0.7874015748031497" bottom="0.7874015748031497" header="0" footer="0.5118110236220472"/>
  <pageSetup fitToHeight="0" horizontalDpi="300" verticalDpi="300" orientation="portrait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K99"/>
  <sheetViews>
    <sheetView zoomScalePageLayoutView="0" workbookViewId="0" topLeftCell="A1">
      <selection activeCell="A1" sqref="A1:D16384"/>
    </sheetView>
  </sheetViews>
  <sheetFormatPr defaultColWidth="8.875" defaultRowHeight="12.75"/>
  <cols>
    <col min="1" max="1" width="9.125" style="256" customWidth="1"/>
    <col min="2" max="2" width="42.75390625" style="256" customWidth="1"/>
    <col min="3" max="3" width="5.875" style="256" customWidth="1"/>
    <col min="4" max="4" width="9.25390625" style="256" customWidth="1"/>
    <col min="5" max="5" width="9.625" style="14" customWidth="1"/>
    <col min="6" max="6" width="11.125" style="49" customWidth="1"/>
    <col min="7" max="16384" width="8.875" style="49" customWidth="1"/>
  </cols>
  <sheetData>
    <row r="2" spans="1:10" s="104" customFormat="1" ht="12">
      <c r="A2" s="118" t="s">
        <v>23</v>
      </c>
      <c r="B2" s="118" t="s">
        <v>24</v>
      </c>
      <c r="C2" s="119" t="s">
        <v>25</v>
      </c>
      <c r="D2" s="120" t="s">
        <v>26</v>
      </c>
      <c r="E2" s="101" t="s">
        <v>27</v>
      </c>
      <c r="F2" s="101" t="s">
        <v>28</v>
      </c>
      <c r="G2" s="135"/>
      <c r="H2" s="135"/>
      <c r="I2" s="135"/>
      <c r="J2" s="136"/>
    </row>
    <row r="3" spans="1:6" s="237" customFormat="1" ht="12">
      <c r="A3" s="244"/>
      <c r="B3" s="245"/>
      <c r="C3" s="246"/>
      <c r="D3" s="247"/>
      <c r="E3" s="238"/>
      <c r="F3" s="239"/>
    </row>
    <row r="4" spans="1:6" s="40" customFormat="1" ht="12.75">
      <c r="A4" s="130" t="s">
        <v>112</v>
      </c>
      <c r="B4" s="131" t="s">
        <v>180</v>
      </c>
      <c r="C4" s="68"/>
      <c r="D4" s="69"/>
      <c r="E4" s="141"/>
      <c r="F4" s="41"/>
    </row>
    <row r="5" spans="1:7" s="39" customFormat="1" ht="12.75">
      <c r="A5" s="62"/>
      <c r="B5" s="81"/>
      <c r="C5" s="64"/>
      <c r="D5" s="65"/>
      <c r="E5" s="37"/>
      <c r="F5" s="37"/>
      <c r="G5" s="38"/>
    </row>
    <row r="6" spans="1:7" ht="84">
      <c r="A6" s="77" t="s">
        <v>35</v>
      </c>
      <c r="B6" s="78" t="s">
        <v>310</v>
      </c>
      <c r="C6" s="79"/>
      <c r="D6" s="80"/>
      <c r="E6" s="48"/>
      <c r="F6" s="48"/>
      <c r="G6" s="38"/>
    </row>
    <row r="7" spans="1:6" s="40" customFormat="1" ht="12.75">
      <c r="A7" s="130"/>
      <c r="B7" s="131"/>
      <c r="C7" s="68"/>
      <c r="D7" s="69"/>
      <c r="E7" s="141"/>
      <c r="F7" s="41"/>
    </row>
    <row r="8" spans="1:6" s="39" customFormat="1" ht="12.75">
      <c r="A8" s="74" t="s">
        <v>56</v>
      </c>
      <c r="B8" s="63" t="s">
        <v>224</v>
      </c>
      <c r="C8" s="64"/>
      <c r="D8" s="65"/>
      <c r="E8" s="37"/>
      <c r="F8" s="37"/>
    </row>
    <row r="9" spans="1:6" s="155" customFormat="1" ht="12.75">
      <c r="A9" s="180"/>
      <c r="B9" s="181"/>
      <c r="C9" s="248"/>
      <c r="D9" s="249"/>
      <c r="E9" s="11"/>
      <c r="F9" s="156"/>
    </row>
    <row r="10" spans="1:6" ht="51">
      <c r="A10" s="62" t="s">
        <v>235</v>
      </c>
      <c r="B10" s="83" t="s">
        <v>100</v>
      </c>
      <c r="C10" s="79" t="s">
        <v>11</v>
      </c>
      <c r="D10" s="86">
        <v>29</v>
      </c>
      <c r="E10" s="54"/>
      <c r="F10" s="54">
        <f>E10*D10</f>
        <v>0</v>
      </c>
    </row>
    <row r="11" spans="1:6" s="39" customFormat="1" ht="12.75">
      <c r="A11" s="62"/>
      <c r="B11" s="81"/>
      <c r="C11" s="79"/>
      <c r="D11" s="82"/>
      <c r="E11" s="52"/>
      <c r="F11" s="52"/>
    </row>
    <row r="12" spans="1:6" ht="51">
      <c r="A12" s="62" t="s">
        <v>236</v>
      </c>
      <c r="B12" s="83" t="s">
        <v>122</v>
      </c>
      <c r="C12" s="79" t="s">
        <v>11</v>
      </c>
      <c r="D12" s="86">
        <v>20</v>
      </c>
      <c r="E12" s="54"/>
      <c r="F12" s="54">
        <f>E12*D12</f>
        <v>0</v>
      </c>
    </row>
    <row r="13" spans="1:6" ht="12.75">
      <c r="A13" s="62"/>
      <c r="B13" s="81"/>
      <c r="C13" s="79"/>
      <c r="D13" s="86"/>
      <c r="E13" s="54"/>
      <c r="F13" s="54"/>
    </row>
    <row r="14" spans="1:6" ht="38.25">
      <c r="A14" s="62" t="s">
        <v>237</v>
      </c>
      <c r="B14" s="81" t="s">
        <v>179</v>
      </c>
      <c r="C14" s="79" t="s">
        <v>11</v>
      </c>
      <c r="D14" s="86">
        <v>5</v>
      </c>
      <c r="E14" s="54"/>
      <c r="F14" s="54">
        <f>E14*D14</f>
        <v>0</v>
      </c>
    </row>
    <row r="15" spans="1:6" ht="12.75">
      <c r="A15" s="62"/>
      <c r="B15" s="81"/>
      <c r="C15" s="79"/>
      <c r="D15" s="86"/>
      <c r="E15" s="54"/>
      <c r="F15" s="54"/>
    </row>
    <row r="16" spans="1:6" s="39" customFormat="1" ht="12.75">
      <c r="A16" s="74" t="s">
        <v>56</v>
      </c>
      <c r="B16" s="63" t="s">
        <v>223</v>
      </c>
      <c r="C16" s="64"/>
      <c r="D16" s="65"/>
      <c r="E16" s="37"/>
      <c r="F16" s="257">
        <f>SUM(F10:F15)</f>
        <v>0</v>
      </c>
    </row>
    <row r="17" spans="1:6" s="39" customFormat="1" ht="12.75">
      <c r="A17" s="74"/>
      <c r="B17" s="63"/>
      <c r="C17" s="64"/>
      <c r="D17" s="65"/>
      <c r="E17" s="37"/>
      <c r="F17" s="257"/>
    </row>
    <row r="18" spans="1:6" s="40" customFormat="1" ht="12.75">
      <c r="A18" s="130"/>
      <c r="B18" s="131"/>
      <c r="C18" s="68"/>
      <c r="D18" s="69"/>
      <c r="E18" s="141"/>
      <c r="F18" s="41"/>
    </row>
    <row r="19" spans="1:6" s="39" customFormat="1" ht="12.75">
      <c r="A19" s="74" t="s">
        <v>57</v>
      </c>
      <c r="B19" s="63" t="s">
        <v>222</v>
      </c>
      <c r="C19" s="64"/>
      <c r="D19" s="65"/>
      <c r="E19" s="37"/>
      <c r="F19" s="37"/>
    </row>
    <row r="20" spans="1:6" s="155" customFormat="1" ht="12.75">
      <c r="A20" s="180"/>
      <c r="B20" s="181"/>
      <c r="C20" s="248"/>
      <c r="D20" s="249"/>
      <c r="E20" s="11"/>
      <c r="F20" s="156"/>
    </row>
    <row r="21" spans="1:6" ht="51">
      <c r="A21" s="62" t="s">
        <v>235</v>
      </c>
      <c r="B21" s="83" t="s">
        <v>100</v>
      </c>
      <c r="C21" s="79" t="s">
        <v>11</v>
      </c>
      <c r="D21" s="86">
        <v>115</v>
      </c>
      <c r="E21" s="54"/>
      <c r="F21" s="54">
        <f>E21*D21</f>
        <v>0</v>
      </c>
    </row>
    <row r="22" spans="1:6" s="39" customFormat="1" ht="12.75">
      <c r="A22" s="62"/>
      <c r="B22" s="81"/>
      <c r="C22" s="79"/>
      <c r="D22" s="82"/>
      <c r="E22" s="52"/>
      <c r="F22" s="52"/>
    </row>
    <row r="23" spans="1:6" ht="51">
      <c r="A23" s="62" t="s">
        <v>236</v>
      </c>
      <c r="B23" s="83" t="s">
        <v>122</v>
      </c>
      <c r="C23" s="79" t="s">
        <v>11</v>
      </c>
      <c r="D23" s="86">
        <v>36</v>
      </c>
      <c r="E23" s="54"/>
      <c r="F23" s="54">
        <f>E23*D23</f>
        <v>0</v>
      </c>
    </row>
    <row r="24" spans="1:6" ht="12.75">
      <c r="A24" s="62"/>
      <c r="B24" s="81"/>
      <c r="C24" s="79"/>
      <c r="D24" s="86"/>
      <c r="E24" s="54"/>
      <c r="F24" s="54"/>
    </row>
    <row r="25" spans="1:6" ht="38.25">
      <c r="A25" s="62" t="s">
        <v>237</v>
      </c>
      <c r="B25" s="81" t="s">
        <v>179</v>
      </c>
      <c r="C25" s="79" t="s">
        <v>11</v>
      </c>
      <c r="D25" s="86">
        <v>9</v>
      </c>
      <c r="E25" s="54"/>
      <c r="F25" s="54">
        <f>E25*D25</f>
        <v>0</v>
      </c>
    </row>
    <row r="26" spans="1:6" ht="12.75">
      <c r="A26" s="62"/>
      <c r="B26" s="81"/>
      <c r="C26" s="79"/>
      <c r="D26" s="86"/>
      <c r="E26" s="54"/>
      <c r="F26" s="54"/>
    </row>
    <row r="27" spans="1:6" ht="38.25">
      <c r="A27" s="62" t="s">
        <v>238</v>
      </c>
      <c r="B27" s="81" t="s">
        <v>228</v>
      </c>
      <c r="C27" s="79" t="s">
        <v>11</v>
      </c>
      <c r="D27" s="86">
        <v>57</v>
      </c>
      <c r="E27" s="54"/>
      <c r="F27" s="54">
        <f>E27*D27</f>
        <v>0</v>
      </c>
    </row>
    <row r="28" spans="1:6" ht="12.75">
      <c r="A28" s="62"/>
      <c r="B28" s="81"/>
      <c r="C28" s="79"/>
      <c r="D28" s="86"/>
      <c r="E28" s="54"/>
      <c r="F28" s="54"/>
    </row>
    <row r="29" spans="1:6" ht="25.5">
      <c r="A29" s="62" t="s">
        <v>239</v>
      </c>
      <c r="B29" s="83" t="s">
        <v>51</v>
      </c>
      <c r="C29" s="79"/>
      <c r="D29" s="86"/>
      <c r="E29" s="54"/>
      <c r="F29" s="54"/>
    </row>
    <row r="30" spans="1:6" ht="12.75">
      <c r="A30" s="62"/>
      <c r="B30" s="90" t="s">
        <v>221</v>
      </c>
      <c r="C30" s="79" t="s">
        <v>15</v>
      </c>
      <c r="D30" s="86">
        <v>5</v>
      </c>
      <c r="E30" s="54"/>
      <c r="F30" s="54">
        <f>E30*D30</f>
        <v>0</v>
      </c>
    </row>
    <row r="31" spans="1:6" ht="12.75">
      <c r="A31" s="62"/>
      <c r="B31" s="81"/>
      <c r="C31" s="79"/>
      <c r="D31" s="86"/>
      <c r="E31" s="54"/>
      <c r="F31" s="54"/>
    </row>
    <row r="32" spans="1:6" s="39" customFormat="1" ht="12.75">
      <c r="A32" s="74" t="s">
        <v>57</v>
      </c>
      <c r="B32" s="63" t="s">
        <v>225</v>
      </c>
      <c r="C32" s="64"/>
      <c r="D32" s="65"/>
      <c r="E32" s="37"/>
      <c r="F32" s="257">
        <f>SUM(F21:F31)</f>
        <v>0</v>
      </c>
    </row>
    <row r="33" spans="1:6" s="39" customFormat="1" ht="12.75">
      <c r="A33" s="74"/>
      <c r="B33" s="63"/>
      <c r="C33" s="64"/>
      <c r="D33" s="65"/>
      <c r="E33" s="37"/>
      <c r="F33" s="257"/>
    </row>
    <row r="34" spans="1:6" s="40" customFormat="1" ht="12.75">
      <c r="A34" s="130"/>
      <c r="B34" s="131"/>
      <c r="C34" s="68"/>
      <c r="D34" s="69"/>
      <c r="E34" s="141"/>
      <c r="F34" s="41"/>
    </row>
    <row r="35" spans="1:6" s="39" customFormat="1" ht="12.75">
      <c r="A35" s="74" t="s">
        <v>58</v>
      </c>
      <c r="B35" s="63" t="s">
        <v>226</v>
      </c>
      <c r="C35" s="64"/>
      <c r="D35" s="65"/>
      <c r="E35" s="37"/>
      <c r="F35" s="37"/>
    </row>
    <row r="36" spans="1:6" s="155" customFormat="1" ht="12.75">
      <c r="A36" s="180"/>
      <c r="B36" s="181"/>
      <c r="C36" s="248"/>
      <c r="D36" s="249"/>
      <c r="E36" s="11"/>
      <c r="F36" s="156"/>
    </row>
    <row r="37" spans="1:6" ht="51">
      <c r="A37" s="62" t="s">
        <v>235</v>
      </c>
      <c r="B37" s="83" t="s">
        <v>100</v>
      </c>
      <c r="C37" s="79" t="s">
        <v>11</v>
      </c>
      <c r="D37" s="86">
        <v>25</v>
      </c>
      <c r="E37" s="54"/>
      <c r="F37" s="54">
        <f>E37*D37</f>
        <v>0</v>
      </c>
    </row>
    <row r="38" spans="1:6" s="39" customFormat="1" ht="12.75">
      <c r="A38" s="62"/>
      <c r="B38" s="81"/>
      <c r="C38" s="79"/>
      <c r="D38" s="82"/>
      <c r="E38" s="52"/>
      <c r="F38" s="52"/>
    </row>
    <row r="39" spans="1:6" ht="51">
      <c r="A39" s="62" t="s">
        <v>236</v>
      </c>
      <c r="B39" s="83" t="s">
        <v>122</v>
      </c>
      <c r="C39" s="79" t="s">
        <v>11</v>
      </c>
      <c r="D39" s="86">
        <v>15</v>
      </c>
      <c r="E39" s="54"/>
      <c r="F39" s="54">
        <f>E39*D39</f>
        <v>0</v>
      </c>
    </row>
    <row r="40" spans="1:6" ht="12.75">
      <c r="A40" s="62"/>
      <c r="B40" s="81"/>
      <c r="C40" s="79"/>
      <c r="D40" s="86"/>
      <c r="E40" s="54"/>
      <c r="F40" s="54"/>
    </row>
    <row r="41" spans="1:6" ht="38.25">
      <c r="A41" s="62" t="s">
        <v>237</v>
      </c>
      <c r="B41" s="81" t="s">
        <v>179</v>
      </c>
      <c r="C41" s="79" t="s">
        <v>11</v>
      </c>
      <c r="D41" s="86">
        <v>3</v>
      </c>
      <c r="E41" s="54"/>
      <c r="F41" s="54">
        <f>E41*D41</f>
        <v>0</v>
      </c>
    </row>
    <row r="42" spans="1:6" ht="12.75">
      <c r="A42" s="62"/>
      <c r="B42" s="81"/>
      <c r="C42" s="79"/>
      <c r="D42" s="86"/>
      <c r="E42" s="54"/>
      <c r="F42" s="54"/>
    </row>
    <row r="43" spans="1:6" ht="25.5">
      <c r="A43" s="62" t="s">
        <v>238</v>
      </c>
      <c r="B43" s="83" t="s">
        <v>51</v>
      </c>
      <c r="C43" s="79"/>
      <c r="D43" s="86"/>
      <c r="E43" s="54"/>
      <c r="F43" s="54"/>
    </row>
    <row r="44" spans="1:6" ht="12.75">
      <c r="A44" s="62"/>
      <c r="B44" s="90" t="s">
        <v>151</v>
      </c>
      <c r="C44" s="79" t="s">
        <v>68</v>
      </c>
      <c r="D44" s="86">
        <v>29</v>
      </c>
      <c r="E44" s="54"/>
      <c r="F44" s="54">
        <f>E44*D44</f>
        <v>0</v>
      </c>
    </row>
    <row r="45" spans="1:6" ht="12.75">
      <c r="A45" s="62"/>
      <c r="B45" s="81"/>
      <c r="C45" s="79"/>
      <c r="D45" s="86"/>
      <c r="E45" s="54"/>
      <c r="F45" s="54"/>
    </row>
    <row r="46" spans="1:6" s="39" customFormat="1" ht="12.75">
      <c r="A46" s="74" t="s">
        <v>58</v>
      </c>
      <c r="B46" s="63" t="s">
        <v>227</v>
      </c>
      <c r="C46" s="64"/>
      <c r="D46" s="65"/>
      <c r="E46" s="37"/>
      <c r="F46" s="257">
        <f>SUM(F37:F45)</f>
        <v>0</v>
      </c>
    </row>
    <row r="47" spans="1:6" s="39" customFormat="1" ht="12.75">
      <c r="A47" s="74"/>
      <c r="B47" s="63"/>
      <c r="C47" s="64"/>
      <c r="D47" s="65"/>
      <c r="E47" s="37"/>
      <c r="F47" s="257"/>
    </row>
    <row r="48" spans="1:6" s="40" customFormat="1" ht="12.75">
      <c r="A48" s="130"/>
      <c r="B48" s="131"/>
      <c r="C48" s="68"/>
      <c r="D48" s="69"/>
      <c r="E48" s="141"/>
      <c r="F48" s="41"/>
    </row>
    <row r="49" spans="1:6" s="39" customFormat="1" ht="12.75">
      <c r="A49" s="74" t="s">
        <v>59</v>
      </c>
      <c r="B49" s="63" t="s">
        <v>229</v>
      </c>
      <c r="C49" s="64"/>
      <c r="D49" s="65"/>
      <c r="E49" s="37"/>
      <c r="F49" s="37"/>
    </row>
    <row r="50" spans="1:6" s="155" customFormat="1" ht="12.75">
      <c r="A50" s="180"/>
      <c r="B50" s="181"/>
      <c r="C50" s="248"/>
      <c r="D50" s="249"/>
      <c r="E50" s="11"/>
      <c r="F50" s="156"/>
    </row>
    <row r="51" spans="1:6" ht="51">
      <c r="A51" s="62" t="s">
        <v>235</v>
      </c>
      <c r="B51" s="83" t="s">
        <v>100</v>
      </c>
      <c r="C51" s="79" t="s">
        <v>11</v>
      </c>
      <c r="D51" s="86">
        <v>80</v>
      </c>
      <c r="E51" s="54"/>
      <c r="F51" s="54">
        <f>E51*D51</f>
        <v>0</v>
      </c>
    </row>
    <row r="52" spans="1:6" s="39" customFormat="1" ht="12.75">
      <c r="A52" s="62"/>
      <c r="B52" s="81"/>
      <c r="C52" s="79"/>
      <c r="D52" s="82"/>
      <c r="E52" s="52"/>
      <c r="F52" s="52"/>
    </row>
    <row r="53" spans="1:6" ht="51">
      <c r="A53" s="62" t="s">
        <v>236</v>
      </c>
      <c r="B53" s="83" t="s">
        <v>122</v>
      </c>
      <c r="C53" s="79" t="s">
        <v>11</v>
      </c>
      <c r="D53" s="86">
        <v>60</v>
      </c>
      <c r="E53" s="54"/>
      <c r="F53" s="54">
        <f>E53*D53</f>
        <v>0</v>
      </c>
    </row>
    <row r="54" spans="1:6" ht="12.75">
      <c r="A54" s="62"/>
      <c r="B54" s="81"/>
      <c r="C54" s="79"/>
      <c r="D54" s="86"/>
      <c r="E54" s="54"/>
      <c r="F54" s="54"/>
    </row>
    <row r="55" spans="1:6" ht="38.25">
      <c r="A55" s="62" t="s">
        <v>237</v>
      </c>
      <c r="B55" s="81" t="s">
        <v>179</v>
      </c>
      <c r="C55" s="79" t="s">
        <v>11</v>
      </c>
      <c r="D55" s="86">
        <v>22</v>
      </c>
      <c r="E55" s="54"/>
      <c r="F55" s="54">
        <f>E55*D55</f>
        <v>0</v>
      </c>
    </row>
    <row r="56" spans="1:6" ht="12.75">
      <c r="A56" s="62"/>
      <c r="B56" s="81"/>
      <c r="C56" s="79"/>
      <c r="D56" s="86"/>
      <c r="E56" s="54"/>
      <c r="F56" s="54"/>
    </row>
    <row r="57" spans="1:6" ht="38.25">
      <c r="A57" s="62" t="s">
        <v>238</v>
      </c>
      <c r="B57" s="81" t="s">
        <v>228</v>
      </c>
      <c r="C57" s="79" t="s">
        <v>11</v>
      </c>
      <c r="D57" s="86">
        <v>117</v>
      </c>
      <c r="E57" s="54"/>
      <c r="F57" s="54">
        <f>E57*D57</f>
        <v>0</v>
      </c>
    </row>
    <row r="58" spans="1:6" ht="12.75">
      <c r="A58" s="62"/>
      <c r="B58" s="81"/>
      <c r="C58" s="79"/>
      <c r="D58" s="86"/>
      <c r="E58" s="54"/>
      <c r="F58" s="54"/>
    </row>
    <row r="59" spans="1:6" s="39" customFormat="1" ht="12.75">
      <c r="A59" s="74" t="s">
        <v>59</v>
      </c>
      <c r="B59" s="63" t="s">
        <v>230</v>
      </c>
      <c r="C59" s="64"/>
      <c r="D59" s="65"/>
      <c r="E59" s="37"/>
      <c r="F59" s="257">
        <f>SUM(F51:F58)</f>
        <v>0</v>
      </c>
    </row>
    <row r="60" spans="1:6" s="39" customFormat="1" ht="12.75">
      <c r="A60" s="74"/>
      <c r="B60" s="63"/>
      <c r="C60" s="64"/>
      <c r="D60" s="65"/>
      <c r="E60" s="37"/>
      <c r="F60" s="257"/>
    </row>
    <row r="61" spans="1:6" s="40" customFormat="1" ht="12.75">
      <c r="A61" s="130"/>
      <c r="B61" s="131"/>
      <c r="C61" s="68"/>
      <c r="D61" s="69"/>
      <c r="E61" s="141"/>
      <c r="F61" s="41"/>
    </row>
    <row r="62" spans="1:6" s="39" customFormat="1" ht="12.75">
      <c r="A62" s="74" t="s">
        <v>60</v>
      </c>
      <c r="B62" s="63" t="s">
        <v>231</v>
      </c>
      <c r="C62" s="64"/>
      <c r="D62" s="65"/>
      <c r="E62" s="37"/>
      <c r="F62" s="37"/>
    </row>
    <row r="63" spans="1:6" s="155" customFormat="1" ht="12.75">
      <c r="A63" s="180"/>
      <c r="B63" s="181"/>
      <c r="C63" s="248"/>
      <c r="D63" s="249"/>
      <c r="E63" s="11"/>
      <c r="F63" s="156"/>
    </row>
    <row r="64" spans="1:6" ht="51">
      <c r="A64" s="62" t="s">
        <v>235</v>
      </c>
      <c r="B64" s="83" t="s">
        <v>100</v>
      </c>
      <c r="C64" s="79" t="s">
        <v>11</v>
      </c>
      <c r="D64" s="86">
        <v>12</v>
      </c>
      <c r="E64" s="54"/>
      <c r="F64" s="54">
        <f>E64*D64</f>
        <v>0</v>
      </c>
    </row>
    <row r="65" spans="1:6" s="39" customFormat="1" ht="12.75">
      <c r="A65" s="62"/>
      <c r="B65" s="81"/>
      <c r="C65" s="79"/>
      <c r="D65" s="82"/>
      <c r="E65" s="52"/>
      <c r="F65" s="52"/>
    </row>
    <row r="66" spans="1:6" ht="51">
      <c r="A66" s="62" t="s">
        <v>236</v>
      </c>
      <c r="B66" s="83" t="s">
        <v>122</v>
      </c>
      <c r="C66" s="79" t="s">
        <v>11</v>
      </c>
      <c r="D66" s="86">
        <v>7</v>
      </c>
      <c r="E66" s="54"/>
      <c r="F66" s="54">
        <f>E66*D66</f>
        <v>0</v>
      </c>
    </row>
    <row r="67" spans="1:6" ht="12.75">
      <c r="A67" s="62"/>
      <c r="B67" s="81"/>
      <c r="C67" s="79"/>
      <c r="D67" s="86"/>
      <c r="E67" s="54"/>
      <c r="F67" s="54"/>
    </row>
    <row r="68" spans="1:6" ht="38.25">
      <c r="A68" s="62" t="s">
        <v>237</v>
      </c>
      <c r="B68" s="81" t="s">
        <v>179</v>
      </c>
      <c r="C68" s="79" t="s">
        <v>11</v>
      </c>
      <c r="D68" s="86">
        <v>2</v>
      </c>
      <c r="E68" s="54"/>
      <c r="F68" s="54">
        <f>E68*D68</f>
        <v>0</v>
      </c>
    </row>
    <row r="69" spans="1:6" ht="12.75">
      <c r="A69" s="62"/>
      <c r="B69" s="81"/>
      <c r="C69" s="79"/>
      <c r="D69" s="86"/>
      <c r="E69" s="54"/>
      <c r="F69" s="54"/>
    </row>
    <row r="70" spans="1:6" s="39" customFormat="1" ht="12.75">
      <c r="A70" s="74" t="s">
        <v>60</v>
      </c>
      <c r="B70" s="63" t="s">
        <v>232</v>
      </c>
      <c r="C70" s="64"/>
      <c r="D70" s="65"/>
      <c r="E70" s="37"/>
      <c r="F70" s="257">
        <f>SUM(F64:F69)</f>
        <v>0</v>
      </c>
    </row>
    <row r="71" spans="1:6" s="39" customFormat="1" ht="12.75">
      <c r="A71" s="74"/>
      <c r="B71" s="63"/>
      <c r="C71" s="64"/>
      <c r="D71" s="65"/>
      <c r="E71" s="37"/>
      <c r="F71" s="257"/>
    </row>
    <row r="72" spans="1:6" s="40" customFormat="1" ht="12.75">
      <c r="A72" s="130"/>
      <c r="B72" s="131"/>
      <c r="C72" s="68"/>
      <c r="D72" s="69"/>
      <c r="E72" s="141"/>
      <c r="F72" s="41"/>
    </row>
    <row r="73" spans="1:6" s="39" customFormat="1" ht="12.75">
      <c r="A73" s="74" t="s">
        <v>61</v>
      </c>
      <c r="B73" s="63" t="s">
        <v>233</v>
      </c>
      <c r="C73" s="64"/>
      <c r="D73" s="65"/>
      <c r="E73" s="37"/>
      <c r="F73" s="37"/>
    </row>
    <row r="74" spans="1:6" s="155" customFormat="1" ht="12.75">
      <c r="A74" s="180"/>
      <c r="B74" s="181"/>
      <c r="C74" s="248"/>
      <c r="D74" s="249"/>
      <c r="E74" s="11"/>
      <c r="F74" s="156"/>
    </row>
    <row r="75" spans="1:6" ht="51">
      <c r="A75" s="62" t="s">
        <v>235</v>
      </c>
      <c r="B75" s="83" t="s">
        <v>100</v>
      </c>
      <c r="C75" s="79" t="s">
        <v>11</v>
      </c>
      <c r="D75" s="86">
        <v>66</v>
      </c>
      <c r="E75" s="54"/>
      <c r="F75" s="54">
        <f>E75*D75</f>
        <v>0</v>
      </c>
    </row>
    <row r="76" spans="1:6" s="39" customFormat="1" ht="12.75">
      <c r="A76" s="62"/>
      <c r="B76" s="81"/>
      <c r="C76" s="79"/>
      <c r="D76" s="82"/>
      <c r="E76" s="52"/>
      <c r="F76" s="52"/>
    </row>
    <row r="77" spans="1:6" ht="51">
      <c r="A77" s="62" t="s">
        <v>236</v>
      </c>
      <c r="B77" s="83" t="s">
        <v>122</v>
      </c>
      <c r="C77" s="79" t="s">
        <v>11</v>
      </c>
      <c r="D77" s="86">
        <v>39</v>
      </c>
      <c r="E77" s="54"/>
      <c r="F77" s="54">
        <f>E77*D77</f>
        <v>0</v>
      </c>
    </row>
    <row r="78" spans="1:6" ht="12.75">
      <c r="A78" s="62"/>
      <c r="B78" s="81"/>
      <c r="C78" s="79"/>
      <c r="D78" s="86"/>
      <c r="E78" s="54"/>
      <c r="F78" s="54"/>
    </row>
    <row r="79" spans="1:6" ht="38.25">
      <c r="A79" s="62" t="s">
        <v>237</v>
      </c>
      <c r="B79" s="81" t="s">
        <v>279</v>
      </c>
      <c r="C79" s="79" t="s">
        <v>11</v>
      </c>
      <c r="D79" s="86">
        <v>9</v>
      </c>
      <c r="E79" s="54"/>
      <c r="F79" s="54">
        <f>E79*D79</f>
        <v>0</v>
      </c>
    </row>
    <row r="80" spans="1:6" ht="12.75">
      <c r="A80" s="62"/>
      <c r="B80" s="81"/>
      <c r="C80" s="79"/>
      <c r="D80" s="86"/>
      <c r="E80" s="54"/>
      <c r="F80" s="54"/>
    </row>
    <row r="81" spans="1:6" ht="38.25">
      <c r="A81" s="62" t="s">
        <v>238</v>
      </c>
      <c r="B81" s="81" t="s">
        <v>228</v>
      </c>
      <c r="C81" s="79" t="s">
        <v>11</v>
      </c>
      <c r="D81" s="86">
        <v>26</v>
      </c>
      <c r="E81" s="54"/>
      <c r="F81" s="54">
        <f>E81*D81</f>
        <v>0</v>
      </c>
    </row>
    <row r="82" spans="1:6" ht="12.75">
      <c r="A82" s="62"/>
      <c r="B82" s="81"/>
      <c r="C82" s="79"/>
      <c r="D82" s="86"/>
      <c r="E82" s="54"/>
      <c r="F82" s="54"/>
    </row>
    <row r="83" spans="1:6" s="39" customFormat="1" ht="12.75">
      <c r="A83" s="74" t="s">
        <v>59</v>
      </c>
      <c r="B83" s="63" t="s">
        <v>234</v>
      </c>
      <c r="C83" s="64"/>
      <c r="D83" s="65"/>
      <c r="E83" s="37"/>
      <c r="F83" s="257">
        <f>SUM(F75:F82)</f>
        <v>0</v>
      </c>
    </row>
    <row r="84" spans="1:6" s="39" customFormat="1" ht="12.75">
      <c r="A84" s="74"/>
      <c r="B84" s="63"/>
      <c r="C84" s="64"/>
      <c r="D84" s="65"/>
      <c r="E84" s="37"/>
      <c r="F84" s="257"/>
    </row>
    <row r="85" spans="1:6" ht="12.75">
      <c r="A85" s="93"/>
      <c r="B85" s="83"/>
      <c r="C85" s="79"/>
      <c r="D85" s="86"/>
      <c r="E85" s="54"/>
      <c r="F85" s="54"/>
    </row>
    <row r="86" spans="1:6" ht="12.75">
      <c r="A86" s="74" t="s">
        <v>56</v>
      </c>
      <c r="B86" s="83" t="s">
        <v>215</v>
      </c>
      <c r="C86" s="79"/>
      <c r="D86" s="86"/>
      <c r="E86" s="54"/>
      <c r="F86" s="54">
        <f>F16</f>
        <v>0</v>
      </c>
    </row>
    <row r="87" spans="1:6" ht="12.75">
      <c r="A87" s="121" t="s">
        <v>57</v>
      </c>
      <c r="B87" s="83" t="s">
        <v>216</v>
      </c>
      <c r="C87" s="79"/>
      <c r="D87" s="86"/>
      <c r="E87" s="54"/>
      <c r="F87" s="54">
        <f>F32</f>
        <v>0</v>
      </c>
    </row>
    <row r="88" spans="1:6" ht="12.75">
      <c r="A88" s="121" t="s">
        <v>58</v>
      </c>
      <c r="B88" s="83" t="s">
        <v>217</v>
      </c>
      <c r="C88" s="79"/>
      <c r="D88" s="86"/>
      <c r="E88" s="54"/>
      <c r="F88" s="54">
        <f>F46</f>
        <v>0</v>
      </c>
    </row>
    <row r="89" spans="1:6" ht="12.75">
      <c r="A89" s="121" t="s">
        <v>59</v>
      </c>
      <c r="B89" s="83" t="s">
        <v>218</v>
      </c>
      <c r="C89" s="79"/>
      <c r="D89" s="86"/>
      <c r="E89" s="54"/>
      <c r="F89" s="54">
        <f>F59</f>
        <v>0</v>
      </c>
    </row>
    <row r="90" spans="1:6" ht="12.75">
      <c r="A90" s="121" t="s">
        <v>60</v>
      </c>
      <c r="B90" s="83" t="s">
        <v>219</v>
      </c>
      <c r="C90" s="79"/>
      <c r="D90" s="86"/>
      <c r="E90" s="54"/>
      <c r="F90" s="54">
        <f>F70</f>
        <v>0</v>
      </c>
    </row>
    <row r="91" spans="1:6" ht="12.75">
      <c r="A91" s="121" t="s">
        <v>61</v>
      </c>
      <c r="B91" s="83" t="s">
        <v>220</v>
      </c>
      <c r="C91" s="79"/>
      <c r="D91" s="86"/>
      <c r="E91" s="54"/>
      <c r="F91" s="54">
        <f>F83</f>
        <v>0</v>
      </c>
    </row>
    <row r="92" spans="1:6" s="155" customFormat="1" ht="12.75">
      <c r="A92" s="251"/>
      <c r="B92" s="252"/>
      <c r="C92" s="248"/>
      <c r="D92" s="249"/>
      <c r="E92" s="11"/>
      <c r="F92" s="156"/>
    </row>
    <row r="93" spans="1:6" s="241" customFormat="1" ht="12.75">
      <c r="A93" s="130" t="s">
        <v>112</v>
      </c>
      <c r="B93" s="131" t="s">
        <v>181</v>
      </c>
      <c r="C93" s="184"/>
      <c r="D93" s="253"/>
      <c r="E93" s="27"/>
      <c r="F93" s="240">
        <f>SUM(F86:F92)</f>
        <v>0</v>
      </c>
    </row>
    <row r="94" spans="1:6" s="155" customFormat="1" ht="12.75">
      <c r="A94" s="180"/>
      <c r="B94" s="181"/>
      <c r="C94" s="248"/>
      <c r="D94" s="249"/>
      <c r="E94" s="28"/>
      <c r="F94" s="156"/>
    </row>
    <row r="95" spans="1:6" s="155" customFormat="1" ht="12.75">
      <c r="A95" s="251"/>
      <c r="B95" s="252"/>
      <c r="C95" s="248"/>
      <c r="D95" s="249"/>
      <c r="E95" s="28"/>
      <c r="F95" s="156"/>
    </row>
    <row r="96" spans="1:6" s="241" customFormat="1" ht="12.75">
      <c r="A96" s="251"/>
      <c r="B96" s="181"/>
      <c r="C96" s="184"/>
      <c r="D96" s="253"/>
      <c r="E96" s="27"/>
      <c r="F96" s="156"/>
    </row>
    <row r="98" spans="1:6" s="243" customFormat="1" ht="12.75">
      <c r="A98" s="130"/>
      <c r="B98" s="191"/>
      <c r="C98" s="254"/>
      <c r="D98" s="255"/>
      <c r="E98" s="22"/>
      <c r="F98" s="242"/>
    </row>
    <row r="99" ht="12.75">
      <c r="K99" s="155"/>
    </row>
  </sheetData>
  <sheetProtection password="E5B8" sheet="1"/>
  <printOptions/>
  <pageMargins left="0.984251968503937" right="0" top="0.7874015748031497" bottom="0.7874015748031497" header="0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K34"/>
  <sheetViews>
    <sheetView zoomScalePageLayoutView="0" workbookViewId="0" topLeftCell="A1">
      <selection activeCell="A1" sqref="A1:D16384"/>
    </sheetView>
  </sheetViews>
  <sheetFormatPr defaultColWidth="8.875" defaultRowHeight="12.75"/>
  <cols>
    <col min="1" max="1" width="9.125" style="256" customWidth="1"/>
    <col min="2" max="2" width="42.75390625" style="256" customWidth="1"/>
    <col min="3" max="3" width="5.875" style="256" customWidth="1"/>
    <col min="4" max="4" width="9.25390625" style="256" customWidth="1"/>
    <col min="5" max="5" width="9.625" style="14" customWidth="1"/>
    <col min="6" max="6" width="11.125" style="49" customWidth="1"/>
    <col min="7" max="16384" width="8.875" style="49" customWidth="1"/>
  </cols>
  <sheetData>
    <row r="2" spans="1:10" s="104" customFormat="1" ht="12">
      <c r="A2" s="118" t="s">
        <v>23</v>
      </c>
      <c r="B2" s="118" t="s">
        <v>24</v>
      </c>
      <c r="C2" s="119" t="s">
        <v>25</v>
      </c>
      <c r="D2" s="120" t="s">
        <v>26</v>
      </c>
      <c r="E2" s="101" t="s">
        <v>27</v>
      </c>
      <c r="F2" s="101" t="s">
        <v>28</v>
      </c>
      <c r="G2" s="135"/>
      <c r="H2" s="135"/>
      <c r="I2" s="135"/>
      <c r="J2" s="136"/>
    </row>
    <row r="3" spans="1:6" s="237" customFormat="1" ht="12">
      <c r="A3" s="244"/>
      <c r="B3" s="245"/>
      <c r="C3" s="246"/>
      <c r="D3" s="247"/>
      <c r="E3" s="238"/>
      <c r="F3" s="239"/>
    </row>
    <row r="4" spans="1:6" s="40" customFormat="1" ht="12.75">
      <c r="A4" s="130" t="s">
        <v>254</v>
      </c>
      <c r="B4" s="131" t="s">
        <v>255</v>
      </c>
      <c r="C4" s="68"/>
      <c r="D4" s="69"/>
      <c r="E4" s="141"/>
      <c r="F4" s="41"/>
    </row>
    <row r="5" spans="1:7" s="39" customFormat="1" ht="12.75">
      <c r="A5" s="62"/>
      <c r="B5" s="81"/>
      <c r="C5" s="64"/>
      <c r="D5" s="65"/>
      <c r="E5" s="37"/>
      <c r="F5" s="37"/>
      <c r="G5" s="38"/>
    </row>
    <row r="6" spans="1:7" ht="84">
      <c r="A6" s="77" t="s">
        <v>35</v>
      </c>
      <c r="B6" s="78" t="s">
        <v>310</v>
      </c>
      <c r="C6" s="79"/>
      <c r="D6" s="80"/>
      <c r="E6" s="48"/>
      <c r="F6" s="48"/>
      <c r="G6" s="38"/>
    </row>
    <row r="7" spans="1:6" s="40" customFormat="1" ht="12.75">
      <c r="A7" s="130"/>
      <c r="B7" s="131"/>
      <c r="C7" s="68"/>
      <c r="D7" s="69"/>
      <c r="E7" s="141"/>
      <c r="F7" s="41"/>
    </row>
    <row r="8" spans="1:6" s="39" customFormat="1" ht="12.75">
      <c r="A8" s="74" t="s">
        <v>56</v>
      </c>
      <c r="B8" s="63" t="s">
        <v>224</v>
      </c>
      <c r="C8" s="64"/>
      <c r="D8" s="65"/>
      <c r="E8" s="37"/>
      <c r="F8" s="37"/>
    </row>
    <row r="9" spans="1:6" s="155" customFormat="1" ht="12.75">
      <c r="A9" s="180"/>
      <c r="B9" s="181"/>
      <c r="C9" s="248"/>
      <c r="D9" s="249"/>
      <c r="E9" s="11"/>
      <c r="F9" s="156"/>
    </row>
    <row r="10" spans="1:6" ht="38.25">
      <c r="A10" s="62" t="s">
        <v>235</v>
      </c>
      <c r="B10" s="83" t="s">
        <v>278</v>
      </c>
      <c r="C10" s="79" t="s">
        <v>11</v>
      </c>
      <c r="D10" s="86">
        <v>306</v>
      </c>
      <c r="E10" s="54"/>
      <c r="F10" s="54">
        <f>E10*D10</f>
        <v>0</v>
      </c>
    </row>
    <row r="11" spans="1:6" s="39" customFormat="1" ht="12.75">
      <c r="A11" s="62"/>
      <c r="B11" s="83"/>
      <c r="C11" s="79"/>
      <c r="D11" s="86"/>
      <c r="E11" s="54"/>
      <c r="F11" s="52"/>
    </row>
    <row r="12" spans="1:6" ht="38.25">
      <c r="A12" s="62" t="s">
        <v>236</v>
      </c>
      <c r="B12" s="83" t="s">
        <v>277</v>
      </c>
      <c r="C12" s="79" t="s">
        <v>11</v>
      </c>
      <c r="D12" s="86">
        <v>158</v>
      </c>
      <c r="E12" s="54"/>
      <c r="F12" s="54">
        <f>E12*D12</f>
        <v>0</v>
      </c>
    </row>
    <row r="13" spans="1:6" ht="12.75">
      <c r="A13" s="62"/>
      <c r="B13" s="81"/>
      <c r="C13" s="79"/>
      <c r="D13" s="86"/>
      <c r="E13" s="54"/>
      <c r="F13" s="54"/>
    </row>
    <row r="14" spans="1:6" ht="38.25">
      <c r="A14" s="62" t="s">
        <v>237</v>
      </c>
      <c r="B14" s="81" t="s">
        <v>280</v>
      </c>
      <c r="C14" s="79" t="s">
        <v>11</v>
      </c>
      <c r="D14" s="86">
        <v>71</v>
      </c>
      <c r="E14" s="54"/>
      <c r="F14" s="54">
        <f>E14*D14</f>
        <v>0</v>
      </c>
    </row>
    <row r="15" spans="1:6" ht="12.75">
      <c r="A15" s="62"/>
      <c r="B15" s="81"/>
      <c r="C15" s="79"/>
      <c r="D15" s="86"/>
      <c r="E15" s="54"/>
      <c r="F15" s="54"/>
    </row>
    <row r="16" spans="1:6" ht="76.5">
      <c r="A16" s="62" t="s">
        <v>238</v>
      </c>
      <c r="B16" s="258" t="s">
        <v>281</v>
      </c>
      <c r="C16" s="79" t="s">
        <v>11</v>
      </c>
      <c r="D16" s="86">
        <v>5054</v>
      </c>
      <c r="E16" s="54"/>
      <c r="F16" s="54">
        <f aca="true" t="shared" si="0" ref="F16:F26">E16*D16</f>
        <v>0</v>
      </c>
    </row>
    <row r="17" spans="1:6" ht="12.75">
      <c r="A17" s="62"/>
      <c r="B17" s="258"/>
      <c r="C17" s="79"/>
      <c r="D17" s="86"/>
      <c r="E17" s="54"/>
      <c r="F17" s="54"/>
    </row>
    <row r="18" spans="1:6" ht="51">
      <c r="A18" s="62" t="s">
        <v>239</v>
      </c>
      <c r="B18" s="258" t="s">
        <v>282</v>
      </c>
      <c r="C18" s="79" t="s">
        <v>11</v>
      </c>
      <c r="D18" s="86">
        <v>897</v>
      </c>
      <c r="E18" s="54"/>
      <c r="F18" s="54">
        <f t="shared" si="0"/>
        <v>0</v>
      </c>
    </row>
    <row r="19" spans="1:6" ht="12.75">
      <c r="A19" s="62"/>
      <c r="B19" s="81"/>
      <c r="C19" s="79"/>
      <c r="D19" s="86"/>
      <c r="E19" s="54"/>
      <c r="F19" s="54"/>
    </row>
    <row r="20" spans="1:6" ht="63.75">
      <c r="A20" s="62" t="s">
        <v>256</v>
      </c>
      <c r="B20" s="258" t="s">
        <v>283</v>
      </c>
      <c r="C20" s="79" t="s">
        <v>11</v>
      </c>
      <c r="D20" s="86">
        <v>4222</v>
      </c>
      <c r="E20" s="54"/>
      <c r="F20" s="54">
        <f t="shared" si="0"/>
        <v>0</v>
      </c>
    </row>
    <row r="21" spans="1:6" ht="12.75">
      <c r="A21" s="62"/>
      <c r="B21" s="81"/>
      <c r="C21" s="79"/>
      <c r="D21" s="86"/>
      <c r="E21" s="54"/>
      <c r="F21" s="54"/>
    </row>
    <row r="22" spans="1:6" ht="63.75">
      <c r="A22" s="62" t="s">
        <v>257</v>
      </c>
      <c r="B22" s="83" t="s">
        <v>285</v>
      </c>
      <c r="C22" s="79" t="s">
        <v>54</v>
      </c>
      <c r="D22" s="86">
        <v>400</v>
      </c>
      <c r="E22" s="54"/>
      <c r="F22" s="54">
        <f t="shared" si="0"/>
        <v>0</v>
      </c>
    </row>
    <row r="23" spans="1:6" ht="12.75">
      <c r="A23" s="62"/>
      <c r="B23" s="83"/>
      <c r="C23" s="79"/>
      <c r="D23" s="86"/>
      <c r="E23" s="54"/>
      <c r="F23" s="54"/>
    </row>
    <row r="24" spans="1:6" ht="63.75">
      <c r="A24" s="62" t="s">
        <v>258</v>
      </c>
      <c r="B24" s="83" t="s">
        <v>286</v>
      </c>
      <c r="C24" s="79" t="s">
        <v>69</v>
      </c>
      <c r="D24" s="86">
        <v>70</v>
      </c>
      <c r="E24" s="54"/>
      <c r="F24" s="54">
        <f t="shared" si="0"/>
        <v>0</v>
      </c>
    </row>
    <row r="25" spans="1:6" ht="12.75">
      <c r="A25" s="62"/>
      <c r="B25" s="83"/>
      <c r="C25" s="79"/>
      <c r="D25" s="86"/>
      <c r="E25" s="54"/>
      <c r="F25" s="54"/>
    </row>
    <row r="26" spans="1:6" ht="63.75">
      <c r="A26" s="62" t="s">
        <v>259</v>
      </c>
      <c r="B26" s="83" t="s">
        <v>284</v>
      </c>
      <c r="C26" s="79" t="s">
        <v>54</v>
      </c>
      <c r="D26" s="86">
        <v>400</v>
      </c>
      <c r="E26" s="54"/>
      <c r="F26" s="54">
        <f t="shared" si="0"/>
        <v>0</v>
      </c>
    </row>
    <row r="27" spans="1:6" s="155" customFormat="1" ht="12.75">
      <c r="A27" s="251"/>
      <c r="B27" s="252"/>
      <c r="C27" s="248"/>
      <c r="D27" s="249"/>
      <c r="E27" s="11"/>
      <c r="F27" s="156"/>
    </row>
    <row r="28" spans="1:6" s="241" customFormat="1" ht="12.75">
      <c r="A28" s="130" t="s">
        <v>112</v>
      </c>
      <c r="B28" s="131" t="s">
        <v>181</v>
      </c>
      <c r="C28" s="184"/>
      <c r="D28" s="253"/>
      <c r="E28" s="27"/>
      <c r="F28" s="240">
        <f>SUM(F10:F27)</f>
        <v>0</v>
      </c>
    </row>
    <row r="29" spans="1:6" s="155" customFormat="1" ht="12.75">
      <c r="A29" s="180"/>
      <c r="B29" s="181"/>
      <c r="C29" s="248"/>
      <c r="D29" s="249"/>
      <c r="E29" s="28"/>
      <c r="F29" s="156"/>
    </row>
    <row r="30" spans="1:6" s="155" customFormat="1" ht="12.75">
      <c r="A30" s="251"/>
      <c r="B30" s="83"/>
      <c r="C30" s="248"/>
      <c r="D30" s="249"/>
      <c r="E30" s="28"/>
      <c r="F30" s="156"/>
    </row>
    <row r="31" spans="1:6" s="241" customFormat="1" ht="12.75">
      <c r="A31" s="251"/>
      <c r="B31" s="181"/>
      <c r="C31" s="184"/>
      <c r="D31" s="253"/>
      <c r="E31" s="27"/>
      <c r="F31" s="156"/>
    </row>
    <row r="33" spans="1:6" s="243" customFormat="1" ht="12.75">
      <c r="A33" s="130"/>
      <c r="B33" s="191"/>
      <c r="C33" s="254"/>
      <c r="D33" s="255"/>
      <c r="E33" s="22"/>
      <c r="F33" s="242"/>
    </row>
    <row r="34" ht="12.75">
      <c r="K34" s="155"/>
    </row>
  </sheetData>
  <sheetProtection password="E5B8" sheet="1"/>
  <printOptions/>
  <pageMargins left="0.984251968503937" right="0" top="0.7874015748031497" bottom="0.7874015748031497" header="0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K94"/>
  <sheetViews>
    <sheetView zoomScalePageLayoutView="0" workbookViewId="0" topLeftCell="A1">
      <selection activeCell="J8" sqref="J8"/>
    </sheetView>
  </sheetViews>
  <sheetFormatPr defaultColWidth="8.875" defaultRowHeight="12.75"/>
  <cols>
    <col min="1" max="1" width="9.125" style="256" customWidth="1"/>
    <col min="2" max="2" width="42.75390625" style="256" customWidth="1"/>
    <col min="3" max="3" width="5.875" style="256" customWidth="1"/>
    <col min="4" max="4" width="9.25390625" style="256" customWidth="1"/>
    <col min="5" max="5" width="9.625" style="14" customWidth="1"/>
    <col min="6" max="6" width="11.125" style="49" customWidth="1"/>
    <col min="7" max="16384" width="8.875" style="49" customWidth="1"/>
  </cols>
  <sheetData>
    <row r="2" spans="1:10" s="104" customFormat="1" ht="12">
      <c r="A2" s="118" t="s">
        <v>23</v>
      </c>
      <c r="B2" s="118" t="s">
        <v>24</v>
      </c>
      <c r="C2" s="119" t="s">
        <v>25</v>
      </c>
      <c r="D2" s="120" t="s">
        <v>26</v>
      </c>
      <c r="E2" s="101" t="s">
        <v>27</v>
      </c>
      <c r="F2" s="101" t="s">
        <v>28</v>
      </c>
      <c r="G2" s="135"/>
      <c r="H2" s="135"/>
      <c r="I2" s="135"/>
      <c r="J2" s="136"/>
    </row>
    <row r="3" spans="1:6" s="237" customFormat="1" ht="12">
      <c r="A3" s="244"/>
      <c r="B3" s="245"/>
      <c r="C3" s="246"/>
      <c r="D3" s="247"/>
      <c r="E3" s="238"/>
      <c r="F3" s="239"/>
    </row>
    <row r="4" spans="1:6" s="40" customFormat="1" ht="12.75">
      <c r="A4" s="130" t="s">
        <v>299</v>
      </c>
      <c r="B4" s="131" t="s">
        <v>296</v>
      </c>
      <c r="C4" s="68"/>
      <c r="D4" s="69"/>
      <c r="E4" s="141"/>
      <c r="F4" s="41"/>
    </row>
    <row r="5" spans="1:7" s="39" customFormat="1" ht="12.75">
      <c r="A5" s="62"/>
      <c r="B5" s="81"/>
      <c r="C5" s="64"/>
      <c r="D5" s="65"/>
      <c r="E5" s="37"/>
      <c r="F5" s="37"/>
      <c r="G5" s="38"/>
    </row>
    <row r="6" spans="1:7" ht="84">
      <c r="A6" s="77" t="s">
        <v>35</v>
      </c>
      <c r="B6" s="78" t="s">
        <v>310</v>
      </c>
      <c r="C6" s="79"/>
      <c r="D6" s="80"/>
      <c r="E6" s="48"/>
      <c r="F6" s="48"/>
      <c r="G6" s="38"/>
    </row>
    <row r="7" spans="1:6" s="259" customFormat="1" ht="12.75">
      <c r="A7" s="262"/>
      <c r="B7" s="263"/>
      <c r="C7" s="264"/>
      <c r="D7" s="265"/>
      <c r="E7" s="260"/>
      <c r="F7" s="260"/>
    </row>
    <row r="8" spans="1:6" s="155" customFormat="1" ht="12.75">
      <c r="A8" s="266" t="s">
        <v>65</v>
      </c>
      <c r="B8" s="266" t="s">
        <v>81</v>
      </c>
      <c r="C8" s="79" t="s">
        <v>69</v>
      </c>
      <c r="D8" s="86">
        <v>1</v>
      </c>
      <c r="E8" s="54"/>
      <c r="F8" s="54">
        <v>0</v>
      </c>
    </row>
    <row r="9" spans="1:6" s="155" customFormat="1" ht="25.5">
      <c r="A9" s="267"/>
      <c r="B9" s="83" t="s">
        <v>64</v>
      </c>
      <c r="C9" s="79"/>
      <c r="D9" s="86"/>
      <c r="E9" s="54"/>
      <c r="F9" s="54"/>
    </row>
    <row r="10" spans="1:6" s="155" customFormat="1" ht="12.75">
      <c r="A10" s="267"/>
      <c r="B10" s="83"/>
      <c r="C10" s="79"/>
      <c r="D10" s="86"/>
      <c r="E10" s="54"/>
      <c r="F10" s="54"/>
    </row>
    <row r="11" spans="1:6" ht="12.75">
      <c r="A11" s="266" t="s">
        <v>17</v>
      </c>
      <c r="B11" s="266" t="s">
        <v>82</v>
      </c>
      <c r="C11" s="79" t="s">
        <v>69</v>
      </c>
      <c r="D11" s="86">
        <v>1</v>
      </c>
      <c r="E11" s="54"/>
      <c r="F11" s="54">
        <f>E11*D11</f>
        <v>0</v>
      </c>
    </row>
    <row r="12" spans="1:6" s="155" customFormat="1" ht="25.5">
      <c r="A12" s="267"/>
      <c r="B12" s="83" t="s">
        <v>64</v>
      </c>
      <c r="C12" s="79"/>
      <c r="D12" s="86"/>
      <c r="E12" s="54"/>
      <c r="F12" s="54"/>
    </row>
    <row r="13" spans="1:6" ht="12.75">
      <c r="A13" s="93" t="s">
        <v>56</v>
      </c>
      <c r="B13" s="83" t="s">
        <v>116</v>
      </c>
      <c r="C13" s="79" t="s">
        <v>69</v>
      </c>
      <c r="D13" s="86">
        <v>1</v>
      </c>
      <c r="E13" s="54"/>
      <c r="F13" s="54"/>
    </row>
    <row r="14" spans="1:6" ht="12.75">
      <c r="A14" s="93" t="s">
        <v>57</v>
      </c>
      <c r="B14" s="83" t="s">
        <v>117</v>
      </c>
      <c r="C14" s="79" t="s">
        <v>69</v>
      </c>
      <c r="D14" s="86">
        <v>1</v>
      </c>
      <c r="E14" s="54"/>
      <c r="F14" s="54"/>
    </row>
    <row r="15" spans="1:6" ht="12.75">
      <c r="A15" s="93" t="s">
        <v>58</v>
      </c>
      <c r="B15" s="83" t="s">
        <v>118</v>
      </c>
      <c r="C15" s="79" t="s">
        <v>69</v>
      </c>
      <c r="D15" s="86">
        <v>1</v>
      </c>
      <c r="E15" s="54"/>
      <c r="F15" s="54"/>
    </row>
    <row r="16" spans="1:6" ht="12.75">
      <c r="A16" s="93" t="s">
        <v>59</v>
      </c>
      <c r="B16" s="83" t="s">
        <v>119</v>
      </c>
      <c r="C16" s="79" t="s">
        <v>69</v>
      </c>
      <c r="D16" s="86">
        <v>1</v>
      </c>
      <c r="E16" s="54"/>
      <c r="F16" s="54"/>
    </row>
    <row r="17" spans="1:6" ht="12.75">
      <c r="A17" s="93" t="s">
        <v>60</v>
      </c>
      <c r="B17" s="83" t="s">
        <v>120</v>
      </c>
      <c r="C17" s="79" t="s">
        <v>69</v>
      </c>
      <c r="D17" s="86">
        <v>1</v>
      </c>
      <c r="E17" s="54"/>
      <c r="F17" s="54"/>
    </row>
    <row r="18" spans="1:6" ht="12.75">
      <c r="A18" s="267"/>
      <c r="B18" s="268"/>
      <c r="C18" s="79"/>
      <c r="D18" s="86"/>
      <c r="E18" s="54"/>
      <c r="F18" s="54"/>
    </row>
    <row r="19" spans="1:6" s="39" customFormat="1" ht="12.75">
      <c r="A19" s="266" t="s">
        <v>19</v>
      </c>
      <c r="B19" s="266" t="s">
        <v>83</v>
      </c>
      <c r="C19" s="79" t="s">
        <v>69</v>
      </c>
      <c r="D19" s="86">
        <v>1</v>
      </c>
      <c r="E19" s="54"/>
      <c r="F19" s="54">
        <f>E19*D19</f>
        <v>0</v>
      </c>
    </row>
    <row r="20" spans="1:6" s="155" customFormat="1" ht="25.5">
      <c r="A20" s="267"/>
      <c r="B20" s="83" t="s">
        <v>64</v>
      </c>
      <c r="C20" s="79"/>
      <c r="D20" s="86"/>
      <c r="E20" s="54"/>
      <c r="F20" s="54"/>
    </row>
    <row r="21" spans="1:6" s="39" customFormat="1" ht="12.75">
      <c r="A21" s="267"/>
      <c r="B21" s="268"/>
      <c r="C21" s="79"/>
      <c r="D21" s="86"/>
      <c r="E21" s="54"/>
      <c r="F21" s="54"/>
    </row>
    <row r="22" spans="1:6" ht="12.75">
      <c r="A22" s="266" t="s">
        <v>20</v>
      </c>
      <c r="B22" s="266" t="s">
        <v>84</v>
      </c>
      <c r="C22" s="79" t="s">
        <v>69</v>
      </c>
      <c r="D22" s="86">
        <v>1</v>
      </c>
      <c r="E22" s="54"/>
      <c r="F22" s="54">
        <f>E22*D22</f>
        <v>0</v>
      </c>
    </row>
    <row r="23" spans="1:6" s="155" customFormat="1" ht="25.5">
      <c r="A23" s="267"/>
      <c r="B23" s="83" t="s">
        <v>64</v>
      </c>
      <c r="C23" s="79"/>
      <c r="D23" s="86"/>
      <c r="E23" s="54"/>
      <c r="F23" s="54"/>
    </row>
    <row r="24" spans="1:6" ht="12.75">
      <c r="A24" s="267"/>
      <c r="B24" s="268"/>
      <c r="C24" s="79"/>
      <c r="D24" s="86"/>
      <c r="E24" s="54"/>
      <c r="F24" s="54">
        <f>E24*D24</f>
        <v>0</v>
      </c>
    </row>
    <row r="25" spans="1:6" ht="12.75">
      <c r="A25" s="266" t="s">
        <v>73</v>
      </c>
      <c r="B25" s="266" t="s">
        <v>85</v>
      </c>
      <c r="C25" s="79" t="s">
        <v>69</v>
      </c>
      <c r="D25" s="86">
        <v>1</v>
      </c>
      <c r="E25" s="54"/>
      <c r="F25" s="54">
        <f>E25*D25</f>
        <v>0</v>
      </c>
    </row>
    <row r="26" spans="1:6" s="155" customFormat="1" ht="25.5">
      <c r="A26" s="267"/>
      <c r="B26" s="83" t="s">
        <v>64</v>
      </c>
      <c r="C26" s="79"/>
      <c r="D26" s="86"/>
      <c r="E26" s="54"/>
      <c r="F26" s="54"/>
    </row>
    <row r="27" spans="1:6" ht="12.75">
      <c r="A27" s="267"/>
      <c r="B27" s="268"/>
      <c r="C27" s="79"/>
      <c r="D27" s="86"/>
      <c r="E27" s="54"/>
      <c r="F27" s="54"/>
    </row>
    <row r="28" spans="1:6" ht="12.75">
      <c r="A28" s="266" t="s">
        <v>52</v>
      </c>
      <c r="B28" s="266" t="s">
        <v>86</v>
      </c>
      <c r="C28" s="79" t="s">
        <v>69</v>
      </c>
      <c r="D28" s="86">
        <v>1</v>
      </c>
      <c r="E28" s="54"/>
      <c r="F28" s="54">
        <f>E28*D28</f>
        <v>0</v>
      </c>
    </row>
    <row r="29" spans="1:6" s="155" customFormat="1" ht="25.5">
      <c r="A29" s="267"/>
      <c r="B29" s="83" t="s">
        <v>64</v>
      </c>
      <c r="C29" s="79"/>
      <c r="D29" s="86"/>
      <c r="E29" s="54"/>
      <c r="F29" s="54"/>
    </row>
    <row r="30" spans="1:6" ht="12.75">
      <c r="A30" s="93" t="s">
        <v>56</v>
      </c>
      <c r="B30" s="83" t="s">
        <v>288</v>
      </c>
      <c r="C30" s="79" t="s">
        <v>69</v>
      </c>
      <c r="D30" s="86">
        <v>1</v>
      </c>
      <c r="E30" s="54"/>
      <c r="F30" s="54"/>
    </row>
    <row r="31" spans="1:6" ht="12.75">
      <c r="A31" s="93" t="s">
        <v>57</v>
      </c>
      <c r="B31" s="83" t="s">
        <v>289</v>
      </c>
      <c r="C31" s="79" t="s">
        <v>69</v>
      </c>
      <c r="D31" s="86">
        <v>1</v>
      </c>
      <c r="E31" s="54"/>
      <c r="F31" s="54"/>
    </row>
    <row r="32" spans="1:6" ht="12.75">
      <c r="A32" s="93" t="s">
        <v>58</v>
      </c>
      <c r="B32" s="83" t="s">
        <v>290</v>
      </c>
      <c r="C32" s="79" t="s">
        <v>69</v>
      </c>
      <c r="D32" s="86">
        <v>1</v>
      </c>
      <c r="E32" s="54"/>
      <c r="F32" s="54"/>
    </row>
    <row r="33" spans="1:6" ht="12.75">
      <c r="A33" s="93" t="s">
        <v>59</v>
      </c>
      <c r="B33" s="83" t="s">
        <v>291</v>
      </c>
      <c r="C33" s="79" t="s">
        <v>69</v>
      </c>
      <c r="D33" s="86">
        <v>1</v>
      </c>
      <c r="E33" s="54"/>
      <c r="F33" s="54"/>
    </row>
    <row r="34" spans="1:6" ht="12.75">
      <c r="A34" s="93" t="s">
        <v>60</v>
      </c>
      <c r="B34" s="83" t="s">
        <v>292</v>
      </c>
      <c r="C34" s="79" t="s">
        <v>69</v>
      </c>
      <c r="D34" s="86">
        <v>1</v>
      </c>
      <c r="E34" s="54"/>
      <c r="F34" s="54"/>
    </row>
    <row r="35" spans="1:6" ht="12.75">
      <c r="A35" s="93" t="s">
        <v>61</v>
      </c>
      <c r="B35" s="83" t="s">
        <v>293</v>
      </c>
      <c r="C35" s="79" t="s">
        <v>69</v>
      </c>
      <c r="D35" s="86">
        <v>1</v>
      </c>
      <c r="E35" s="54"/>
      <c r="F35" s="54"/>
    </row>
    <row r="36" spans="1:6" ht="12.75">
      <c r="A36" s="93" t="s">
        <v>62</v>
      </c>
      <c r="B36" s="83" t="s">
        <v>295</v>
      </c>
      <c r="C36" s="79" t="s">
        <v>69</v>
      </c>
      <c r="D36" s="86">
        <v>1</v>
      </c>
      <c r="E36" s="54"/>
      <c r="F36" s="54"/>
    </row>
    <row r="37" spans="1:6" ht="12.75">
      <c r="A37" s="267"/>
      <c r="B37" s="268"/>
      <c r="C37" s="79"/>
      <c r="D37" s="86"/>
      <c r="E37" s="54"/>
      <c r="F37" s="54"/>
    </row>
    <row r="38" spans="1:6" ht="12.75">
      <c r="A38" s="266" t="s">
        <v>55</v>
      </c>
      <c r="B38" s="266" t="s">
        <v>87</v>
      </c>
      <c r="C38" s="79" t="s">
        <v>69</v>
      </c>
      <c r="D38" s="86">
        <v>1</v>
      </c>
      <c r="E38" s="54"/>
      <c r="F38" s="54">
        <f>E38*D38</f>
        <v>0</v>
      </c>
    </row>
    <row r="39" spans="1:6" s="155" customFormat="1" ht="25.5">
      <c r="A39" s="267"/>
      <c r="B39" s="83" t="s">
        <v>64</v>
      </c>
      <c r="C39" s="79"/>
      <c r="D39" s="86"/>
      <c r="E39" s="54"/>
      <c r="F39" s="54"/>
    </row>
    <row r="40" spans="1:6" ht="12.75">
      <c r="A40" s="267"/>
      <c r="B40" s="268"/>
      <c r="C40" s="79"/>
      <c r="D40" s="86"/>
      <c r="E40" s="54"/>
      <c r="F40" s="54"/>
    </row>
    <row r="41" spans="1:6" ht="12.75">
      <c r="A41" s="266" t="s">
        <v>88</v>
      </c>
      <c r="B41" s="266" t="s">
        <v>89</v>
      </c>
      <c r="C41" s="79" t="s">
        <v>69</v>
      </c>
      <c r="D41" s="86">
        <v>1</v>
      </c>
      <c r="E41" s="54"/>
      <c r="F41" s="54">
        <f>E41*D41</f>
        <v>0</v>
      </c>
    </row>
    <row r="42" spans="1:6" s="155" customFormat="1" ht="25.5">
      <c r="A42" s="267"/>
      <c r="B42" s="83" t="s">
        <v>64</v>
      </c>
      <c r="C42" s="79"/>
      <c r="D42" s="86"/>
      <c r="E42" s="54"/>
      <c r="F42" s="54"/>
    </row>
    <row r="43" spans="1:6" s="155" customFormat="1" ht="12.75">
      <c r="A43" s="251"/>
      <c r="B43" s="252"/>
      <c r="C43" s="248"/>
      <c r="D43" s="249"/>
      <c r="E43" s="11"/>
      <c r="F43" s="156"/>
    </row>
    <row r="44" spans="1:6" s="241" customFormat="1" ht="12.75">
      <c r="A44" s="130" t="s">
        <v>299</v>
      </c>
      <c r="B44" s="131" t="s">
        <v>297</v>
      </c>
      <c r="C44" s="184"/>
      <c r="D44" s="253"/>
      <c r="E44" s="27"/>
      <c r="F44" s="240">
        <f>SUM(F8:F43)</f>
        <v>0</v>
      </c>
    </row>
    <row r="45" spans="1:6" s="241" customFormat="1" ht="12.75">
      <c r="A45" s="130"/>
      <c r="B45" s="131"/>
      <c r="C45" s="184"/>
      <c r="D45" s="253"/>
      <c r="E45" s="27"/>
      <c r="F45" s="240"/>
    </row>
    <row r="46" spans="1:6" s="241" customFormat="1" ht="12.75">
      <c r="A46" s="130"/>
      <c r="B46" s="131"/>
      <c r="C46" s="184"/>
      <c r="D46" s="253"/>
      <c r="E46" s="27"/>
      <c r="F46" s="240"/>
    </row>
    <row r="47" spans="1:6" s="155" customFormat="1" ht="12.75">
      <c r="A47" s="180"/>
      <c r="B47" s="181"/>
      <c r="C47" s="248"/>
      <c r="D47" s="249"/>
      <c r="E47" s="28"/>
      <c r="F47" s="156"/>
    </row>
    <row r="48" spans="1:6" s="40" customFormat="1" ht="12.75">
      <c r="A48" s="130" t="s">
        <v>300</v>
      </c>
      <c r="B48" s="131" t="s">
        <v>298</v>
      </c>
      <c r="C48" s="68"/>
      <c r="D48" s="69"/>
      <c r="E48" s="141"/>
      <c r="F48" s="41"/>
    </row>
    <row r="49" spans="1:6" s="155" customFormat="1" ht="12.75">
      <c r="A49" s="251"/>
      <c r="B49" s="83"/>
      <c r="C49" s="248"/>
      <c r="D49" s="249"/>
      <c r="E49" s="28"/>
      <c r="F49" s="156"/>
    </row>
    <row r="50" spans="1:6" s="155" customFormat="1" ht="12.75">
      <c r="A50" s="266" t="s">
        <v>65</v>
      </c>
      <c r="B50" s="266" t="s">
        <v>81</v>
      </c>
      <c r="C50" s="79" t="s">
        <v>69</v>
      </c>
      <c r="D50" s="86">
        <v>1</v>
      </c>
      <c r="E50" s="54"/>
      <c r="F50" s="54">
        <f>E50*D50</f>
        <v>0</v>
      </c>
    </row>
    <row r="51" spans="1:6" s="155" customFormat="1" ht="25.5">
      <c r="A51" s="267"/>
      <c r="B51" s="83" t="s">
        <v>63</v>
      </c>
      <c r="C51" s="79"/>
      <c r="D51" s="86"/>
      <c r="E51" s="54"/>
      <c r="F51" s="54"/>
    </row>
    <row r="52" spans="1:6" s="155" customFormat="1" ht="12.75">
      <c r="A52" s="267"/>
      <c r="B52" s="83"/>
      <c r="C52" s="79"/>
      <c r="D52" s="86"/>
      <c r="E52" s="54"/>
      <c r="F52" s="54"/>
    </row>
    <row r="53" spans="1:6" ht="12.75">
      <c r="A53" s="266" t="s">
        <v>17</v>
      </c>
      <c r="B53" s="266" t="s">
        <v>82</v>
      </c>
      <c r="C53" s="79" t="s">
        <v>69</v>
      </c>
      <c r="D53" s="86">
        <v>1</v>
      </c>
      <c r="E53" s="54"/>
      <c r="F53" s="54">
        <f>E53*D53</f>
        <v>0</v>
      </c>
    </row>
    <row r="54" spans="1:6" s="155" customFormat="1" ht="25.5">
      <c r="A54" s="267"/>
      <c r="B54" s="83" t="s">
        <v>63</v>
      </c>
      <c r="C54" s="79"/>
      <c r="D54" s="86"/>
      <c r="E54" s="54"/>
      <c r="F54" s="54"/>
    </row>
    <row r="55" spans="1:6" ht="12.75">
      <c r="A55" s="93" t="s">
        <v>56</v>
      </c>
      <c r="B55" s="83" t="s">
        <v>116</v>
      </c>
      <c r="C55" s="79" t="s">
        <v>69</v>
      </c>
      <c r="D55" s="86">
        <v>1</v>
      </c>
      <c r="E55" s="54"/>
      <c r="F55" s="54"/>
    </row>
    <row r="56" spans="1:6" ht="12.75">
      <c r="A56" s="93" t="s">
        <v>57</v>
      </c>
      <c r="B56" s="83" t="s">
        <v>117</v>
      </c>
      <c r="C56" s="79" t="s">
        <v>69</v>
      </c>
      <c r="D56" s="86">
        <v>1</v>
      </c>
      <c r="E56" s="54"/>
      <c r="F56" s="54"/>
    </row>
    <row r="57" spans="1:6" ht="12.75">
      <c r="A57" s="93" t="s">
        <v>58</v>
      </c>
      <c r="B57" s="83" t="s">
        <v>118</v>
      </c>
      <c r="C57" s="79" t="s">
        <v>69</v>
      </c>
      <c r="D57" s="86">
        <v>1</v>
      </c>
      <c r="E57" s="54"/>
      <c r="F57" s="54"/>
    </row>
    <row r="58" spans="1:6" ht="12.75">
      <c r="A58" s="93" t="s">
        <v>59</v>
      </c>
      <c r="B58" s="83" t="s">
        <v>119</v>
      </c>
      <c r="C58" s="79" t="s">
        <v>69</v>
      </c>
      <c r="D58" s="86">
        <v>1</v>
      </c>
      <c r="E58" s="54"/>
      <c r="F58" s="54"/>
    </row>
    <row r="59" spans="1:6" ht="12.75">
      <c r="A59" s="93" t="s">
        <v>60</v>
      </c>
      <c r="B59" s="83" t="s">
        <v>120</v>
      </c>
      <c r="C59" s="79" t="s">
        <v>69</v>
      </c>
      <c r="D59" s="86">
        <v>1</v>
      </c>
      <c r="E59" s="54"/>
      <c r="F59" s="54"/>
    </row>
    <row r="60" spans="1:6" ht="12.75">
      <c r="A60" s="267"/>
      <c r="B60" s="268"/>
      <c r="C60" s="79"/>
      <c r="D60" s="86"/>
      <c r="E60" s="54"/>
      <c r="F60" s="54"/>
    </row>
    <row r="61" spans="1:6" s="39" customFormat="1" ht="12.75">
      <c r="A61" s="266" t="s">
        <v>19</v>
      </c>
      <c r="B61" s="266" t="s">
        <v>83</v>
      </c>
      <c r="C61" s="79" t="s">
        <v>69</v>
      </c>
      <c r="D61" s="86">
        <v>1</v>
      </c>
      <c r="E61" s="54"/>
      <c r="F61" s="54">
        <f>E61*D61</f>
        <v>0</v>
      </c>
    </row>
    <row r="62" spans="1:6" s="155" customFormat="1" ht="25.5">
      <c r="A62" s="267"/>
      <c r="B62" s="83" t="s">
        <v>63</v>
      </c>
      <c r="C62" s="79"/>
      <c r="D62" s="86"/>
      <c r="E62" s="54"/>
      <c r="F62" s="54"/>
    </row>
    <row r="63" spans="1:6" s="39" customFormat="1" ht="12.75">
      <c r="A63" s="267"/>
      <c r="B63" s="268"/>
      <c r="C63" s="79"/>
      <c r="D63" s="86"/>
      <c r="E63" s="54"/>
      <c r="F63" s="54"/>
    </row>
    <row r="64" spans="1:6" ht="12.75">
      <c r="A64" s="266" t="s">
        <v>20</v>
      </c>
      <c r="B64" s="266" t="s">
        <v>84</v>
      </c>
      <c r="C64" s="79" t="s">
        <v>69</v>
      </c>
      <c r="D64" s="86">
        <v>1</v>
      </c>
      <c r="E64" s="54"/>
      <c r="F64" s="54">
        <f>E64*D64</f>
        <v>0</v>
      </c>
    </row>
    <row r="65" spans="1:6" s="155" customFormat="1" ht="25.5">
      <c r="A65" s="267"/>
      <c r="B65" s="83" t="s">
        <v>63</v>
      </c>
      <c r="C65" s="79"/>
      <c r="D65" s="86"/>
      <c r="E65" s="54"/>
      <c r="F65" s="54"/>
    </row>
    <row r="66" spans="1:6" ht="12.75">
      <c r="A66" s="267"/>
      <c r="B66" s="268"/>
      <c r="C66" s="79"/>
      <c r="D66" s="86"/>
      <c r="E66" s="54"/>
      <c r="F66" s="54">
        <f>E66*D66</f>
        <v>0</v>
      </c>
    </row>
    <row r="67" spans="1:6" ht="12.75">
      <c r="A67" s="266" t="s">
        <v>73</v>
      </c>
      <c r="B67" s="266" t="s">
        <v>85</v>
      </c>
      <c r="C67" s="79" t="s">
        <v>69</v>
      </c>
      <c r="D67" s="86">
        <v>1</v>
      </c>
      <c r="E67" s="54"/>
      <c r="F67" s="54">
        <f>E67*D67</f>
        <v>0</v>
      </c>
    </row>
    <row r="68" spans="1:6" s="155" customFormat="1" ht="25.5">
      <c r="A68" s="267"/>
      <c r="B68" s="83" t="s">
        <v>63</v>
      </c>
      <c r="C68" s="79"/>
      <c r="D68" s="86"/>
      <c r="E68" s="54"/>
      <c r="F68" s="54"/>
    </row>
    <row r="69" spans="1:6" ht="12.75">
      <c r="A69" s="267"/>
      <c r="B69" s="268"/>
      <c r="C69" s="79"/>
      <c r="D69" s="86"/>
      <c r="E69" s="54"/>
      <c r="F69" s="54"/>
    </row>
    <row r="70" spans="1:6" ht="12.75">
      <c r="A70" s="266" t="s">
        <v>52</v>
      </c>
      <c r="B70" s="266" t="s">
        <v>86</v>
      </c>
      <c r="C70" s="79" t="s">
        <v>69</v>
      </c>
      <c r="D70" s="86">
        <v>1</v>
      </c>
      <c r="E70" s="54"/>
      <c r="F70" s="54">
        <f>E70*D70</f>
        <v>0</v>
      </c>
    </row>
    <row r="71" spans="1:6" s="155" customFormat="1" ht="25.5">
      <c r="A71" s="267"/>
      <c r="B71" s="83" t="s">
        <v>63</v>
      </c>
      <c r="C71" s="79"/>
      <c r="D71" s="86"/>
      <c r="E71" s="54"/>
      <c r="F71" s="54"/>
    </row>
    <row r="72" spans="1:6" ht="12.75">
      <c r="A72" s="93" t="s">
        <v>56</v>
      </c>
      <c r="B72" s="83" t="s">
        <v>288</v>
      </c>
      <c r="C72" s="79" t="s">
        <v>69</v>
      </c>
      <c r="D72" s="86">
        <v>1</v>
      </c>
      <c r="E72" s="54"/>
      <c r="F72" s="54"/>
    </row>
    <row r="73" spans="1:6" ht="12.75">
      <c r="A73" s="93" t="s">
        <v>57</v>
      </c>
      <c r="B73" s="83" t="s">
        <v>289</v>
      </c>
      <c r="C73" s="79" t="s">
        <v>69</v>
      </c>
      <c r="D73" s="86">
        <v>1</v>
      </c>
      <c r="E73" s="54"/>
      <c r="F73" s="54"/>
    </row>
    <row r="74" spans="1:6" ht="12.75">
      <c r="A74" s="93" t="s">
        <v>58</v>
      </c>
      <c r="B74" s="83" t="s">
        <v>290</v>
      </c>
      <c r="C74" s="79" t="s">
        <v>69</v>
      </c>
      <c r="D74" s="86">
        <v>1</v>
      </c>
      <c r="E74" s="54"/>
      <c r="F74" s="54"/>
    </row>
    <row r="75" spans="1:6" ht="12.75">
      <c r="A75" s="93" t="s">
        <v>59</v>
      </c>
      <c r="B75" s="83" t="s">
        <v>291</v>
      </c>
      <c r="C75" s="79" t="s">
        <v>69</v>
      </c>
      <c r="D75" s="86">
        <v>1</v>
      </c>
      <c r="E75" s="54"/>
      <c r="F75" s="54"/>
    </row>
    <row r="76" spans="1:6" ht="12.75">
      <c r="A76" s="93" t="s">
        <v>60</v>
      </c>
      <c r="B76" s="83" t="s">
        <v>292</v>
      </c>
      <c r="C76" s="79" t="s">
        <v>69</v>
      </c>
      <c r="D76" s="86">
        <v>1</v>
      </c>
      <c r="E76" s="54"/>
      <c r="F76" s="54"/>
    </row>
    <row r="77" spans="1:6" ht="12.75">
      <c r="A77" s="93" t="s">
        <v>61</v>
      </c>
      <c r="B77" s="83" t="s">
        <v>293</v>
      </c>
      <c r="C77" s="79" t="s">
        <v>69</v>
      </c>
      <c r="D77" s="86">
        <v>1</v>
      </c>
      <c r="E77" s="54"/>
      <c r="F77" s="54"/>
    </row>
    <row r="78" spans="1:6" ht="12.75">
      <c r="A78" s="93" t="s">
        <v>62</v>
      </c>
      <c r="B78" s="83" t="s">
        <v>295</v>
      </c>
      <c r="C78" s="79" t="s">
        <v>69</v>
      </c>
      <c r="D78" s="86">
        <v>1</v>
      </c>
      <c r="E78" s="54"/>
      <c r="F78" s="54"/>
    </row>
    <row r="79" spans="1:6" ht="12.75">
      <c r="A79" s="267"/>
      <c r="B79" s="268"/>
      <c r="C79" s="79"/>
      <c r="D79" s="86"/>
      <c r="E79" s="54"/>
      <c r="F79" s="54"/>
    </row>
    <row r="80" spans="1:6" ht="12.75">
      <c r="A80" s="266" t="s">
        <v>55</v>
      </c>
      <c r="B80" s="266" t="s">
        <v>87</v>
      </c>
      <c r="C80" s="79" t="s">
        <v>69</v>
      </c>
      <c r="D80" s="86">
        <v>1</v>
      </c>
      <c r="E80" s="54"/>
      <c r="F80" s="54">
        <f>E80*D80</f>
        <v>0</v>
      </c>
    </row>
    <row r="81" spans="1:6" s="155" customFormat="1" ht="25.5">
      <c r="A81" s="267"/>
      <c r="B81" s="83" t="s">
        <v>63</v>
      </c>
      <c r="C81" s="79"/>
      <c r="D81" s="86"/>
      <c r="E81" s="54"/>
      <c r="F81" s="54"/>
    </row>
    <row r="82" spans="1:6" ht="12.75">
      <c r="A82" s="267"/>
      <c r="B82" s="268"/>
      <c r="C82" s="79"/>
      <c r="D82" s="86"/>
      <c r="E82" s="54"/>
      <c r="F82" s="54"/>
    </row>
    <row r="83" spans="1:6" ht="12.75">
      <c r="A83" s="266" t="s">
        <v>88</v>
      </c>
      <c r="B83" s="266" t="s">
        <v>89</v>
      </c>
      <c r="C83" s="79" t="s">
        <v>69</v>
      </c>
      <c r="D83" s="86">
        <v>1</v>
      </c>
      <c r="E83" s="54"/>
      <c r="F83" s="54">
        <f>E83*D83</f>
        <v>0</v>
      </c>
    </row>
    <row r="84" spans="1:6" s="155" customFormat="1" ht="25.5">
      <c r="A84" s="267"/>
      <c r="B84" s="83" t="s">
        <v>63</v>
      </c>
      <c r="C84" s="79"/>
      <c r="D84" s="86"/>
      <c r="E84" s="54"/>
      <c r="F84" s="54"/>
    </row>
    <row r="85" spans="1:6" s="155" customFormat="1" ht="12.75">
      <c r="A85" s="251"/>
      <c r="B85" s="252"/>
      <c r="C85" s="248"/>
      <c r="D85" s="249"/>
      <c r="E85" s="11"/>
      <c r="F85" s="156"/>
    </row>
    <row r="86" spans="1:6" s="241" customFormat="1" ht="12.75">
      <c r="A86" s="130" t="s">
        <v>300</v>
      </c>
      <c r="B86" s="131" t="s">
        <v>297</v>
      </c>
      <c r="C86" s="184"/>
      <c r="D86" s="253"/>
      <c r="E86" s="27"/>
      <c r="F86" s="240">
        <f>SUM(F50:F85)</f>
        <v>0</v>
      </c>
    </row>
    <row r="87" spans="1:6" s="241" customFormat="1" ht="12.75">
      <c r="A87" s="251"/>
      <c r="B87" s="181"/>
      <c r="C87" s="184"/>
      <c r="D87" s="253"/>
      <c r="E87" s="27"/>
      <c r="F87" s="156"/>
    </row>
    <row r="89" spans="1:6" s="243" customFormat="1" ht="12.75">
      <c r="A89" s="130"/>
      <c r="B89" s="191"/>
      <c r="C89" s="254"/>
      <c r="D89" s="255"/>
      <c r="E89" s="22"/>
      <c r="F89" s="242"/>
    </row>
    <row r="90" spans="1:6" s="241" customFormat="1" ht="12.75">
      <c r="A90" s="262" t="s">
        <v>299</v>
      </c>
      <c r="B90" s="269" t="s">
        <v>297</v>
      </c>
      <c r="C90" s="184"/>
      <c r="D90" s="253"/>
      <c r="E90" s="27"/>
      <c r="F90" s="156">
        <f>F44</f>
        <v>0</v>
      </c>
    </row>
    <row r="91" spans="1:11" ht="12.75">
      <c r="A91" s="270"/>
      <c r="B91" s="270"/>
      <c r="K91" s="155"/>
    </row>
    <row r="92" spans="1:6" s="241" customFormat="1" ht="12.75">
      <c r="A92" s="262" t="s">
        <v>300</v>
      </c>
      <c r="B92" s="269" t="s">
        <v>297</v>
      </c>
      <c r="C92" s="184"/>
      <c r="D92" s="253"/>
      <c r="E92" s="27"/>
      <c r="F92" s="156">
        <f>F86</f>
        <v>0</v>
      </c>
    </row>
    <row r="93" spans="1:6" s="155" customFormat="1" ht="12.75">
      <c r="A93" s="251"/>
      <c r="B93" s="252"/>
      <c r="C93" s="248"/>
      <c r="D93" s="249"/>
      <c r="E93" s="11"/>
      <c r="F93" s="156"/>
    </row>
    <row r="94" spans="1:6" ht="12.75">
      <c r="A94" s="130" t="s">
        <v>301</v>
      </c>
      <c r="B94" s="271" t="s">
        <v>302</v>
      </c>
      <c r="F94" s="261">
        <f>SUM(F90:F93)</f>
        <v>0</v>
      </c>
    </row>
  </sheetData>
  <sheetProtection password="E5B8" sheet="1"/>
  <printOptions/>
  <pageMargins left="0.984251968503937" right="0" top="0.7874015748031497" bottom="0.7874015748031497" header="0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33"/>
  <sheetViews>
    <sheetView zoomScalePageLayoutView="0" workbookViewId="0" topLeftCell="A13">
      <selection activeCell="B42" sqref="B42"/>
    </sheetView>
  </sheetViews>
  <sheetFormatPr defaultColWidth="9.00390625" defaultRowHeight="12.75"/>
  <cols>
    <col min="1" max="1" width="9.125" style="0" customWidth="1"/>
    <col min="2" max="2" width="42.75390625" style="1" customWidth="1"/>
    <col min="3" max="4" width="5.875" style="1" customWidth="1"/>
    <col min="5" max="5" width="9.25390625" style="1" customWidth="1"/>
    <col min="6" max="6" width="12.125" style="1" customWidth="1"/>
    <col min="7" max="7" width="11.125" style="1" customWidth="1"/>
  </cols>
  <sheetData>
    <row r="2" spans="1:7" ht="12.75">
      <c r="A2" s="1" t="s">
        <v>18</v>
      </c>
      <c r="B2" s="29" t="s">
        <v>75</v>
      </c>
      <c r="F2"/>
      <c r="G2"/>
    </row>
    <row r="3" spans="2:7" ht="12.75">
      <c r="B3" s="29" t="s">
        <v>76</v>
      </c>
      <c r="F3"/>
      <c r="G3"/>
    </row>
    <row r="4" spans="2:7" ht="12.75">
      <c r="B4" s="29" t="s">
        <v>77</v>
      </c>
      <c r="F4"/>
      <c r="G4"/>
    </row>
    <row r="5" spans="2:7" ht="12.75">
      <c r="B5"/>
      <c r="F5"/>
      <c r="G5"/>
    </row>
    <row r="6" spans="2:7" ht="12.75">
      <c r="B6"/>
      <c r="F6"/>
      <c r="G6"/>
    </row>
    <row r="7" spans="1:7" ht="12.75">
      <c r="A7" s="1" t="s">
        <v>29</v>
      </c>
      <c r="B7" s="29" t="s">
        <v>78</v>
      </c>
      <c r="F7"/>
      <c r="G7"/>
    </row>
    <row r="8" spans="1:7" ht="12.75">
      <c r="A8" s="1" t="s">
        <v>30</v>
      </c>
      <c r="F8"/>
      <c r="G8"/>
    </row>
    <row r="9" spans="2:7" ht="12.75">
      <c r="B9"/>
      <c r="F9"/>
      <c r="G9"/>
    </row>
    <row r="10" spans="2:7" ht="12.75">
      <c r="B10"/>
      <c r="F10"/>
      <c r="G10"/>
    </row>
    <row r="11" spans="1:7" ht="12.75">
      <c r="A11" s="1" t="s">
        <v>31</v>
      </c>
      <c r="B11" s="10">
        <v>11432</v>
      </c>
      <c r="F11"/>
      <c r="G11"/>
    </row>
    <row r="12" spans="2:7" ht="12.75">
      <c r="B12"/>
      <c r="F12"/>
      <c r="G12"/>
    </row>
    <row r="13" spans="2:7" ht="12.75">
      <c r="B13"/>
      <c r="F13"/>
      <c r="G13"/>
    </row>
    <row r="14" spans="2:7" ht="12.75">
      <c r="B14"/>
      <c r="F14"/>
      <c r="G14"/>
    </row>
    <row r="15" spans="1:7" ht="12.75">
      <c r="A15" s="1" t="s">
        <v>32</v>
      </c>
      <c r="B15" s="29" t="s">
        <v>79</v>
      </c>
      <c r="F15"/>
      <c r="G15"/>
    </row>
    <row r="17" spans="2:7" s="23" customFormat="1" ht="12.75">
      <c r="B17" s="15"/>
      <c r="C17" s="24"/>
      <c r="D17" s="24"/>
      <c r="E17" s="24"/>
      <c r="F17" s="24"/>
      <c r="G17" s="24"/>
    </row>
    <row r="18" spans="2:7" s="23" customFormat="1" ht="12.75">
      <c r="B18" s="25"/>
      <c r="C18" s="24"/>
      <c r="D18" s="24"/>
      <c r="E18" s="24"/>
      <c r="F18" s="24"/>
      <c r="G18" s="24"/>
    </row>
    <row r="23" ht="12.75">
      <c r="B23" s="1" t="s">
        <v>42</v>
      </c>
    </row>
    <row r="25" spans="1:6" ht="12.75">
      <c r="A25" s="1" t="s">
        <v>43</v>
      </c>
      <c r="B25" s="29" t="s">
        <v>107</v>
      </c>
      <c r="F25" s="7">
        <f>'rekap_ gradbena d_'!F37</f>
        <v>0</v>
      </c>
    </row>
    <row r="26" spans="1:6" ht="12.75">
      <c r="A26" s="1" t="s">
        <v>44</v>
      </c>
      <c r="B26" s="29" t="s">
        <v>108</v>
      </c>
      <c r="F26" s="7">
        <f>'11. Instalacijska dela'!F94</f>
        <v>0</v>
      </c>
    </row>
    <row r="27" ht="12.75">
      <c r="F27" s="7"/>
    </row>
    <row r="28" spans="2:6" ht="12.75">
      <c r="B28" s="1" t="s">
        <v>45</v>
      </c>
      <c r="F28" s="7">
        <f>SUM(F25:F27)</f>
        <v>0</v>
      </c>
    </row>
    <row r="31" spans="2:7" s="33" customFormat="1" ht="12.75">
      <c r="B31" s="34" t="s">
        <v>35</v>
      </c>
      <c r="C31" s="34"/>
      <c r="D31" s="34"/>
      <c r="E31" s="34"/>
      <c r="F31" s="34"/>
      <c r="G31" s="34"/>
    </row>
    <row r="32" spans="2:7" s="33" customFormat="1" ht="12.75">
      <c r="B32" s="34" t="s">
        <v>105</v>
      </c>
      <c r="C32" s="34"/>
      <c r="D32" s="34"/>
      <c r="E32" s="34"/>
      <c r="F32" s="34"/>
      <c r="G32" s="34"/>
    </row>
    <row r="33" spans="2:7" s="33" customFormat="1" ht="12.75">
      <c r="B33" s="35" t="s">
        <v>106</v>
      </c>
      <c r="C33" s="34"/>
      <c r="D33" s="34"/>
      <c r="E33" s="34"/>
      <c r="F33" s="34"/>
      <c r="G33" s="34"/>
    </row>
  </sheetData>
  <sheetProtection/>
  <printOptions/>
  <pageMargins left="0.984251968503937" right="0.75" top="0.7874015748031497" bottom="0.7874015748031497" header="0" footer="0.5118110236220472"/>
  <pageSetup fitToHeight="0" horizontalDpi="300" verticalDpi="300" orientation="portrait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3">
      <selection activeCell="C40" sqref="C40"/>
    </sheetView>
  </sheetViews>
  <sheetFormatPr defaultColWidth="9.00390625" defaultRowHeight="12.75"/>
  <cols>
    <col min="1" max="1" width="9.125" style="0" customWidth="1"/>
    <col min="2" max="2" width="42.75390625" style="1" customWidth="1"/>
    <col min="3" max="3" width="6.25390625" style="1" customWidth="1"/>
    <col min="4" max="4" width="5.875" style="1" customWidth="1"/>
    <col min="5" max="5" width="9.25390625" style="1" customWidth="1"/>
    <col min="6" max="6" width="12.25390625" style="8" customWidth="1"/>
    <col min="7" max="7" width="11.125" style="1" customWidth="1"/>
  </cols>
  <sheetData>
    <row r="2" spans="1:7" ht="12.75">
      <c r="A2" s="1" t="s">
        <v>18</v>
      </c>
      <c r="B2" s="29" t="s">
        <v>75</v>
      </c>
      <c r="F2"/>
      <c r="G2"/>
    </row>
    <row r="3" spans="2:7" ht="12.75">
      <c r="B3" s="29" t="s">
        <v>76</v>
      </c>
      <c r="F3"/>
      <c r="G3"/>
    </row>
    <row r="4" spans="2:7" ht="12.75">
      <c r="B4" s="29" t="s">
        <v>77</v>
      </c>
      <c r="F4"/>
      <c r="G4"/>
    </row>
    <row r="5" spans="2:7" ht="12.75">
      <c r="B5"/>
      <c r="F5"/>
      <c r="G5"/>
    </row>
    <row r="6" spans="2:7" ht="12.75">
      <c r="B6"/>
      <c r="F6"/>
      <c r="G6"/>
    </row>
    <row r="7" spans="1:7" ht="12.75">
      <c r="A7" s="1" t="s">
        <v>29</v>
      </c>
      <c r="B7" s="29" t="s">
        <v>78</v>
      </c>
      <c r="F7"/>
      <c r="G7"/>
    </row>
    <row r="8" spans="1:7" ht="12.75">
      <c r="A8" s="1" t="s">
        <v>30</v>
      </c>
      <c r="F8"/>
      <c r="G8"/>
    </row>
    <row r="9" spans="2:7" ht="12.75">
      <c r="B9"/>
      <c r="F9"/>
      <c r="G9"/>
    </row>
    <row r="10" spans="2:7" ht="12.75">
      <c r="B10"/>
      <c r="F10"/>
      <c r="G10"/>
    </row>
    <row r="11" spans="1:7" ht="12.75">
      <c r="A11" s="1" t="s">
        <v>31</v>
      </c>
      <c r="B11" s="10">
        <v>11432</v>
      </c>
      <c r="F11"/>
      <c r="G11"/>
    </row>
    <row r="12" spans="2:7" ht="12.75">
      <c r="B12"/>
      <c r="F12"/>
      <c r="G12"/>
    </row>
    <row r="13" spans="2:7" ht="12.75">
      <c r="B13"/>
      <c r="F13"/>
      <c r="G13"/>
    </row>
    <row r="14" spans="2:7" ht="12.75">
      <c r="B14"/>
      <c r="F14"/>
      <c r="G14"/>
    </row>
    <row r="15" spans="1:7" ht="12.75">
      <c r="A15" s="1" t="s">
        <v>32</v>
      </c>
      <c r="B15" s="29" t="s">
        <v>79</v>
      </c>
      <c r="F15"/>
      <c r="G15"/>
    </row>
    <row r="17" spans="2:7" s="23" customFormat="1" ht="12.75">
      <c r="B17" s="15"/>
      <c r="C17" s="15"/>
      <c r="D17" s="24"/>
      <c r="E17" s="24"/>
      <c r="F17" s="26"/>
      <c r="G17" s="24"/>
    </row>
    <row r="18" spans="2:7" s="23" customFormat="1" ht="12.75">
      <c r="B18" s="25"/>
      <c r="C18" s="25"/>
      <c r="D18" s="24"/>
      <c r="E18" s="24"/>
      <c r="F18" s="26"/>
      <c r="G18" s="24"/>
    </row>
    <row r="26" spans="1:2" ht="12.75">
      <c r="A26" s="1" t="s">
        <v>46</v>
      </c>
      <c r="B26" s="29" t="s">
        <v>80</v>
      </c>
    </row>
    <row r="28" spans="1:6" ht="12.75">
      <c r="A28" s="1" t="s">
        <v>65</v>
      </c>
      <c r="B28" s="29" t="s">
        <v>81</v>
      </c>
      <c r="F28" s="8">
        <f>'1.Kotlarna'!F50</f>
        <v>0</v>
      </c>
    </row>
    <row r="29" spans="1:6" ht="12.75">
      <c r="A29" s="1" t="s">
        <v>17</v>
      </c>
      <c r="B29" s="29" t="s">
        <v>82</v>
      </c>
      <c r="F29" s="7">
        <f>'2.Vinska in mlečna kislina'!F204</f>
        <v>0</v>
      </c>
    </row>
    <row r="30" spans="1:6" ht="12.75">
      <c r="A30" s="1" t="s">
        <v>20</v>
      </c>
      <c r="B30" s="29" t="s">
        <v>84</v>
      </c>
      <c r="F30" s="7">
        <f>'4.Transformat.postaja'!F35</f>
        <v>0</v>
      </c>
    </row>
    <row r="31" spans="1:6" ht="12.75">
      <c r="A31" s="1" t="s">
        <v>52</v>
      </c>
      <c r="B31" s="29" t="s">
        <v>86</v>
      </c>
      <c r="F31" s="7">
        <f>'6.Proiz. citronske kisl.'!F236</f>
        <v>0</v>
      </c>
    </row>
    <row r="32" spans="1:6" ht="12.75">
      <c r="A32" s="1" t="s">
        <v>55</v>
      </c>
      <c r="B32" s="29" t="s">
        <v>87</v>
      </c>
      <c r="F32" s="7">
        <f>'7.Mizarska delavnica'!F46</f>
        <v>0</v>
      </c>
    </row>
    <row r="33" spans="1:6" ht="12.75">
      <c r="A33" s="29" t="s">
        <v>88</v>
      </c>
      <c r="B33" s="29" t="s">
        <v>89</v>
      </c>
      <c r="F33" s="7">
        <f>'8.Črpališče za melaso'!F36</f>
        <v>0</v>
      </c>
    </row>
    <row r="34" spans="1:6" ht="12.75">
      <c r="A34" s="29" t="s">
        <v>112</v>
      </c>
      <c r="B34" s="32" t="s">
        <v>113</v>
      </c>
      <c r="F34" s="7">
        <f>'9. Zunanji zidovi'!F93</f>
        <v>0</v>
      </c>
    </row>
    <row r="35" spans="1:6" ht="12.75">
      <c r="A35" s="29" t="s">
        <v>254</v>
      </c>
      <c r="B35" s="32" t="s">
        <v>287</v>
      </c>
      <c r="F35" s="7">
        <f>'10. Zunanja ureditev'!F28</f>
        <v>0</v>
      </c>
    </row>
    <row r="36" ht="12.75">
      <c r="F36" s="7"/>
    </row>
    <row r="37" spans="1:6" ht="12.75">
      <c r="A37" s="1" t="s">
        <v>21</v>
      </c>
      <c r="B37" s="1" t="s">
        <v>22</v>
      </c>
      <c r="F37" s="8">
        <f>SUM(F28:F36)</f>
        <v>0</v>
      </c>
    </row>
  </sheetData>
  <sheetProtection/>
  <printOptions/>
  <pageMargins left="0.984251968503937" right="0" top="0.7874015748031497" bottom="0.7874015748031497" header="0" footer="0.5118110236220472"/>
  <pageSetup fitToHeight="0" horizontalDpi="300" verticalDpi="300" orientation="portrait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248"/>
  <sheetViews>
    <sheetView zoomScalePageLayoutView="0" workbookViewId="0" topLeftCell="A1">
      <pane ySplit="4" topLeftCell="A17" activePane="bottomLeft" state="frozen"/>
      <selection pane="topLeft" activeCell="E33" sqref="E33"/>
      <selection pane="bottomLeft" activeCell="G12" sqref="G12"/>
    </sheetView>
  </sheetViews>
  <sheetFormatPr defaultColWidth="9.00390625" defaultRowHeight="12.75"/>
  <cols>
    <col min="1" max="1" width="9.125" style="62" customWidth="1"/>
    <col min="2" max="2" width="45.00390625" style="81" customWidth="1"/>
    <col min="3" max="3" width="6.00390625" style="64" customWidth="1"/>
    <col min="4" max="4" width="9.25390625" style="65" customWidth="1"/>
    <col min="5" max="5" width="9.625" style="37" customWidth="1"/>
    <col min="6" max="6" width="11.125" style="37" customWidth="1"/>
    <col min="7" max="7" width="9.125" style="38" customWidth="1"/>
    <col min="8" max="11" width="9.125" style="39" customWidth="1"/>
    <col min="12" max="12" width="11.00390625" style="39" customWidth="1"/>
    <col min="13" max="16384" width="9.125" style="39" customWidth="1"/>
  </cols>
  <sheetData>
    <row r="2" ht="12.75">
      <c r="B2" s="63" t="s">
        <v>80</v>
      </c>
    </row>
    <row r="3" spans="1:7" s="40" customFormat="1" ht="12.75">
      <c r="A3" s="66"/>
      <c r="B3" s="67"/>
      <c r="C3" s="68"/>
      <c r="D3" s="69"/>
      <c r="E3" s="41"/>
      <c r="F3" s="41"/>
      <c r="G3" s="42"/>
    </row>
    <row r="4" spans="1:7" s="45" customFormat="1" ht="10.5">
      <c r="A4" s="70" t="s">
        <v>23</v>
      </c>
      <c r="B4" s="71" t="s">
        <v>24</v>
      </c>
      <c r="C4" s="72" t="s">
        <v>25</v>
      </c>
      <c r="D4" s="73" t="s">
        <v>26</v>
      </c>
      <c r="E4" s="43" t="s">
        <v>27</v>
      </c>
      <c r="F4" s="43" t="s">
        <v>28</v>
      </c>
      <c r="G4" s="44"/>
    </row>
    <row r="6" spans="1:7" s="36" customFormat="1" ht="12.75">
      <c r="A6" s="74" t="s">
        <v>65</v>
      </c>
      <c r="B6" s="63" t="s">
        <v>159</v>
      </c>
      <c r="C6" s="75"/>
      <c r="D6" s="76"/>
      <c r="E6" s="46"/>
      <c r="F6" s="46"/>
      <c r="G6" s="47"/>
    </row>
    <row r="8" spans="1:7" s="49" customFormat="1" ht="84">
      <c r="A8" s="77" t="s">
        <v>35</v>
      </c>
      <c r="B8" s="78" t="s">
        <v>310</v>
      </c>
      <c r="C8" s="79"/>
      <c r="D8" s="80"/>
      <c r="E8" s="48"/>
      <c r="F8" s="48"/>
      <c r="G8" s="38"/>
    </row>
    <row r="9" ht="12.75">
      <c r="G9" s="39"/>
    </row>
    <row r="10" spans="1:7" ht="51">
      <c r="A10" s="62" t="s">
        <v>10</v>
      </c>
      <c r="B10" s="81" t="s">
        <v>90</v>
      </c>
      <c r="C10" s="79" t="s">
        <v>69</v>
      </c>
      <c r="D10" s="82">
        <v>3</v>
      </c>
      <c r="E10" s="51"/>
      <c r="F10" s="52">
        <f>E10*D10</f>
        <v>0</v>
      </c>
      <c r="G10" s="39"/>
    </row>
    <row r="11" spans="3:7" ht="12.75">
      <c r="C11" s="79"/>
      <c r="D11" s="82"/>
      <c r="E11" s="52"/>
      <c r="F11" s="52"/>
      <c r="G11" s="39"/>
    </row>
    <row r="12" spans="1:7" ht="51">
      <c r="A12" s="62" t="s">
        <v>12</v>
      </c>
      <c r="B12" s="83" t="s">
        <v>96</v>
      </c>
      <c r="C12" s="79" t="s">
        <v>69</v>
      </c>
      <c r="D12" s="82">
        <v>64</v>
      </c>
      <c r="E12" s="51"/>
      <c r="F12" s="52">
        <f>E12*D12</f>
        <v>0</v>
      </c>
      <c r="G12" s="39"/>
    </row>
    <row r="13" spans="3:7" ht="12.75">
      <c r="C13" s="79"/>
      <c r="D13" s="82"/>
      <c r="E13" s="51"/>
      <c r="F13" s="52"/>
      <c r="G13" s="39"/>
    </row>
    <row r="14" spans="1:7" ht="51">
      <c r="A14" s="62" t="s">
        <v>13</v>
      </c>
      <c r="B14" s="81" t="s">
        <v>98</v>
      </c>
      <c r="C14" s="79" t="s">
        <v>15</v>
      </c>
      <c r="D14" s="82">
        <v>5</v>
      </c>
      <c r="E14" s="51"/>
      <c r="F14" s="52">
        <f>E14*D14</f>
        <v>0</v>
      </c>
      <c r="G14" s="39"/>
    </row>
    <row r="15" spans="1:6" s="53" customFormat="1" ht="12.75">
      <c r="A15" s="84"/>
      <c r="B15" s="85"/>
      <c r="C15" s="79"/>
      <c r="D15" s="82"/>
      <c r="E15" s="52"/>
      <c r="F15" s="52"/>
    </row>
    <row r="16" spans="1:6" s="55" customFormat="1" ht="38.25">
      <c r="A16" s="62" t="s">
        <v>14</v>
      </c>
      <c r="B16" s="83" t="s">
        <v>97</v>
      </c>
      <c r="C16" s="79" t="s">
        <v>11</v>
      </c>
      <c r="D16" s="86">
        <v>41</v>
      </c>
      <c r="E16" s="54"/>
      <c r="F16" s="54">
        <f>E16*D16</f>
        <v>0</v>
      </c>
    </row>
    <row r="17" spans="1:6" s="55" customFormat="1" ht="12.75">
      <c r="A17" s="62"/>
      <c r="B17" s="83"/>
      <c r="C17" s="79"/>
      <c r="D17" s="86"/>
      <c r="E17" s="54"/>
      <c r="F17" s="54"/>
    </row>
    <row r="18" spans="1:6" s="53" customFormat="1" ht="12.75">
      <c r="A18" s="84"/>
      <c r="B18" s="85"/>
      <c r="C18" s="79"/>
      <c r="D18" s="82"/>
      <c r="E18" s="52"/>
      <c r="F18" s="52"/>
    </row>
    <row r="19" spans="1:6" s="55" customFormat="1" ht="25.5">
      <c r="A19" s="62" t="s">
        <v>1</v>
      </c>
      <c r="B19" s="85" t="s">
        <v>91</v>
      </c>
      <c r="C19" s="79" t="s">
        <v>15</v>
      </c>
      <c r="D19" s="86"/>
      <c r="E19" s="54"/>
      <c r="F19" s="54">
        <f>E19*D19</f>
        <v>0</v>
      </c>
    </row>
    <row r="20" spans="1:4" s="55" customFormat="1" ht="12.75">
      <c r="A20" s="84"/>
      <c r="B20" s="87" t="s">
        <v>2</v>
      </c>
      <c r="C20" s="88"/>
      <c r="D20" s="88"/>
    </row>
    <row r="21" spans="1:6" s="53" customFormat="1" ht="12.75">
      <c r="A21" s="84"/>
      <c r="B21" s="85"/>
      <c r="C21" s="79"/>
      <c r="D21" s="82"/>
      <c r="E21" s="52"/>
      <c r="F21" s="52"/>
    </row>
    <row r="22" spans="1:6" s="55" customFormat="1" ht="38.25">
      <c r="A22" s="62" t="s">
        <v>66</v>
      </c>
      <c r="B22" s="85" t="s">
        <v>92</v>
      </c>
      <c r="C22" s="79" t="s">
        <v>69</v>
      </c>
      <c r="D22" s="86">
        <v>1</v>
      </c>
      <c r="E22" s="54"/>
      <c r="F22" s="54">
        <f>E22*D22</f>
        <v>0</v>
      </c>
    </row>
    <row r="23" spans="1:6" s="55" customFormat="1" ht="12.75">
      <c r="A23" s="84"/>
      <c r="B23" s="89" t="s">
        <v>93</v>
      </c>
      <c r="C23" s="79" t="s">
        <v>69</v>
      </c>
      <c r="D23" s="86">
        <v>10</v>
      </c>
      <c r="E23" s="54"/>
      <c r="F23" s="54"/>
    </row>
    <row r="24" spans="1:6" s="55" customFormat="1" ht="12.75">
      <c r="A24" s="84"/>
      <c r="B24" s="89" t="s">
        <v>94</v>
      </c>
      <c r="C24" s="79" t="s">
        <v>69</v>
      </c>
      <c r="D24" s="86">
        <v>8</v>
      </c>
      <c r="E24" s="54"/>
      <c r="F24" s="54"/>
    </row>
    <row r="25" spans="1:6" s="55" customFormat="1" ht="12.75">
      <c r="A25" s="84"/>
      <c r="B25" s="89" t="s">
        <v>95</v>
      </c>
      <c r="C25" s="79" t="s">
        <v>69</v>
      </c>
      <c r="D25" s="86">
        <v>5</v>
      </c>
      <c r="E25" s="54"/>
      <c r="F25" s="54"/>
    </row>
    <row r="26" spans="1:6" s="55" customFormat="1" ht="12.75">
      <c r="A26" s="84"/>
      <c r="B26" s="89" t="s">
        <v>99</v>
      </c>
      <c r="C26" s="79" t="s">
        <v>15</v>
      </c>
      <c r="D26" s="86">
        <v>392</v>
      </c>
      <c r="E26" s="54"/>
      <c r="F26" s="54"/>
    </row>
    <row r="27" spans="3:7" ht="12.75">
      <c r="C27" s="79"/>
      <c r="D27" s="82"/>
      <c r="E27" s="52"/>
      <c r="F27" s="52"/>
      <c r="G27" s="39"/>
    </row>
    <row r="28" spans="1:6" s="49" customFormat="1" ht="38.25">
      <c r="A28" s="62" t="s">
        <v>67</v>
      </c>
      <c r="B28" s="83" t="s">
        <v>100</v>
      </c>
      <c r="C28" s="79" t="s">
        <v>11</v>
      </c>
      <c r="D28" s="86">
        <v>24</v>
      </c>
      <c r="E28" s="54"/>
      <c r="F28" s="54">
        <f>E28*D28</f>
        <v>0</v>
      </c>
    </row>
    <row r="29" spans="3:7" ht="12.75">
      <c r="C29" s="79"/>
      <c r="D29" s="82"/>
      <c r="E29" s="52"/>
      <c r="F29" s="52"/>
      <c r="G29" s="39"/>
    </row>
    <row r="30" spans="1:6" s="49" customFormat="1" ht="38.25">
      <c r="A30" s="62" t="s">
        <v>16</v>
      </c>
      <c r="B30" s="83" t="s">
        <v>101</v>
      </c>
      <c r="C30" s="79" t="s">
        <v>11</v>
      </c>
      <c r="D30" s="86">
        <v>39</v>
      </c>
      <c r="E30" s="54"/>
      <c r="F30" s="54">
        <f>E30*D30</f>
        <v>0</v>
      </c>
    </row>
    <row r="31" spans="3:7" ht="12.75">
      <c r="C31" s="79"/>
      <c r="D31" s="82"/>
      <c r="E31" s="52"/>
      <c r="F31" s="52"/>
      <c r="G31" s="39"/>
    </row>
    <row r="32" spans="1:6" s="49" customFormat="1" ht="38.25">
      <c r="A32" s="62" t="s">
        <v>3</v>
      </c>
      <c r="B32" s="83" t="s">
        <v>102</v>
      </c>
      <c r="C32" s="79" t="s">
        <v>11</v>
      </c>
      <c r="D32" s="86">
        <v>120</v>
      </c>
      <c r="E32" s="54"/>
      <c r="F32" s="54">
        <f>E32*D32</f>
        <v>0</v>
      </c>
    </row>
    <row r="33" spans="1:6" s="49" customFormat="1" ht="12.75">
      <c r="A33" s="62"/>
      <c r="B33" s="81"/>
      <c r="C33" s="79"/>
      <c r="D33" s="86"/>
      <c r="E33" s="54"/>
      <c r="F33" s="54"/>
    </row>
    <row r="34" spans="1:6" s="49" customFormat="1" ht="51">
      <c r="A34" s="62" t="s">
        <v>4</v>
      </c>
      <c r="B34" s="81" t="s">
        <v>103</v>
      </c>
      <c r="C34" s="79" t="s">
        <v>11</v>
      </c>
      <c r="D34" s="86">
        <v>89</v>
      </c>
      <c r="E34" s="54"/>
      <c r="F34" s="54">
        <f>E34*D34</f>
        <v>0</v>
      </c>
    </row>
    <row r="35" spans="1:6" s="49" customFormat="1" ht="12.75">
      <c r="A35" s="62"/>
      <c r="B35" s="81"/>
      <c r="C35" s="79"/>
      <c r="D35" s="86"/>
      <c r="E35" s="54"/>
      <c r="F35" s="54"/>
    </row>
    <row r="36" spans="1:6" s="49" customFormat="1" ht="76.5">
      <c r="A36" s="62" t="s">
        <v>5</v>
      </c>
      <c r="B36" s="81" t="s">
        <v>104</v>
      </c>
      <c r="C36" s="79" t="s">
        <v>15</v>
      </c>
      <c r="D36" s="86">
        <v>382</v>
      </c>
      <c r="E36" s="54"/>
      <c r="F36" s="54">
        <f>E36*D36</f>
        <v>0</v>
      </c>
    </row>
    <row r="37" spans="1:6" s="49" customFormat="1" ht="12.75">
      <c r="A37" s="62"/>
      <c r="B37" s="81"/>
      <c r="C37" s="79"/>
      <c r="D37" s="86"/>
      <c r="E37" s="54"/>
      <c r="F37" s="54"/>
    </row>
    <row r="38" spans="1:7" ht="38.25">
      <c r="A38" s="62" t="s">
        <v>6</v>
      </c>
      <c r="B38" s="81" t="s">
        <v>9</v>
      </c>
      <c r="C38" s="79" t="s">
        <v>68</v>
      </c>
      <c r="D38" s="86">
        <v>44</v>
      </c>
      <c r="E38" s="54"/>
      <c r="F38" s="54">
        <f>E38*D38</f>
        <v>0</v>
      </c>
      <c r="G38" s="39"/>
    </row>
    <row r="39" spans="3:7" ht="12.75">
      <c r="C39" s="79"/>
      <c r="D39" s="82"/>
      <c r="E39" s="54"/>
      <c r="F39" s="52"/>
      <c r="G39" s="39"/>
    </row>
    <row r="40" spans="1:7" ht="38.25">
      <c r="A40" s="62" t="s">
        <v>109</v>
      </c>
      <c r="B40" s="81" t="s">
        <v>50</v>
      </c>
      <c r="C40" s="79" t="s">
        <v>68</v>
      </c>
      <c r="D40" s="86">
        <v>30</v>
      </c>
      <c r="E40" s="54"/>
      <c r="F40" s="54">
        <f>E40*D40</f>
        <v>0</v>
      </c>
      <c r="G40" s="39"/>
    </row>
    <row r="41" spans="1:6" s="49" customFormat="1" ht="12.75">
      <c r="A41" s="62"/>
      <c r="B41" s="81"/>
      <c r="C41" s="79"/>
      <c r="D41" s="86"/>
      <c r="E41" s="54"/>
      <c r="F41" s="54"/>
    </row>
    <row r="42" spans="1:6" s="49" customFormat="1" ht="25.5">
      <c r="A42" s="62" t="s">
        <v>47</v>
      </c>
      <c r="B42" s="83" t="s">
        <v>51</v>
      </c>
      <c r="C42" s="79"/>
      <c r="D42" s="86"/>
      <c r="E42" s="54"/>
      <c r="F42" s="54"/>
    </row>
    <row r="43" spans="1:6" s="49" customFormat="1" ht="12.75">
      <c r="A43" s="62"/>
      <c r="B43" s="90" t="s">
        <v>110</v>
      </c>
      <c r="C43" s="79" t="s">
        <v>68</v>
      </c>
      <c r="D43" s="86">
        <v>13</v>
      </c>
      <c r="E43" s="54"/>
      <c r="F43" s="54">
        <f>E43*D43</f>
        <v>0</v>
      </c>
    </row>
    <row r="44" spans="1:6" s="49" customFormat="1" ht="12.75">
      <c r="A44" s="62"/>
      <c r="B44" s="90" t="s">
        <v>74</v>
      </c>
      <c r="C44" s="79" t="s">
        <v>69</v>
      </c>
      <c r="D44" s="86">
        <v>3</v>
      </c>
      <c r="E44" s="54"/>
      <c r="F44" s="54">
        <f>E44*D44</f>
        <v>0</v>
      </c>
    </row>
    <row r="45" spans="1:6" s="49" customFormat="1" ht="12.75">
      <c r="A45" s="62"/>
      <c r="B45" s="81"/>
      <c r="C45" s="79"/>
      <c r="D45" s="86"/>
      <c r="E45" s="54"/>
      <c r="F45" s="54"/>
    </row>
    <row r="46" spans="1:6" s="49" customFormat="1" ht="38.25">
      <c r="A46" s="62" t="s">
        <v>48</v>
      </c>
      <c r="B46" s="81" t="s">
        <v>53</v>
      </c>
      <c r="C46" s="91" t="s">
        <v>15</v>
      </c>
      <c r="D46" s="92">
        <v>472</v>
      </c>
      <c r="E46" s="51"/>
      <c r="F46" s="52">
        <f>E46*D46</f>
        <v>0</v>
      </c>
    </row>
    <row r="47" spans="1:6" s="49" customFormat="1" ht="12.75">
      <c r="A47" s="93"/>
      <c r="B47" s="83"/>
      <c r="C47" s="79"/>
      <c r="D47" s="86"/>
      <c r="E47" s="54"/>
      <c r="F47" s="54"/>
    </row>
    <row r="48" spans="1:6" s="49" customFormat="1" ht="63.75">
      <c r="A48" s="93" t="s">
        <v>49</v>
      </c>
      <c r="B48" s="83" t="s">
        <v>111</v>
      </c>
      <c r="C48" s="79" t="s">
        <v>54</v>
      </c>
      <c r="D48" s="86">
        <v>100</v>
      </c>
      <c r="E48" s="54"/>
      <c r="F48" s="54">
        <f>E48*D48</f>
        <v>0</v>
      </c>
    </row>
    <row r="49" spans="1:7" s="49" customFormat="1" ht="12.75">
      <c r="A49" s="62"/>
      <c r="B49" s="81"/>
      <c r="C49" s="79"/>
      <c r="D49" s="86"/>
      <c r="E49" s="54"/>
      <c r="F49" s="54"/>
      <c r="G49" s="38"/>
    </row>
    <row r="50" spans="1:7" s="36" customFormat="1" ht="12.75">
      <c r="A50" s="74" t="s">
        <v>65</v>
      </c>
      <c r="B50" s="63" t="s">
        <v>160</v>
      </c>
      <c r="C50" s="94"/>
      <c r="D50" s="95"/>
      <c r="E50" s="57"/>
      <c r="F50" s="57">
        <f>SUM(F9:F49)</f>
        <v>0</v>
      </c>
      <c r="G50" s="47"/>
    </row>
    <row r="51" spans="3:6" ht="12.75">
      <c r="C51" s="79"/>
      <c r="D51" s="82"/>
      <c r="E51" s="52"/>
      <c r="F51" s="52"/>
    </row>
    <row r="52" spans="3:6" ht="12.75">
      <c r="C52" s="79"/>
      <c r="D52" s="82"/>
      <c r="E52" s="52"/>
      <c r="F52" s="52"/>
    </row>
    <row r="53" spans="1:6" s="53" customFormat="1" ht="12.75">
      <c r="A53" s="84"/>
      <c r="B53" s="85"/>
      <c r="C53" s="64"/>
      <c r="D53" s="65"/>
      <c r="E53" s="37"/>
      <c r="F53" s="37"/>
    </row>
    <row r="54" spans="3:7" ht="12.75">
      <c r="C54" s="79"/>
      <c r="D54" s="82"/>
      <c r="E54" s="51"/>
      <c r="F54" s="52"/>
      <c r="G54" s="58"/>
    </row>
    <row r="55" spans="2:7" ht="12.75">
      <c r="B55" s="87"/>
      <c r="C55" s="79"/>
      <c r="D55" s="82"/>
      <c r="E55" s="51"/>
      <c r="F55" s="52"/>
      <c r="G55" s="58"/>
    </row>
    <row r="56" spans="1:7" s="55" customFormat="1" ht="12.75">
      <c r="A56" s="88"/>
      <c r="B56" s="85"/>
      <c r="C56" s="91"/>
      <c r="D56" s="92"/>
      <c r="E56" s="51"/>
      <c r="F56" s="59"/>
      <c r="G56" s="60"/>
    </row>
    <row r="57" spans="3:7" ht="12.75">
      <c r="C57" s="79"/>
      <c r="D57" s="82"/>
      <c r="E57" s="51"/>
      <c r="F57" s="52"/>
      <c r="G57" s="58"/>
    </row>
    <row r="58" spans="2:7" ht="12.75">
      <c r="B58" s="87"/>
      <c r="C58" s="79"/>
      <c r="D58" s="82"/>
      <c r="E58" s="51"/>
      <c r="F58" s="52"/>
      <c r="G58" s="58"/>
    </row>
    <row r="59" spans="2:7" ht="12.75">
      <c r="B59" s="87"/>
      <c r="C59" s="79"/>
      <c r="D59" s="82"/>
      <c r="E59" s="51"/>
      <c r="F59" s="52"/>
      <c r="G59" s="58"/>
    </row>
    <row r="60" spans="1:4" s="53" customFormat="1" ht="12.75">
      <c r="A60" s="84"/>
      <c r="B60" s="85"/>
      <c r="C60" s="96"/>
      <c r="D60" s="85"/>
    </row>
    <row r="61" spans="2:7" ht="12.75">
      <c r="B61" s="83"/>
      <c r="C61" s="79"/>
      <c r="D61" s="82"/>
      <c r="E61" s="51"/>
      <c r="F61" s="52"/>
      <c r="G61" s="58"/>
    </row>
    <row r="62" spans="2:7" ht="12.75">
      <c r="B62" s="87"/>
      <c r="C62" s="79"/>
      <c r="D62" s="82"/>
      <c r="E62" s="51"/>
      <c r="F62" s="52"/>
      <c r="G62" s="58"/>
    </row>
    <row r="63" spans="2:7" ht="12.75">
      <c r="B63" s="87"/>
      <c r="C63" s="79"/>
      <c r="D63" s="82"/>
      <c r="E63" s="51"/>
      <c r="F63" s="52"/>
      <c r="G63" s="58"/>
    </row>
    <row r="64" spans="1:6" s="53" customFormat="1" ht="12.75">
      <c r="A64" s="84"/>
      <c r="B64" s="85"/>
      <c r="C64" s="79"/>
      <c r="D64" s="82"/>
      <c r="E64" s="52"/>
      <c r="F64" s="52"/>
    </row>
    <row r="65" spans="3:7" ht="12.75">
      <c r="C65" s="79"/>
      <c r="D65" s="82"/>
      <c r="E65" s="51"/>
      <c r="F65" s="52"/>
      <c r="G65" s="58"/>
    </row>
    <row r="66" spans="2:7" ht="12.75">
      <c r="B66" s="87"/>
      <c r="C66" s="79"/>
      <c r="D66" s="82"/>
      <c r="E66" s="51"/>
      <c r="F66" s="52"/>
      <c r="G66" s="58"/>
    </row>
    <row r="67" spans="1:6" s="53" customFormat="1" ht="12.75">
      <c r="A67" s="84"/>
      <c r="B67" s="85"/>
      <c r="C67" s="79"/>
      <c r="D67" s="82"/>
      <c r="E67" s="51"/>
      <c r="F67" s="52"/>
    </row>
    <row r="68" spans="3:7" ht="12.75">
      <c r="C68" s="79"/>
      <c r="D68" s="82"/>
      <c r="E68" s="51"/>
      <c r="F68" s="52"/>
      <c r="G68" s="58"/>
    </row>
    <row r="69" spans="2:7" ht="12.75">
      <c r="B69" s="87"/>
      <c r="C69" s="79"/>
      <c r="D69" s="82"/>
      <c r="E69" s="51"/>
      <c r="F69" s="52"/>
      <c r="G69" s="58"/>
    </row>
    <row r="70" spans="1:6" s="53" customFormat="1" ht="12.75">
      <c r="A70" s="84"/>
      <c r="B70" s="85"/>
      <c r="C70" s="79"/>
      <c r="D70" s="82"/>
      <c r="E70" s="52"/>
      <c r="F70" s="52"/>
    </row>
    <row r="71" spans="3:7" ht="12.75">
      <c r="C71" s="79"/>
      <c r="D71" s="82"/>
      <c r="E71" s="51"/>
      <c r="F71" s="52"/>
      <c r="G71" s="58"/>
    </row>
    <row r="72" spans="2:7" ht="12.75">
      <c r="B72" s="87"/>
      <c r="C72" s="79"/>
      <c r="D72" s="82"/>
      <c r="E72" s="51"/>
      <c r="F72" s="52"/>
      <c r="G72" s="58"/>
    </row>
    <row r="73" spans="1:6" s="53" customFormat="1" ht="12.75">
      <c r="A73" s="84"/>
      <c r="B73" s="85"/>
      <c r="C73" s="79"/>
      <c r="D73" s="82"/>
      <c r="E73" s="52"/>
      <c r="F73" s="52"/>
    </row>
    <row r="74" spans="1:6" s="55" customFormat="1" ht="12.75">
      <c r="A74" s="84"/>
      <c r="B74" s="85"/>
      <c r="C74" s="79"/>
      <c r="D74" s="86"/>
      <c r="E74" s="54"/>
      <c r="F74" s="54"/>
    </row>
    <row r="75" spans="1:6" s="55" customFormat="1" ht="12.75">
      <c r="A75" s="84"/>
      <c r="B75" s="87"/>
      <c r="C75" s="79"/>
      <c r="D75" s="86"/>
      <c r="E75" s="54"/>
      <c r="F75" s="54"/>
    </row>
    <row r="76" spans="1:6" s="53" customFormat="1" ht="12.75">
      <c r="A76" s="84"/>
      <c r="B76" s="85"/>
      <c r="C76" s="79"/>
      <c r="D76" s="82"/>
      <c r="E76" s="52"/>
      <c r="F76" s="52"/>
    </row>
    <row r="77" spans="1:6" s="55" customFormat="1" ht="12.75">
      <c r="A77" s="84"/>
      <c r="B77" s="85"/>
      <c r="C77" s="79"/>
      <c r="D77" s="86"/>
      <c r="E77" s="54"/>
      <c r="F77" s="54"/>
    </row>
    <row r="78" spans="1:6" s="55" customFormat="1" ht="12.75">
      <c r="A78" s="84"/>
      <c r="B78" s="87"/>
      <c r="C78" s="79"/>
      <c r="D78" s="86"/>
      <c r="E78" s="54"/>
      <c r="F78" s="54"/>
    </row>
    <row r="79" spans="1:6" s="53" customFormat="1" ht="12.75">
      <c r="A79" s="84"/>
      <c r="B79" s="85"/>
      <c r="C79" s="79"/>
      <c r="D79" s="82"/>
      <c r="E79" s="54"/>
      <c r="F79" s="52"/>
    </row>
    <row r="80" spans="1:6" s="55" customFormat="1" ht="12.75">
      <c r="A80" s="84"/>
      <c r="B80" s="85"/>
      <c r="C80" s="79"/>
      <c r="D80" s="86"/>
      <c r="E80" s="54"/>
      <c r="F80" s="54"/>
    </row>
    <row r="81" spans="1:6" s="55" customFormat="1" ht="12.75">
      <c r="A81" s="84"/>
      <c r="B81" s="87"/>
      <c r="C81" s="79"/>
      <c r="D81" s="86"/>
      <c r="E81" s="54"/>
      <c r="F81" s="54"/>
    </row>
    <row r="82" spans="1:6" s="53" customFormat="1" ht="12.75">
      <c r="A82" s="84"/>
      <c r="B82" s="85"/>
      <c r="C82" s="79"/>
      <c r="D82" s="82"/>
      <c r="E82" s="52"/>
      <c r="F82" s="52"/>
    </row>
    <row r="83" spans="1:6" s="55" customFormat="1" ht="12.75">
      <c r="A83" s="84"/>
      <c r="B83" s="83"/>
      <c r="C83" s="79"/>
      <c r="D83" s="86"/>
      <c r="E83" s="54"/>
      <c r="F83" s="54"/>
    </row>
    <row r="84" spans="1:6" s="55" customFormat="1" ht="12.75">
      <c r="A84" s="84"/>
      <c r="B84" s="87"/>
      <c r="C84" s="79"/>
      <c r="D84" s="86"/>
      <c r="E84" s="54"/>
      <c r="F84" s="54"/>
    </row>
    <row r="85" spans="1:6" s="55" customFormat="1" ht="12.75">
      <c r="A85" s="84"/>
      <c r="B85" s="97"/>
      <c r="C85" s="79"/>
      <c r="D85" s="86"/>
      <c r="E85" s="54"/>
      <c r="F85" s="54"/>
    </row>
    <row r="86" spans="1:6" s="53" customFormat="1" ht="12.75">
      <c r="A86" s="84"/>
      <c r="B86" s="85"/>
      <c r="C86" s="79"/>
      <c r="D86" s="82"/>
      <c r="E86" s="52"/>
      <c r="F86" s="52"/>
    </row>
    <row r="87" spans="1:6" s="55" customFormat="1" ht="12.75">
      <c r="A87" s="84"/>
      <c r="B87" s="85"/>
      <c r="C87" s="79"/>
      <c r="D87" s="86"/>
      <c r="E87" s="54"/>
      <c r="F87" s="54"/>
    </row>
    <row r="88" spans="1:6" s="55" customFormat="1" ht="12.75">
      <c r="A88" s="84"/>
      <c r="B88" s="87"/>
      <c r="C88" s="79"/>
      <c r="D88" s="86"/>
      <c r="E88" s="54"/>
      <c r="F88" s="54"/>
    </row>
    <row r="89" spans="1:6" s="53" customFormat="1" ht="12.75">
      <c r="A89" s="84"/>
      <c r="B89" s="85"/>
      <c r="C89" s="79"/>
      <c r="D89" s="82"/>
      <c r="E89" s="52"/>
      <c r="F89" s="52"/>
    </row>
    <row r="90" spans="1:6" s="55" customFormat="1" ht="12.75">
      <c r="A90" s="84"/>
      <c r="B90" s="85"/>
      <c r="C90" s="79"/>
      <c r="D90" s="86"/>
      <c r="E90" s="54"/>
      <c r="F90" s="54"/>
    </row>
    <row r="91" spans="1:6" s="55" customFormat="1" ht="12.75">
      <c r="A91" s="84"/>
      <c r="B91" s="89"/>
      <c r="C91" s="79"/>
      <c r="D91" s="86"/>
      <c r="E91" s="54"/>
      <c r="F91" s="54"/>
    </row>
    <row r="92" spans="1:6" s="55" customFormat="1" ht="12.75">
      <c r="A92" s="84"/>
      <c r="B92" s="89"/>
      <c r="C92" s="79"/>
      <c r="D92" s="86"/>
      <c r="E92" s="54"/>
      <c r="F92" s="54"/>
    </row>
    <row r="93" spans="1:6" s="55" customFormat="1" ht="12.75">
      <c r="A93" s="84"/>
      <c r="B93" s="89"/>
      <c r="C93" s="79"/>
      <c r="D93" s="86"/>
      <c r="E93" s="54"/>
      <c r="F93" s="54"/>
    </row>
    <row r="94" spans="1:6" s="55" customFormat="1" ht="12.75">
      <c r="A94" s="84"/>
      <c r="B94" s="89"/>
      <c r="C94" s="79"/>
      <c r="D94" s="86"/>
      <c r="E94" s="54"/>
      <c r="F94" s="54"/>
    </row>
    <row r="95" spans="1:6" s="53" customFormat="1" ht="12.75">
      <c r="A95" s="84"/>
      <c r="B95" s="85"/>
      <c r="C95" s="79"/>
      <c r="D95" s="82"/>
      <c r="E95" s="52"/>
      <c r="F95" s="52"/>
    </row>
    <row r="96" spans="1:6" s="55" customFormat="1" ht="12.75">
      <c r="A96" s="84"/>
      <c r="B96" s="85"/>
      <c r="C96" s="79"/>
      <c r="D96" s="86"/>
      <c r="E96" s="54"/>
      <c r="F96" s="54"/>
    </row>
    <row r="97" spans="1:6" s="55" customFormat="1" ht="12.75">
      <c r="A97" s="84"/>
      <c r="B97" s="87"/>
      <c r="C97" s="79"/>
      <c r="D97" s="86"/>
      <c r="E97" s="54"/>
      <c r="F97" s="54"/>
    </row>
    <row r="98" spans="1:6" s="55" customFormat="1" ht="12.75">
      <c r="A98" s="84"/>
      <c r="B98" s="97"/>
      <c r="C98" s="79"/>
      <c r="D98" s="86"/>
      <c r="E98" s="54"/>
      <c r="F98" s="54"/>
    </row>
    <row r="99" spans="1:6" s="53" customFormat="1" ht="12.75">
      <c r="A99" s="84"/>
      <c r="B99" s="85"/>
      <c r="C99" s="79"/>
      <c r="D99" s="82"/>
      <c r="E99" s="52"/>
      <c r="F99" s="52"/>
    </row>
    <row r="100" spans="1:6" s="55" customFormat="1" ht="12.75">
      <c r="A100" s="84"/>
      <c r="B100" s="85"/>
      <c r="C100" s="79"/>
      <c r="D100" s="86"/>
      <c r="E100" s="54"/>
      <c r="F100" s="54"/>
    </row>
    <row r="101" spans="1:6" s="55" customFormat="1" ht="12.75">
      <c r="A101" s="84"/>
      <c r="B101" s="87"/>
      <c r="C101" s="79"/>
      <c r="D101" s="86"/>
      <c r="E101" s="54"/>
      <c r="F101" s="54"/>
    </row>
    <row r="102" spans="1:6" s="55" customFormat="1" ht="12.75">
      <c r="A102" s="84"/>
      <c r="B102" s="85"/>
      <c r="C102" s="79"/>
      <c r="D102" s="86"/>
      <c r="E102" s="54"/>
      <c r="F102" s="54"/>
    </row>
    <row r="103" spans="1:6" s="55" customFormat="1" ht="12.75">
      <c r="A103" s="84"/>
      <c r="B103" s="85"/>
      <c r="C103" s="79"/>
      <c r="D103" s="86"/>
      <c r="E103" s="54"/>
      <c r="F103" s="54"/>
    </row>
    <row r="104" spans="1:6" s="55" customFormat="1" ht="12.75">
      <c r="A104" s="84"/>
      <c r="B104" s="87"/>
      <c r="C104" s="79"/>
      <c r="D104" s="86"/>
      <c r="E104" s="54"/>
      <c r="F104" s="54"/>
    </row>
    <row r="105" spans="1:6" s="55" customFormat="1" ht="12.75">
      <c r="A105" s="84"/>
      <c r="B105" s="85"/>
      <c r="C105" s="79"/>
      <c r="D105" s="86"/>
      <c r="E105" s="54"/>
      <c r="F105" s="54"/>
    </row>
    <row r="106" spans="1:6" s="55" customFormat="1" ht="12.75">
      <c r="A106" s="84"/>
      <c r="B106" s="83"/>
      <c r="C106" s="79"/>
      <c r="D106" s="86"/>
      <c r="E106" s="54"/>
      <c r="F106" s="54"/>
    </row>
    <row r="107" spans="1:6" s="55" customFormat="1" ht="12.75">
      <c r="A107" s="84"/>
      <c r="B107" s="87"/>
      <c r="C107" s="79"/>
      <c r="D107" s="86"/>
      <c r="E107" s="54"/>
      <c r="F107" s="54"/>
    </row>
    <row r="108" spans="1:6" s="55" customFormat="1" ht="12.75">
      <c r="A108" s="84"/>
      <c r="B108" s="97"/>
      <c r="C108" s="79"/>
      <c r="D108" s="86"/>
      <c r="E108" s="54"/>
      <c r="F108" s="54"/>
    </row>
    <row r="109" spans="1:6" s="55" customFormat="1" ht="12.75">
      <c r="A109" s="84"/>
      <c r="B109" s="85"/>
      <c r="C109" s="79"/>
      <c r="D109" s="86"/>
      <c r="E109" s="54"/>
      <c r="F109" s="54"/>
    </row>
    <row r="110" spans="1:6" s="55" customFormat="1" ht="12.75">
      <c r="A110" s="84"/>
      <c r="B110" s="83"/>
      <c r="C110" s="79"/>
      <c r="D110" s="86"/>
      <c r="E110" s="54"/>
      <c r="F110" s="54"/>
    </row>
    <row r="111" spans="1:6" s="55" customFormat="1" ht="12.75">
      <c r="A111" s="84"/>
      <c r="B111" s="98"/>
      <c r="C111" s="79"/>
      <c r="D111" s="86"/>
      <c r="E111" s="54"/>
      <c r="F111" s="54"/>
    </row>
    <row r="112" spans="1:6" s="55" customFormat="1" ht="12.75">
      <c r="A112" s="84"/>
      <c r="B112" s="98"/>
      <c r="C112" s="79"/>
      <c r="D112" s="86"/>
      <c r="E112" s="54"/>
      <c r="F112" s="54"/>
    </row>
    <row r="113" spans="1:6" s="55" customFormat="1" ht="12.75">
      <c r="A113" s="84"/>
      <c r="B113" s="98"/>
      <c r="C113" s="79"/>
      <c r="D113" s="86"/>
      <c r="E113" s="54"/>
      <c r="F113" s="54"/>
    </row>
    <row r="114" spans="1:6" s="55" customFormat="1" ht="12.75">
      <c r="A114" s="84"/>
      <c r="B114" s="99"/>
      <c r="C114" s="79"/>
      <c r="D114" s="86"/>
      <c r="E114" s="54"/>
      <c r="F114" s="54"/>
    </row>
    <row r="115" spans="1:6" s="55" customFormat="1" ht="12.75">
      <c r="A115" s="84"/>
      <c r="B115" s="83"/>
      <c r="C115" s="79"/>
      <c r="D115" s="86"/>
      <c r="E115" s="54"/>
      <c r="F115" s="54"/>
    </row>
    <row r="116" spans="1:6" s="55" customFormat="1" ht="12.75">
      <c r="A116" s="84"/>
      <c r="B116" s="87"/>
      <c r="C116" s="79"/>
      <c r="D116" s="86"/>
      <c r="E116" s="54"/>
      <c r="F116" s="54"/>
    </row>
    <row r="117" spans="1:6" s="55" customFormat="1" ht="12.75">
      <c r="A117" s="84"/>
      <c r="B117" s="97"/>
      <c r="C117" s="79"/>
      <c r="D117" s="86"/>
      <c r="E117" s="54"/>
      <c r="F117" s="54"/>
    </row>
    <row r="118" spans="1:6" s="55" customFormat="1" ht="12.75">
      <c r="A118" s="84"/>
      <c r="B118" s="85"/>
      <c r="C118" s="79"/>
      <c r="D118" s="86"/>
      <c r="E118" s="54"/>
      <c r="F118" s="54"/>
    </row>
    <row r="119" spans="1:6" s="53" customFormat="1" ht="12.75">
      <c r="A119" s="84"/>
      <c r="B119" s="85"/>
      <c r="C119" s="79"/>
      <c r="D119" s="82"/>
      <c r="E119" s="54"/>
      <c r="F119" s="52"/>
    </row>
    <row r="120" spans="1:6" s="55" customFormat="1" ht="12.75">
      <c r="A120" s="84"/>
      <c r="B120" s="87"/>
      <c r="C120" s="79"/>
      <c r="D120" s="82"/>
      <c r="E120" s="54"/>
      <c r="F120" s="52"/>
    </row>
    <row r="121" spans="1:6" s="53" customFormat="1" ht="12.75">
      <c r="A121" s="84"/>
      <c r="B121" s="85"/>
      <c r="C121" s="79"/>
      <c r="D121" s="82"/>
      <c r="E121" s="54"/>
      <c r="F121" s="52"/>
    </row>
    <row r="122" spans="1:6" s="53" customFormat="1" ht="12.75">
      <c r="A122" s="84"/>
      <c r="B122" s="85"/>
      <c r="C122" s="79"/>
      <c r="D122" s="82"/>
      <c r="E122" s="54"/>
      <c r="F122" s="52"/>
    </row>
    <row r="123" spans="1:6" s="53" customFormat="1" ht="12.75">
      <c r="A123" s="84"/>
      <c r="B123" s="87"/>
      <c r="C123" s="79"/>
      <c r="D123" s="82"/>
      <c r="E123" s="54"/>
      <c r="F123" s="52"/>
    </row>
    <row r="124" spans="1:6" s="53" customFormat="1" ht="12.75">
      <c r="A124" s="84"/>
      <c r="B124" s="85"/>
      <c r="C124" s="79"/>
      <c r="D124" s="82"/>
      <c r="E124" s="54"/>
      <c r="F124" s="52"/>
    </row>
    <row r="125" spans="1:6" s="53" customFormat="1" ht="12.75">
      <c r="A125" s="84"/>
      <c r="B125" s="85"/>
      <c r="C125" s="79"/>
      <c r="D125" s="92"/>
      <c r="E125" s="54"/>
      <c r="F125" s="54"/>
    </row>
    <row r="126" spans="1:6" s="53" customFormat="1" ht="12.75">
      <c r="A126" s="84"/>
      <c r="B126" s="87"/>
      <c r="C126" s="79"/>
      <c r="D126" s="92"/>
      <c r="E126" s="54"/>
      <c r="F126" s="54"/>
    </row>
    <row r="127" spans="1:6" s="53" customFormat="1" ht="12.75">
      <c r="A127" s="84"/>
      <c r="B127" s="97"/>
      <c r="C127" s="79"/>
      <c r="D127" s="92"/>
      <c r="E127" s="54"/>
      <c r="F127" s="54"/>
    </row>
    <row r="128" spans="1:6" s="53" customFormat="1" ht="12.75">
      <c r="A128" s="84"/>
      <c r="B128" s="85"/>
      <c r="C128" s="79"/>
      <c r="D128" s="82"/>
      <c r="E128" s="54"/>
      <c r="F128" s="52"/>
    </row>
    <row r="129" spans="1:6" s="55" customFormat="1" ht="12.75">
      <c r="A129" s="84"/>
      <c r="B129" s="85"/>
      <c r="C129" s="79"/>
      <c r="D129" s="92"/>
      <c r="E129" s="54"/>
      <c r="F129" s="54"/>
    </row>
    <row r="130" spans="1:6" s="55" customFormat="1" ht="12.75">
      <c r="A130" s="84"/>
      <c r="B130" s="87"/>
      <c r="C130" s="79"/>
      <c r="D130" s="92"/>
      <c r="E130" s="54"/>
      <c r="F130" s="54"/>
    </row>
    <row r="131" spans="1:6" s="55" customFormat="1" ht="12.75">
      <c r="A131" s="84"/>
      <c r="B131" s="85"/>
      <c r="C131" s="79"/>
      <c r="D131" s="92"/>
      <c r="E131" s="54"/>
      <c r="F131" s="54"/>
    </row>
    <row r="132" spans="1:6" s="55" customFormat="1" ht="12.75">
      <c r="A132" s="84"/>
      <c r="B132" s="85"/>
      <c r="C132" s="79"/>
      <c r="D132" s="92"/>
      <c r="E132" s="54"/>
      <c r="F132" s="54"/>
    </row>
    <row r="133" spans="1:6" s="55" customFormat="1" ht="12.75">
      <c r="A133" s="84"/>
      <c r="B133" s="87"/>
      <c r="C133" s="79"/>
      <c r="D133" s="92"/>
      <c r="E133" s="54"/>
      <c r="F133" s="54"/>
    </row>
    <row r="134" spans="1:6" s="53" customFormat="1" ht="12.75">
      <c r="A134" s="84"/>
      <c r="B134" s="85"/>
      <c r="C134" s="79"/>
      <c r="D134" s="82"/>
      <c r="E134" s="52"/>
      <c r="F134" s="52"/>
    </row>
    <row r="135" spans="1:6" s="55" customFormat="1" ht="12.75">
      <c r="A135" s="84"/>
      <c r="B135" s="85"/>
      <c r="C135" s="79"/>
      <c r="D135" s="92"/>
      <c r="E135" s="54"/>
      <c r="F135" s="54"/>
    </row>
    <row r="136" spans="1:6" s="55" customFormat="1" ht="12.75">
      <c r="A136" s="84"/>
      <c r="B136" s="87"/>
      <c r="C136" s="79"/>
      <c r="D136" s="92"/>
      <c r="E136" s="54"/>
      <c r="F136" s="54"/>
    </row>
    <row r="137" spans="1:6" s="55" customFormat="1" ht="12.75">
      <c r="A137" s="84"/>
      <c r="B137" s="85"/>
      <c r="C137" s="79"/>
      <c r="D137" s="86"/>
      <c r="E137" s="54"/>
      <c r="F137" s="54"/>
    </row>
    <row r="138" spans="1:6" s="55" customFormat="1" ht="12.75">
      <c r="A138" s="84"/>
      <c r="B138" s="83"/>
      <c r="C138" s="79"/>
      <c r="D138" s="86"/>
      <c r="E138" s="54"/>
      <c r="F138" s="54"/>
    </row>
    <row r="139" spans="1:6" s="55" customFormat="1" ht="12.75">
      <c r="A139" s="84"/>
      <c r="B139" s="87"/>
      <c r="C139" s="79"/>
      <c r="D139" s="86"/>
      <c r="E139" s="54"/>
      <c r="F139" s="54"/>
    </row>
    <row r="140" spans="1:6" s="55" customFormat="1" ht="12.75">
      <c r="A140" s="84"/>
      <c r="B140" s="90"/>
      <c r="C140" s="79"/>
      <c r="D140" s="86"/>
      <c r="E140" s="54"/>
      <c r="F140" s="54"/>
    </row>
    <row r="141" spans="1:6" s="55" customFormat="1" ht="12.75">
      <c r="A141" s="84"/>
      <c r="B141" s="85"/>
      <c r="C141" s="79"/>
      <c r="D141" s="86"/>
      <c r="E141" s="54"/>
      <c r="F141" s="54"/>
    </row>
    <row r="142" spans="1:6" s="55" customFormat="1" ht="12.75">
      <c r="A142" s="84"/>
      <c r="B142" s="85"/>
      <c r="C142" s="79"/>
      <c r="D142" s="86"/>
      <c r="E142" s="54"/>
      <c r="F142" s="54"/>
    </row>
    <row r="143" spans="1:6" s="55" customFormat="1" ht="12.75">
      <c r="A143" s="84"/>
      <c r="B143" s="87"/>
      <c r="C143" s="79"/>
      <c r="D143" s="86"/>
      <c r="E143" s="54"/>
      <c r="F143" s="54"/>
    </row>
    <row r="144" spans="1:6" s="55" customFormat="1" ht="12.75">
      <c r="A144" s="84"/>
      <c r="B144" s="85"/>
      <c r="C144" s="79"/>
      <c r="D144" s="86"/>
      <c r="E144" s="54"/>
      <c r="F144" s="54"/>
    </row>
    <row r="145" spans="1:7" ht="12.75">
      <c r="A145" s="84"/>
      <c r="C145" s="79"/>
      <c r="D145" s="82"/>
      <c r="E145" s="51"/>
      <c r="F145" s="52"/>
      <c r="G145" s="39"/>
    </row>
    <row r="146" spans="1:7" ht="12.75">
      <c r="A146" s="84"/>
      <c r="B146" s="87"/>
      <c r="C146" s="79"/>
      <c r="D146" s="82"/>
      <c r="E146" s="51"/>
      <c r="F146" s="52"/>
      <c r="G146" s="39"/>
    </row>
    <row r="147" spans="1:6" s="55" customFormat="1" ht="12.75">
      <c r="A147" s="84"/>
      <c r="B147" s="85"/>
      <c r="C147" s="79"/>
      <c r="D147" s="82"/>
      <c r="E147" s="51"/>
      <c r="F147" s="52"/>
    </row>
    <row r="148" spans="1:6" s="55" customFormat="1" ht="12.75">
      <c r="A148" s="84"/>
      <c r="B148" s="85"/>
      <c r="C148" s="91"/>
      <c r="D148" s="92"/>
      <c r="E148" s="51"/>
      <c r="F148" s="52"/>
    </row>
    <row r="149" spans="1:6" s="55" customFormat="1" ht="12.75">
      <c r="A149" s="84"/>
      <c r="B149" s="87"/>
      <c r="C149" s="91"/>
      <c r="D149" s="92"/>
      <c r="E149" s="51"/>
      <c r="F149" s="52"/>
    </row>
    <row r="150" spans="1:6" s="55" customFormat="1" ht="12.75">
      <c r="A150" s="84"/>
      <c r="B150" s="97"/>
      <c r="C150" s="91"/>
      <c r="D150" s="92"/>
      <c r="E150" s="51"/>
      <c r="F150" s="52"/>
    </row>
    <row r="151" spans="1:6" s="53" customFormat="1" ht="12.75">
      <c r="A151" s="84"/>
      <c r="B151" s="85"/>
      <c r="C151" s="64"/>
      <c r="D151" s="65"/>
      <c r="E151" s="37"/>
      <c r="F151" s="37"/>
    </row>
    <row r="152" spans="1:6" s="53" customFormat="1" ht="12.75">
      <c r="A152" s="84"/>
      <c r="B152" s="85"/>
      <c r="C152" s="91"/>
      <c r="D152" s="82"/>
      <c r="E152" s="52"/>
      <c r="F152" s="52"/>
    </row>
    <row r="153" spans="1:6" s="61" customFormat="1" ht="12.75">
      <c r="A153" s="100"/>
      <c r="B153" s="87"/>
      <c r="C153" s="91"/>
      <c r="D153" s="82"/>
      <c r="E153" s="52"/>
      <c r="F153" s="52"/>
    </row>
    <row r="154" spans="1:6" s="49" customFormat="1" ht="12.75">
      <c r="A154" s="62"/>
      <c r="B154" s="81"/>
      <c r="C154" s="79"/>
      <c r="D154" s="86"/>
      <c r="E154" s="54"/>
      <c r="F154" s="54"/>
    </row>
    <row r="155" spans="1:6" s="49" customFormat="1" ht="12.75">
      <c r="A155" s="84"/>
      <c r="B155" s="81"/>
      <c r="C155" s="79"/>
      <c r="D155" s="86"/>
      <c r="E155" s="54"/>
      <c r="F155" s="54"/>
    </row>
    <row r="156" spans="1:6" s="61" customFormat="1" ht="12.75">
      <c r="A156" s="100"/>
      <c r="B156" s="97"/>
      <c r="C156" s="79"/>
      <c r="D156" s="86"/>
      <c r="E156" s="54"/>
      <c r="F156" s="54"/>
    </row>
    <row r="157" spans="1:6" s="55" customFormat="1" ht="12.75">
      <c r="A157" s="84"/>
      <c r="B157" s="85"/>
      <c r="C157" s="79"/>
      <c r="D157" s="86"/>
      <c r="E157" s="54"/>
      <c r="F157" s="54"/>
    </row>
    <row r="158" spans="1:6" s="55" customFormat="1" ht="12.75">
      <c r="A158" s="84"/>
      <c r="B158" s="83"/>
      <c r="C158" s="79"/>
      <c r="D158" s="86"/>
      <c r="E158" s="54"/>
      <c r="F158" s="54"/>
    </row>
    <row r="159" spans="1:6" s="55" customFormat="1" ht="12.75">
      <c r="A159" s="84"/>
      <c r="B159" s="90"/>
      <c r="C159" s="79"/>
      <c r="D159" s="86"/>
      <c r="E159" s="54"/>
      <c r="F159" s="54"/>
    </row>
    <row r="160" spans="1:6" s="55" customFormat="1" ht="12.75">
      <c r="A160" s="84"/>
      <c r="B160" s="90"/>
      <c r="C160" s="79"/>
      <c r="D160" s="86"/>
      <c r="E160" s="54"/>
      <c r="F160" s="54"/>
    </row>
    <row r="161" spans="1:6" s="49" customFormat="1" ht="12.75">
      <c r="A161" s="93"/>
      <c r="B161" s="83"/>
      <c r="C161" s="79"/>
      <c r="D161" s="86"/>
      <c r="E161" s="54"/>
      <c r="F161" s="54"/>
    </row>
    <row r="162" spans="1:6" s="55" customFormat="1" ht="12.75">
      <c r="A162" s="84"/>
      <c r="B162" s="85"/>
      <c r="C162" s="79"/>
      <c r="D162" s="86"/>
      <c r="E162" s="54"/>
      <c r="F162" s="54"/>
    </row>
    <row r="163" spans="1:6" s="55" customFormat="1" ht="12.75">
      <c r="A163" s="84"/>
      <c r="B163" s="87"/>
      <c r="C163" s="79"/>
      <c r="D163" s="86"/>
      <c r="E163" s="54"/>
      <c r="F163" s="54"/>
    </row>
    <row r="164" spans="1:6" s="49" customFormat="1" ht="12.75">
      <c r="A164" s="93"/>
      <c r="B164" s="30"/>
      <c r="C164" s="79"/>
      <c r="D164" s="86"/>
      <c r="E164" s="54"/>
      <c r="F164" s="54"/>
    </row>
    <row r="165" spans="1:6" s="55" customFormat="1" ht="12.75">
      <c r="A165" s="84"/>
      <c r="B165" s="90"/>
      <c r="C165" s="79"/>
      <c r="D165" s="86"/>
      <c r="E165" s="54"/>
      <c r="F165" s="54"/>
    </row>
    <row r="166" spans="1:7" s="55" customFormat="1" ht="40.5" customHeight="1">
      <c r="A166" s="84"/>
      <c r="B166" s="85"/>
      <c r="C166" s="91"/>
      <c r="D166" s="92"/>
      <c r="E166" s="51"/>
      <c r="F166" s="52"/>
      <c r="G166" s="60"/>
    </row>
    <row r="167" spans="1:7" s="55" customFormat="1" ht="12.75">
      <c r="A167" s="84"/>
      <c r="B167" s="85"/>
      <c r="C167" s="91"/>
      <c r="D167" s="92"/>
      <c r="E167" s="51"/>
      <c r="F167" s="52"/>
      <c r="G167" s="60"/>
    </row>
    <row r="168" spans="1:7" s="55" customFormat="1" ht="12.75">
      <c r="A168" s="84"/>
      <c r="B168" s="85"/>
      <c r="C168" s="91"/>
      <c r="D168" s="92"/>
      <c r="E168" s="51"/>
      <c r="F168" s="52"/>
      <c r="G168" s="60"/>
    </row>
    <row r="169" spans="1:7" s="55" customFormat="1" ht="12.75">
      <c r="A169" s="84"/>
      <c r="B169" s="85"/>
      <c r="C169" s="91"/>
      <c r="D169" s="92"/>
      <c r="E169" s="51"/>
      <c r="F169" s="52"/>
      <c r="G169" s="60"/>
    </row>
    <row r="170" spans="1:7" s="55" customFormat="1" ht="12.75">
      <c r="A170" s="84"/>
      <c r="B170" s="85"/>
      <c r="C170" s="79"/>
      <c r="D170" s="92"/>
      <c r="E170" s="51"/>
      <c r="F170" s="52"/>
      <c r="G170" s="60"/>
    </row>
    <row r="171" spans="1:6" s="49" customFormat="1" ht="12.75">
      <c r="A171" s="93"/>
      <c r="B171" s="83"/>
      <c r="C171" s="79"/>
      <c r="D171" s="86"/>
      <c r="E171" s="54"/>
      <c r="F171" s="54"/>
    </row>
    <row r="172" spans="1:6" s="49" customFormat="1" ht="12.75">
      <c r="A172" s="93"/>
      <c r="B172" s="31"/>
      <c r="C172" s="79"/>
      <c r="D172" s="86"/>
      <c r="E172" s="54"/>
      <c r="F172" s="52"/>
    </row>
    <row r="173" spans="1:6" s="49" customFormat="1" ht="12.75">
      <c r="A173" s="93"/>
      <c r="B173" s="31"/>
      <c r="C173" s="79"/>
      <c r="D173" s="86"/>
      <c r="E173" s="54"/>
      <c r="F173" s="52"/>
    </row>
    <row r="174" spans="1:6" s="49" customFormat="1" ht="12.75">
      <c r="A174" s="93"/>
      <c r="B174" s="31"/>
      <c r="C174" s="79"/>
      <c r="D174" s="86"/>
      <c r="E174" s="54"/>
      <c r="F174" s="52"/>
    </row>
    <row r="175" spans="1:6" s="49" customFormat="1" ht="12.75">
      <c r="A175" s="93"/>
      <c r="B175" s="31"/>
      <c r="C175" s="79"/>
      <c r="D175" s="86"/>
      <c r="E175" s="54"/>
      <c r="F175" s="52"/>
    </row>
    <row r="176" spans="1:6" s="49" customFormat="1" ht="12.75">
      <c r="A176" s="93"/>
      <c r="B176" s="83"/>
      <c r="C176" s="79"/>
      <c r="D176" s="86"/>
      <c r="E176" s="54"/>
      <c r="F176" s="54"/>
    </row>
    <row r="177" spans="1:6" s="49" customFormat="1" ht="12.75">
      <c r="A177" s="93"/>
      <c r="B177" s="83"/>
      <c r="C177" s="79"/>
      <c r="D177" s="86"/>
      <c r="E177" s="54"/>
      <c r="F177" s="54"/>
    </row>
    <row r="178" spans="1:6" s="49" customFormat="1" ht="12.75">
      <c r="A178" s="93"/>
      <c r="B178" s="83"/>
      <c r="C178" s="79"/>
      <c r="D178" s="86"/>
      <c r="E178" s="54"/>
      <c r="F178" s="54"/>
    </row>
    <row r="179" spans="3:6" ht="12.75">
      <c r="C179" s="79"/>
      <c r="D179" s="82"/>
      <c r="E179" s="52"/>
      <c r="F179" s="52"/>
    </row>
    <row r="180" spans="3:6" ht="12.75">
      <c r="C180" s="79"/>
      <c r="D180" s="82"/>
      <c r="E180" s="52"/>
      <c r="F180" s="52"/>
    </row>
    <row r="181" spans="3:6" ht="12.75">
      <c r="C181" s="79"/>
      <c r="D181" s="82"/>
      <c r="E181" s="52"/>
      <c r="F181" s="52"/>
    </row>
    <row r="182" spans="3:6" ht="12.75">
      <c r="C182" s="79"/>
      <c r="D182" s="82"/>
      <c r="E182" s="52"/>
      <c r="F182" s="52"/>
    </row>
    <row r="183" spans="3:6" ht="12.75">
      <c r="C183" s="79"/>
      <c r="D183" s="82"/>
      <c r="E183" s="52"/>
      <c r="F183" s="52"/>
    </row>
    <row r="184" spans="3:6" ht="12.75">
      <c r="C184" s="79"/>
      <c r="D184" s="82"/>
      <c r="E184" s="52"/>
      <c r="F184" s="52"/>
    </row>
    <row r="185" spans="3:6" ht="12.75">
      <c r="C185" s="79"/>
      <c r="D185" s="82"/>
      <c r="E185" s="52"/>
      <c r="F185" s="52"/>
    </row>
    <row r="186" spans="3:6" ht="12.75">
      <c r="C186" s="79"/>
      <c r="D186" s="82"/>
      <c r="E186" s="52"/>
      <c r="F186" s="52"/>
    </row>
    <row r="187" spans="3:6" ht="12.75">
      <c r="C187" s="79"/>
      <c r="D187" s="82"/>
      <c r="E187" s="52"/>
      <c r="F187" s="52"/>
    </row>
    <row r="188" spans="3:6" ht="12.75">
      <c r="C188" s="79"/>
      <c r="D188" s="82"/>
      <c r="E188" s="52"/>
      <c r="F188" s="52"/>
    </row>
    <row r="189" spans="3:6" ht="12.75">
      <c r="C189" s="79"/>
      <c r="D189" s="82"/>
      <c r="E189" s="52"/>
      <c r="F189" s="52"/>
    </row>
    <row r="190" spans="3:6" ht="12.75">
      <c r="C190" s="79"/>
      <c r="D190" s="82"/>
      <c r="E190" s="52"/>
      <c r="F190" s="52"/>
    </row>
    <row r="191" spans="3:6" ht="12.75">
      <c r="C191" s="79"/>
      <c r="D191" s="82"/>
      <c r="E191" s="52"/>
      <c r="F191" s="52"/>
    </row>
    <row r="192" spans="3:6" ht="12.75">
      <c r="C192" s="79"/>
      <c r="D192" s="82"/>
      <c r="E192" s="52"/>
      <c r="F192" s="52"/>
    </row>
    <row r="193" spans="3:6" ht="12.75">
      <c r="C193" s="79"/>
      <c r="D193" s="82"/>
      <c r="E193" s="52"/>
      <c r="F193" s="52"/>
    </row>
    <row r="194" spans="3:6" ht="12.75">
      <c r="C194" s="79"/>
      <c r="D194" s="82"/>
      <c r="E194" s="52"/>
      <c r="F194" s="52"/>
    </row>
    <row r="195" spans="3:6" ht="12.75">
      <c r="C195" s="79"/>
      <c r="D195" s="82"/>
      <c r="E195" s="52"/>
      <c r="F195" s="52"/>
    </row>
    <row r="196" spans="3:6" ht="12.75">
      <c r="C196" s="79"/>
      <c r="D196" s="82"/>
      <c r="E196" s="52"/>
      <c r="F196" s="52"/>
    </row>
    <row r="197" spans="3:6" ht="12.75">
      <c r="C197" s="79"/>
      <c r="D197" s="82"/>
      <c r="E197" s="52"/>
      <c r="F197" s="52"/>
    </row>
    <row r="198" spans="3:6" ht="12.75">
      <c r="C198" s="79"/>
      <c r="D198" s="82"/>
      <c r="E198" s="52"/>
      <c r="F198" s="52"/>
    </row>
    <row r="199" spans="3:6" ht="12.75">
      <c r="C199" s="79"/>
      <c r="D199" s="82"/>
      <c r="E199" s="52"/>
      <c r="F199" s="52"/>
    </row>
    <row r="200" spans="3:6" ht="12.75">
      <c r="C200" s="79"/>
      <c r="D200" s="82"/>
      <c r="E200" s="52"/>
      <c r="F200" s="52"/>
    </row>
    <row r="201" spans="3:6" ht="12.75">
      <c r="C201" s="79"/>
      <c r="D201" s="82"/>
      <c r="E201" s="52"/>
      <c r="F201" s="52"/>
    </row>
    <row r="202" spans="3:6" ht="12.75">
      <c r="C202" s="79"/>
      <c r="D202" s="82"/>
      <c r="E202" s="52"/>
      <c r="F202" s="52"/>
    </row>
    <row r="203" spans="3:6" ht="12.75">
      <c r="C203" s="79"/>
      <c r="D203" s="82"/>
      <c r="E203" s="52"/>
      <c r="F203" s="52"/>
    </row>
    <row r="204" spans="3:6" ht="12.75">
      <c r="C204" s="79"/>
      <c r="D204" s="82"/>
      <c r="E204" s="52"/>
      <c r="F204" s="52"/>
    </row>
    <row r="205" spans="3:6" ht="12.75">
      <c r="C205" s="79"/>
      <c r="D205" s="82"/>
      <c r="E205" s="52"/>
      <c r="F205" s="52"/>
    </row>
    <row r="206" spans="3:6" ht="12.75">
      <c r="C206" s="79"/>
      <c r="D206" s="82"/>
      <c r="E206" s="52"/>
      <c r="F206" s="52"/>
    </row>
    <row r="207" spans="3:6" ht="12.75">
      <c r="C207" s="79"/>
      <c r="D207" s="82"/>
      <c r="E207" s="52"/>
      <c r="F207" s="52"/>
    </row>
    <row r="208" spans="3:6" ht="12.75">
      <c r="C208" s="79"/>
      <c r="D208" s="82"/>
      <c r="E208" s="52"/>
      <c r="F208" s="52"/>
    </row>
    <row r="209" spans="3:6" ht="12.75">
      <c r="C209" s="79"/>
      <c r="D209" s="82"/>
      <c r="E209" s="52"/>
      <c r="F209" s="52"/>
    </row>
    <row r="210" spans="3:6" ht="12.75">
      <c r="C210" s="79"/>
      <c r="D210" s="82"/>
      <c r="E210" s="52"/>
      <c r="F210" s="52"/>
    </row>
    <row r="211" spans="3:6" ht="12.75">
      <c r="C211" s="79"/>
      <c r="D211" s="82"/>
      <c r="E211" s="52"/>
      <c r="F211" s="52"/>
    </row>
    <row r="212" spans="3:6" ht="12.75">
      <c r="C212" s="79"/>
      <c r="D212" s="82"/>
      <c r="E212" s="52"/>
      <c r="F212" s="52"/>
    </row>
    <row r="213" spans="3:6" ht="12.75">
      <c r="C213" s="79"/>
      <c r="D213" s="82"/>
      <c r="E213" s="52"/>
      <c r="F213" s="52"/>
    </row>
    <row r="214" spans="3:6" ht="12.75">
      <c r="C214" s="79"/>
      <c r="D214" s="82"/>
      <c r="E214" s="52"/>
      <c r="F214" s="52"/>
    </row>
    <row r="215" spans="3:6" ht="12.75">
      <c r="C215" s="79"/>
      <c r="D215" s="82"/>
      <c r="E215" s="52"/>
      <c r="F215" s="52"/>
    </row>
    <row r="216" spans="3:6" ht="12.75">
      <c r="C216" s="79"/>
      <c r="D216" s="82"/>
      <c r="E216" s="52"/>
      <c r="F216" s="52"/>
    </row>
    <row r="217" spans="3:6" ht="12.75">
      <c r="C217" s="79"/>
      <c r="D217" s="82"/>
      <c r="E217" s="52"/>
      <c r="F217" s="52"/>
    </row>
    <row r="218" spans="3:6" ht="12.75">
      <c r="C218" s="79"/>
      <c r="D218" s="82"/>
      <c r="E218" s="52"/>
      <c r="F218" s="52"/>
    </row>
    <row r="219" spans="3:6" ht="12.75">
      <c r="C219" s="79"/>
      <c r="D219" s="82"/>
      <c r="E219" s="52"/>
      <c r="F219" s="52"/>
    </row>
    <row r="220" spans="3:6" ht="12.75">
      <c r="C220" s="79"/>
      <c r="D220" s="82"/>
      <c r="E220" s="52"/>
      <c r="F220" s="52"/>
    </row>
    <row r="221" spans="3:6" ht="12.75">
      <c r="C221" s="79"/>
      <c r="D221" s="82"/>
      <c r="E221" s="52"/>
      <c r="F221" s="52"/>
    </row>
    <row r="222" spans="3:6" ht="12.75">
      <c r="C222" s="79"/>
      <c r="D222" s="82"/>
      <c r="E222" s="52"/>
      <c r="F222" s="52"/>
    </row>
    <row r="223" spans="3:6" ht="12.75">
      <c r="C223" s="79"/>
      <c r="D223" s="82"/>
      <c r="E223" s="52"/>
      <c r="F223" s="52"/>
    </row>
    <row r="224" spans="3:6" ht="12.75">
      <c r="C224" s="79"/>
      <c r="D224" s="82"/>
      <c r="E224" s="52"/>
      <c r="F224" s="52"/>
    </row>
    <row r="225" spans="3:6" ht="12.75">
      <c r="C225" s="79"/>
      <c r="D225" s="82"/>
      <c r="E225" s="52"/>
      <c r="F225" s="52"/>
    </row>
    <row r="226" spans="3:6" ht="12.75">
      <c r="C226" s="79"/>
      <c r="D226" s="82"/>
      <c r="E226" s="52"/>
      <c r="F226" s="52"/>
    </row>
    <row r="227" spans="3:6" ht="12.75">
      <c r="C227" s="79"/>
      <c r="D227" s="82"/>
      <c r="E227" s="52"/>
      <c r="F227" s="52"/>
    </row>
    <row r="228" spans="3:6" ht="12.75">
      <c r="C228" s="79"/>
      <c r="D228" s="82"/>
      <c r="E228" s="52"/>
      <c r="F228" s="52"/>
    </row>
    <row r="229" spans="3:6" ht="12.75">
      <c r="C229" s="79"/>
      <c r="D229" s="82"/>
      <c r="E229" s="52"/>
      <c r="F229" s="52"/>
    </row>
    <row r="230" spans="3:6" ht="12.75">
      <c r="C230" s="79"/>
      <c r="D230" s="82"/>
      <c r="E230" s="52"/>
      <c r="F230" s="52"/>
    </row>
    <row r="231" spans="3:6" ht="12.75">
      <c r="C231" s="79"/>
      <c r="D231" s="82"/>
      <c r="E231" s="52"/>
      <c r="F231" s="52"/>
    </row>
    <row r="232" spans="3:6" ht="12.75">
      <c r="C232" s="79"/>
      <c r="D232" s="82"/>
      <c r="E232" s="52"/>
      <c r="F232" s="52"/>
    </row>
    <row r="233" spans="3:6" ht="12.75">
      <c r="C233" s="79"/>
      <c r="D233" s="82"/>
      <c r="E233" s="52"/>
      <c r="F233" s="52"/>
    </row>
    <row r="234" spans="3:6" ht="12.75">
      <c r="C234" s="79"/>
      <c r="D234" s="82"/>
      <c r="E234" s="52"/>
      <c r="F234" s="52"/>
    </row>
    <row r="235" spans="3:6" ht="12.75">
      <c r="C235" s="79"/>
      <c r="D235" s="82"/>
      <c r="E235" s="52"/>
      <c r="F235" s="52"/>
    </row>
    <row r="236" spans="3:6" ht="12.75">
      <c r="C236" s="79"/>
      <c r="D236" s="82"/>
      <c r="E236" s="52"/>
      <c r="F236" s="52"/>
    </row>
    <row r="237" spans="3:6" ht="12.75">
      <c r="C237" s="79"/>
      <c r="D237" s="82"/>
      <c r="E237" s="52"/>
      <c r="F237" s="52"/>
    </row>
    <row r="238" spans="3:6" ht="12.75">
      <c r="C238" s="79"/>
      <c r="D238" s="82"/>
      <c r="E238" s="52"/>
      <c r="F238" s="52"/>
    </row>
    <row r="239" spans="3:6" ht="12.75">
      <c r="C239" s="79"/>
      <c r="D239" s="82"/>
      <c r="E239" s="52"/>
      <c r="F239" s="52"/>
    </row>
    <row r="240" spans="3:6" ht="12.75">
      <c r="C240" s="79"/>
      <c r="D240" s="82"/>
      <c r="E240" s="52"/>
      <c r="F240" s="52"/>
    </row>
    <row r="241" spans="3:6" ht="12.75">
      <c r="C241" s="79"/>
      <c r="D241" s="82"/>
      <c r="E241" s="52"/>
      <c r="F241" s="52"/>
    </row>
    <row r="242" spans="3:6" ht="12.75">
      <c r="C242" s="79"/>
      <c r="D242" s="82"/>
      <c r="E242" s="52"/>
      <c r="F242" s="52"/>
    </row>
    <row r="243" spans="3:6" ht="12.75">
      <c r="C243" s="79"/>
      <c r="D243" s="82"/>
      <c r="E243" s="52"/>
      <c r="F243" s="52"/>
    </row>
    <row r="244" spans="3:6" ht="12.75">
      <c r="C244" s="79"/>
      <c r="D244" s="82"/>
      <c r="E244" s="52"/>
      <c r="F244" s="52"/>
    </row>
    <row r="245" spans="3:6" ht="12.75">
      <c r="C245" s="79"/>
      <c r="D245" s="82"/>
      <c r="E245" s="52"/>
      <c r="F245" s="52"/>
    </row>
    <row r="246" spans="3:6" ht="12.75">
      <c r="C246" s="79"/>
      <c r="D246" s="82"/>
      <c r="E246" s="52"/>
      <c r="F246" s="52"/>
    </row>
    <row r="247" spans="3:6" ht="12.75">
      <c r="C247" s="79"/>
      <c r="D247" s="82"/>
      <c r="E247" s="52"/>
      <c r="F247" s="52"/>
    </row>
    <row r="248" spans="3:6" ht="12.75">
      <c r="C248" s="79"/>
      <c r="D248" s="82"/>
      <c r="E248" s="52"/>
      <c r="F248" s="52"/>
    </row>
  </sheetData>
  <sheetProtection password="E5B8" sheet="1"/>
  <printOptions/>
  <pageMargins left="0.984251968503937" right="0" top="0.7874015748031497" bottom="0.7874015748031497" header="0" footer="0.5118110236220472"/>
  <pageSetup fitToHeight="0" horizontalDpi="300" verticalDpi="300" orientation="portrait" paperSize="9" r:id="rId2"/>
  <headerFooter alignWithMargins="0">
    <oddFooter>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20"/>
  <sheetViews>
    <sheetView tabSelected="1" zoomScalePageLayoutView="0" workbookViewId="0" topLeftCell="A1">
      <pane ySplit="2" topLeftCell="A3" activePane="bottomLeft" state="frozen"/>
      <selection pane="topLeft" activeCell="E33" sqref="E33"/>
      <selection pane="bottomLeft" activeCell="I12" sqref="I12"/>
    </sheetView>
  </sheetViews>
  <sheetFormatPr defaultColWidth="9.00390625" defaultRowHeight="12.75"/>
  <cols>
    <col min="1" max="1" width="9.125" style="66" customWidth="1"/>
    <col min="2" max="2" width="45.00390625" style="67" customWidth="1"/>
    <col min="3" max="3" width="5.875" style="68" customWidth="1"/>
    <col min="4" max="4" width="9.25390625" style="69" customWidth="1"/>
    <col min="5" max="5" width="9.625" style="41" customWidth="1"/>
    <col min="6" max="6" width="11.125" style="41" customWidth="1"/>
    <col min="7" max="9" width="9.125" style="106" customWidth="1"/>
    <col min="10" max="10" width="9.125" style="107" customWidth="1"/>
    <col min="11" max="16384" width="9.125" style="40" customWidth="1"/>
  </cols>
  <sheetData>
    <row r="2" spans="1:10" s="104" customFormat="1" ht="12">
      <c r="A2" s="118" t="s">
        <v>23</v>
      </c>
      <c r="B2" s="118" t="s">
        <v>24</v>
      </c>
      <c r="C2" s="119" t="s">
        <v>25</v>
      </c>
      <c r="D2" s="120" t="s">
        <v>26</v>
      </c>
      <c r="E2" s="101" t="s">
        <v>27</v>
      </c>
      <c r="F2" s="101" t="s">
        <v>28</v>
      </c>
      <c r="G2" s="102"/>
      <c r="H2" s="102"/>
      <c r="I2" s="102"/>
      <c r="J2" s="103"/>
    </row>
    <row r="4" spans="1:7" s="36" customFormat="1" ht="12.75">
      <c r="A4" s="74" t="s">
        <v>17</v>
      </c>
      <c r="B4" s="63" t="s">
        <v>161</v>
      </c>
      <c r="C4" s="75"/>
      <c r="D4" s="76"/>
      <c r="E4" s="46"/>
      <c r="F4" s="46"/>
      <c r="G4" s="47"/>
    </row>
    <row r="5" spans="1:7" s="39" customFormat="1" ht="12.75">
      <c r="A5" s="62"/>
      <c r="B5" s="81"/>
      <c r="C5" s="64"/>
      <c r="D5" s="65"/>
      <c r="E5" s="37"/>
      <c r="F5" s="37"/>
      <c r="G5" s="38"/>
    </row>
    <row r="6" spans="1:7" s="49" customFormat="1" ht="84">
      <c r="A6" s="77" t="s">
        <v>35</v>
      </c>
      <c r="B6" s="78" t="s">
        <v>310</v>
      </c>
      <c r="C6" s="79"/>
      <c r="D6" s="80"/>
      <c r="E6" s="48"/>
      <c r="F6" s="48"/>
      <c r="G6" s="38"/>
    </row>
    <row r="7" spans="4:6" ht="12.75">
      <c r="D7" s="5"/>
      <c r="E7" s="105"/>
      <c r="F7" s="6"/>
    </row>
    <row r="8" spans="1:6" s="39" customFormat="1" ht="12.75">
      <c r="A8" s="74" t="s">
        <v>56</v>
      </c>
      <c r="B8" s="63" t="s">
        <v>114</v>
      </c>
      <c r="C8" s="64"/>
      <c r="D8" s="65"/>
      <c r="E8" s="37"/>
      <c r="F8" s="37"/>
    </row>
    <row r="9" spans="1:6" s="39" customFormat="1" ht="12.75">
      <c r="A9" s="62"/>
      <c r="B9" s="81"/>
      <c r="C9" s="64"/>
      <c r="D9" s="65"/>
      <c r="E9" s="37"/>
      <c r="F9" s="37"/>
    </row>
    <row r="10" spans="1:6" s="39" customFormat="1" ht="51">
      <c r="A10" s="62" t="s">
        <v>70</v>
      </c>
      <c r="B10" s="81" t="s">
        <v>90</v>
      </c>
      <c r="C10" s="79" t="s">
        <v>69</v>
      </c>
      <c r="D10" s="82">
        <v>10</v>
      </c>
      <c r="E10" s="51"/>
      <c r="F10" s="52">
        <f>E10*D10</f>
        <v>0</v>
      </c>
    </row>
    <row r="11" spans="1:6" s="39" customFormat="1" ht="12.75">
      <c r="A11" s="62"/>
      <c r="B11" s="81"/>
      <c r="C11" s="79"/>
      <c r="D11" s="82"/>
      <c r="E11" s="52"/>
      <c r="F11" s="52"/>
    </row>
    <row r="12" spans="1:6" s="39" customFormat="1" ht="51">
      <c r="A12" s="62" t="s">
        <v>71</v>
      </c>
      <c r="B12" s="83" t="s">
        <v>96</v>
      </c>
      <c r="C12" s="79" t="s">
        <v>69</v>
      </c>
      <c r="D12" s="82">
        <v>4</v>
      </c>
      <c r="E12" s="51"/>
      <c r="F12" s="52">
        <f>E12*D12</f>
        <v>0</v>
      </c>
    </row>
    <row r="13" spans="1:6" s="39" customFormat="1" ht="12.75">
      <c r="A13" s="62"/>
      <c r="B13" s="81"/>
      <c r="C13" s="79"/>
      <c r="D13" s="82"/>
      <c r="E13" s="51"/>
      <c r="F13" s="52"/>
    </row>
    <row r="14" spans="1:6" s="39" customFormat="1" ht="51">
      <c r="A14" s="62" t="s">
        <v>72</v>
      </c>
      <c r="B14" s="81" t="s">
        <v>98</v>
      </c>
      <c r="C14" s="79" t="s">
        <v>15</v>
      </c>
      <c r="D14" s="82">
        <v>59</v>
      </c>
      <c r="E14" s="51"/>
      <c r="F14" s="52">
        <f>E14*D14</f>
        <v>0</v>
      </c>
    </row>
    <row r="15" spans="1:6" s="53" customFormat="1" ht="12.75">
      <c r="A15" s="84"/>
      <c r="B15" s="85"/>
      <c r="C15" s="79"/>
      <c r="D15" s="82"/>
      <c r="E15" s="52"/>
      <c r="F15" s="52"/>
    </row>
    <row r="16" spans="1:6" s="55" customFormat="1" ht="38.25">
      <c r="A16" s="62" t="s">
        <v>7</v>
      </c>
      <c r="B16" s="83" t="s">
        <v>121</v>
      </c>
      <c r="C16" s="79" t="s">
        <v>11</v>
      </c>
      <c r="D16" s="86">
        <v>110</v>
      </c>
      <c r="E16" s="54"/>
      <c r="F16" s="54">
        <f>E16*D16</f>
        <v>0</v>
      </c>
    </row>
    <row r="17" spans="1:6" s="39" customFormat="1" ht="12.75">
      <c r="A17" s="62"/>
      <c r="B17" s="81"/>
      <c r="C17" s="79"/>
      <c r="D17" s="82"/>
      <c r="E17" s="52"/>
      <c r="F17" s="52"/>
    </row>
    <row r="18" spans="1:6" s="49" customFormat="1" ht="38.25">
      <c r="A18" s="62" t="s">
        <v>8</v>
      </c>
      <c r="B18" s="83" t="s">
        <v>100</v>
      </c>
      <c r="C18" s="79" t="s">
        <v>11</v>
      </c>
      <c r="D18" s="86">
        <v>6</v>
      </c>
      <c r="E18" s="54"/>
      <c r="F18" s="54">
        <f>E18*D18</f>
        <v>0</v>
      </c>
    </row>
    <row r="19" spans="1:6" s="39" customFormat="1" ht="12.75">
      <c r="A19" s="62"/>
      <c r="B19" s="81"/>
      <c r="C19" s="79"/>
      <c r="D19" s="82"/>
      <c r="E19" s="52"/>
      <c r="F19" s="52"/>
    </row>
    <row r="20" spans="1:6" s="49" customFormat="1" ht="38.25">
      <c r="A20" s="62" t="s">
        <v>36</v>
      </c>
      <c r="B20" s="83" t="s">
        <v>101</v>
      </c>
      <c r="C20" s="79" t="s">
        <v>11</v>
      </c>
      <c r="D20" s="86">
        <v>58</v>
      </c>
      <c r="E20" s="54"/>
      <c r="F20" s="54">
        <f>E20*D20</f>
        <v>0</v>
      </c>
    </row>
    <row r="21" spans="1:6" s="39" customFormat="1" ht="12.75">
      <c r="A21" s="62"/>
      <c r="B21" s="81"/>
      <c r="C21" s="79"/>
      <c r="D21" s="82"/>
      <c r="E21" s="52"/>
      <c r="F21" s="52"/>
    </row>
    <row r="22" spans="1:6" s="49" customFormat="1" ht="51">
      <c r="A22" s="62" t="s">
        <v>0</v>
      </c>
      <c r="B22" s="83" t="s">
        <v>122</v>
      </c>
      <c r="C22" s="79" t="s">
        <v>11</v>
      </c>
      <c r="D22" s="86">
        <v>151</v>
      </c>
      <c r="E22" s="54"/>
      <c r="F22" s="54">
        <f>E22*D22</f>
        <v>0</v>
      </c>
    </row>
    <row r="23" spans="1:6" s="49" customFormat="1" ht="12.75">
      <c r="A23" s="62"/>
      <c r="B23" s="81"/>
      <c r="C23" s="79"/>
      <c r="D23" s="86"/>
      <c r="E23" s="54"/>
      <c r="F23" s="54"/>
    </row>
    <row r="24" spans="1:6" s="49" customFormat="1" ht="51">
      <c r="A24" s="62" t="s">
        <v>129</v>
      </c>
      <c r="B24" s="81" t="s">
        <v>103</v>
      </c>
      <c r="C24" s="79" t="s">
        <v>11</v>
      </c>
      <c r="D24" s="86">
        <v>40</v>
      </c>
      <c r="E24" s="54"/>
      <c r="F24" s="54">
        <f>E24*D24</f>
        <v>0</v>
      </c>
    </row>
    <row r="25" spans="1:6" s="49" customFormat="1" ht="12.75">
      <c r="A25" s="62"/>
      <c r="B25" s="81"/>
      <c r="C25" s="79"/>
      <c r="D25" s="86"/>
      <c r="E25" s="54"/>
      <c r="F25" s="54"/>
    </row>
    <row r="26" spans="1:6" s="49" customFormat="1" ht="76.5">
      <c r="A26" s="62" t="s">
        <v>37</v>
      </c>
      <c r="B26" s="81" t="s">
        <v>137</v>
      </c>
      <c r="C26" s="79" t="s">
        <v>15</v>
      </c>
      <c r="D26" s="86">
        <v>145</v>
      </c>
      <c r="E26" s="54"/>
      <c r="F26" s="54">
        <f>E26*D26</f>
        <v>0</v>
      </c>
    </row>
    <row r="27" spans="1:6" s="49" customFormat="1" ht="12.75">
      <c r="A27" s="62"/>
      <c r="B27" s="81"/>
      <c r="C27" s="79"/>
      <c r="D27" s="86"/>
      <c r="E27" s="54"/>
      <c r="F27" s="54"/>
    </row>
    <row r="28" spans="1:6" s="49" customFormat="1" ht="76.5">
      <c r="A28" s="62" t="s">
        <v>130</v>
      </c>
      <c r="B28" s="81" t="s">
        <v>305</v>
      </c>
      <c r="C28" s="79" t="s">
        <v>15</v>
      </c>
      <c r="D28" s="86">
        <v>64</v>
      </c>
      <c r="E28" s="54"/>
      <c r="F28" s="54">
        <f>E28*D28</f>
        <v>0</v>
      </c>
    </row>
    <row r="29" spans="1:6" s="49" customFormat="1" ht="12.75">
      <c r="A29" s="62"/>
      <c r="B29" s="81"/>
      <c r="C29" s="79"/>
      <c r="D29" s="86"/>
      <c r="E29" s="54"/>
      <c r="F29" s="54"/>
    </row>
    <row r="30" spans="1:6" s="39" customFormat="1" ht="38.25">
      <c r="A30" s="62" t="s">
        <v>131</v>
      </c>
      <c r="B30" s="81" t="s">
        <v>124</v>
      </c>
      <c r="C30" s="79" t="s">
        <v>68</v>
      </c>
      <c r="D30" s="86">
        <v>40</v>
      </c>
      <c r="E30" s="54"/>
      <c r="F30" s="54">
        <f>E30*D30</f>
        <v>0</v>
      </c>
    </row>
    <row r="31" spans="1:6" s="49" customFormat="1" ht="12.75">
      <c r="A31" s="62"/>
      <c r="B31" s="81"/>
      <c r="C31" s="79"/>
      <c r="D31" s="86"/>
      <c r="E31" s="54"/>
      <c r="F31" s="54"/>
    </row>
    <row r="32" spans="1:6" s="49" customFormat="1" ht="25.5">
      <c r="A32" s="62" t="s">
        <v>132</v>
      </c>
      <c r="B32" s="83" t="s">
        <v>51</v>
      </c>
      <c r="C32" s="79"/>
      <c r="D32" s="86"/>
      <c r="E32" s="54"/>
      <c r="F32" s="54"/>
    </row>
    <row r="33" spans="1:6" s="49" customFormat="1" ht="12.75">
      <c r="A33" s="62"/>
      <c r="B33" s="90" t="s">
        <v>110</v>
      </c>
      <c r="C33" s="79" t="s">
        <v>68</v>
      </c>
      <c r="D33" s="86">
        <v>2</v>
      </c>
      <c r="E33" s="54"/>
      <c r="F33" s="54">
        <f>E33*D33</f>
        <v>0</v>
      </c>
    </row>
    <row r="34" spans="1:6" s="49" customFormat="1" ht="12.75">
      <c r="A34" s="62"/>
      <c r="B34" s="90" t="s">
        <v>125</v>
      </c>
      <c r="C34" s="79" t="s">
        <v>68</v>
      </c>
      <c r="D34" s="86">
        <v>15</v>
      </c>
      <c r="E34" s="54"/>
      <c r="F34" s="54">
        <f>E34*D34</f>
        <v>0</v>
      </c>
    </row>
    <row r="35" spans="1:6" s="49" customFormat="1" ht="12.75">
      <c r="A35" s="62"/>
      <c r="B35" s="90" t="s">
        <v>74</v>
      </c>
      <c r="C35" s="79" t="s">
        <v>69</v>
      </c>
      <c r="D35" s="86">
        <v>2</v>
      </c>
      <c r="E35" s="54"/>
      <c r="F35" s="54">
        <f>E35*D35</f>
        <v>0</v>
      </c>
    </row>
    <row r="36" spans="1:6" s="49" customFormat="1" ht="12.75">
      <c r="A36" s="62"/>
      <c r="B36" s="81"/>
      <c r="C36" s="79"/>
      <c r="D36" s="86"/>
      <c r="E36" s="54"/>
      <c r="F36" s="54"/>
    </row>
    <row r="37" spans="1:6" s="49" customFormat="1" ht="38.25">
      <c r="A37" s="62" t="s">
        <v>133</v>
      </c>
      <c r="B37" s="81" t="s">
        <v>53</v>
      </c>
      <c r="C37" s="91" t="s">
        <v>15</v>
      </c>
      <c r="D37" s="92">
        <v>176</v>
      </c>
      <c r="E37" s="51"/>
      <c r="F37" s="52">
        <f>E37*D37</f>
        <v>0</v>
      </c>
    </row>
    <row r="38" spans="1:6" s="49" customFormat="1" ht="12.75">
      <c r="A38" s="93"/>
      <c r="B38" s="83"/>
      <c r="C38" s="79"/>
      <c r="D38" s="86"/>
      <c r="E38" s="54"/>
      <c r="F38" s="54"/>
    </row>
    <row r="39" spans="1:6" s="49" customFormat="1" ht="63.75">
      <c r="A39" s="93" t="s">
        <v>246</v>
      </c>
      <c r="B39" s="83" t="s">
        <v>126</v>
      </c>
      <c r="C39" s="79" t="s">
        <v>54</v>
      </c>
      <c r="D39" s="86">
        <v>15</v>
      </c>
      <c r="E39" s="54"/>
      <c r="F39" s="54">
        <f>E39*D39</f>
        <v>0</v>
      </c>
    </row>
    <row r="40" spans="1:6" s="49" customFormat="1" ht="12.75">
      <c r="A40" s="93"/>
      <c r="B40" s="83"/>
      <c r="C40" s="79"/>
      <c r="D40" s="86"/>
      <c r="E40" s="54"/>
      <c r="F40" s="54"/>
    </row>
    <row r="41" spans="1:6" s="49" customFormat="1" ht="12.75">
      <c r="A41" s="121" t="s">
        <v>56</v>
      </c>
      <c r="B41" s="63" t="s">
        <v>173</v>
      </c>
      <c r="C41" s="79"/>
      <c r="D41" s="86"/>
      <c r="E41" s="54"/>
      <c r="F41" s="108">
        <f>SUM(F10:F40)</f>
        <v>0</v>
      </c>
    </row>
    <row r="42" spans="1:6" s="49" customFormat="1" ht="12.75">
      <c r="A42" s="121"/>
      <c r="B42" s="63"/>
      <c r="C42" s="79"/>
      <c r="D42" s="86"/>
      <c r="E42" s="54"/>
      <c r="F42" s="108"/>
    </row>
    <row r="43" spans="4:6" ht="12.75">
      <c r="D43" s="5"/>
      <c r="E43" s="105"/>
      <c r="F43" s="6"/>
    </row>
    <row r="44" spans="1:6" s="39" customFormat="1" ht="12.75">
      <c r="A44" s="74" t="s">
        <v>57</v>
      </c>
      <c r="B44" s="63" t="s">
        <v>127</v>
      </c>
      <c r="C44" s="64"/>
      <c r="D44" s="65"/>
      <c r="E44" s="37"/>
      <c r="F44" s="37"/>
    </row>
    <row r="45" spans="1:6" s="39" customFormat="1" ht="12.75">
      <c r="A45" s="62"/>
      <c r="B45" s="81"/>
      <c r="C45" s="64"/>
      <c r="D45" s="65"/>
      <c r="E45" s="37"/>
      <c r="F45" s="37"/>
    </row>
    <row r="46" spans="1:6" s="39" customFormat="1" ht="51">
      <c r="A46" s="62" t="s">
        <v>70</v>
      </c>
      <c r="B46" s="81" t="s">
        <v>90</v>
      </c>
      <c r="C46" s="79" t="s">
        <v>69</v>
      </c>
      <c r="D46" s="82">
        <v>9</v>
      </c>
      <c r="E46" s="51"/>
      <c r="F46" s="52">
        <f>E46*D46</f>
        <v>0</v>
      </c>
    </row>
    <row r="47" spans="1:6" s="39" customFormat="1" ht="12.75">
      <c r="A47" s="62"/>
      <c r="B47" s="81"/>
      <c r="C47" s="79"/>
      <c r="D47" s="82"/>
      <c r="E47" s="52"/>
      <c r="F47" s="52"/>
    </row>
    <row r="48" spans="1:6" s="39" customFormat="1" ht="51">
      <c r="A48" s="62" t="s">
        <v>71</v>
      </c>
      <c r="B48" s="83" t="s">
        <v>96</v>
      </c>
      <c r="C48" s="79" t="s">
        <v>69</v>
      </c>
      <c r="D48" s="82">
        <v>9</v>
      </c>
      <c r="E48" s="51"/>
      <c r="F48" s="52">
        <f>E48*D48</f>
        <v>0</v>
      </c>
    </row>
    <row r="49" spans="1:6" s="39" customFormat="1" ht="12.75">
      <c r="A49" s="62"/>
      <c r="B49" s="81"/>
      <c r="C49" s="79"/>
      <c r="D49" s="82"/>
      <c r="E49" s="51"/>
      <c r="F49" s="52"/>
    </row>
    <row r="50" spans="1:7" s="39" customFormat="1" ht="51">
      <c r="A50" s="62" t="s">
        <v>72</v>
      </c>
      <c r="B50" s="81" t="s">
        <v>128</v>
      </c>
      <c r="C50" s="79" t="s">
        <v>15</v>
      </c>
      <c r="D50" s="82">
        <v>162</v>
      </c>
      <c r="E50" s="51"/>
      <c r="F50" s="52">
        <f>E50*D50</f>
        <v>0</v>
      </c>
      <c r="G50" s="58"/>
    </row>
    <row r="51" spans="1:6" s="53" customFormat="1" ht="12.75">
      <c r="A51" s="84"/>
      <c r="B51" s="85"/>
      <c r="C51" s="79"/>
      <c r="D51" s="82"/>
      <c r="E51" s="52"/>
      <c r="F51" s="52"/>
    </row>
    <row r="52" spans="1:6" s="55" customFormat="1" ht="38.25">
      <c r="A52" s="62" t="s">
        <v>7</v>
      </c>
      <c r="B52" s="85" t="s">
        <v>134</v>
      </c>
      <c r="C52" s="79"/>
      <c r="D52" s="86"/>
      <c r="E52" s="54"/>
      <c r="F52" s="54"/>
    </row>
    <row r="53" spans="1:6" s="55" customFormat="1" ht="12.75">
      <c r="A53" s="62"/>
      <c r="B53" s="122" t="s">
        <v>135</v>
      </c>
      <c r="C53" s="79" t="s">
        <v>69</v>
      </c>
      <c r="D53" s="86">
        <v>7</v>
      </c>
      <c r="E53" s="54"/>
      <c r="F53" s="54">
        <f>E53*D53</f>
        <v>0</v>
      </c>
    </row>
    <row r="54" spans="1:6" s="55" customFormat="1" ht="12.75">
      <c r="A54" s="62"/>
      <c r="B54" s="122" t="s">
        <v>136</v>
      </c>
      <c r="C54" s="79" t="s">
        <v>15</v>
      </c>
      <c r="D54" s="86">
        <v>225</v>
      </c>
      <c r="E54" s="54"/>
      <c r="F54" s="54">
        <f>E54*D54</f>
        <v>0</v>
      </c>
    </row>
    <row r="55" spans="1:6" s="39" customFormat="1" ht="12.75">
      <c r="A55" s="62"/>
      <c r="B55" s="81"/>
      <c r="C55" s="79"/>
      <c r="D55" s="82"/>
      <c r="E55" s="51"/>
      <c r="F55" s="52"/>
    </row>
    <row r="56" spans="1:6" s="55" customFormat="1" ht="38.25">
      <c r="A56" s="62" t="s">
        <v>8</v>
      </c>
      <c r="B56" s="83" t="s">
        <v>121</v>
      </c>
      <c r="C56" s="79" t="s">
        <v>11</v>
      </c>
      <c r="D56" s="86">
        <v>112</v>
      </c>
      <c r="E56" s="54"/>
      <c r="F56" s="54">
        <f>E56*D56</f>
        <v>0</v>
      </c>
    </row>
    <row r="57" spans="1:6" s="39" customFormat="1" ht="12.75">
      <c r="A57" s="62"/>
      <c r="B57" s="81"/>
      <c r="C57" s="79"/>
      <c r="D57" s="82"/>
      <c r="E57" s="52"/>
      <c r="F57" s="52"/>
    </row>
    <row r="58" spans="1:6" s="49" customFormat="1" ht="38.25">
      <c r="A58" s="62" t="s">
        <v>36</v>
      </c>
      <c r="B58" s="83" t="s">
        <v>100</v>
      </c>
      <c r="C58" s="79" t="s">
        <v>11</v>
      </c>
      <c r="D58" s="86">
        <v>27</v>
      </c>
      <c r="E58" s="54"/>
      <c r="F58" s="54">
        <f>E58*D58</f>
        <v>0</v>
      </c>
    </row>
    <row r="59" spans="1:6" s="39" customFormat="1" ht="12.75">
      <c r="A59" s="62"/>
      <c r="B59" s="81"/>
      <c r="C59" s="79"/>
      <c r="D59" s="82"/>
      <c r="E59" s="52"/>
      <c r="F59" s="52"/>
    </row>
    <row r="60" spans="1:6" s="49" customFormat="1" ht="38.25">
      <c r="A60" s="62" t="s">
        <v>0</v>
      </c>
      <c r="B60" s="83" t="s">
        <v>101</v>
      </c>
      <c r="C60" s="79" t="s">
        <v>11</v>
      </c>
      <c r="D60" s="86">
        <v>37</v>
      </c>
      <c r="E60" s="54"/>
      <c r="F60" s="54">
        <f>E60*D60</f>
        <v>0</v>
      </c>
    </row>
    <row r="61" spans="1:6" s="39" customFormat="1" ht="12.75">
      <c r="A61" s="62"/>
      <c r="B61" s="81"/>
      <c r="C61" s="79"/>
      <c r="D61" s="82"/>
      <c r="E61" s="52"/>
      <c r="F61" s="52"/>
    </row>
    <row r="62" spans="1:6" s="49" customFormat="1" ht="51">
      <c r="A62" s="62" t="s">
        <v>129</v>
      </c>
      <c r="B62" s="83" t="s">
        <v>122</v>
      </c>
      <c r="C62" s="79" t="s">
        <v>11</v>
      </c>
      <c r="D62" s="86">
        <v>56</v>
      </c>
      <c r="E62" s="54"/>
      <c r="F62" s="54">
        <f>E62*D62</f>
        <v>0</v>
      </c>
    </row>
    <row r="63" spans="1:6" s="49" customFormat="1" ht="12.75">
      <c r="A63" s="62"/>
      <c r="B63" s="81"/>
      <c r="C63" s="79"/>
      <c r="D63" s="86"/>
      <c r="E63" s="54"/>
      <c r="F63" s="54"/>
    </row>
    <row r="64" spans="1:6" s="49" customFormat="1" ht="51">
      <c r="A64" s="62" t="s">
        <v>37</v>
      </c>
      <c r="B64" s="81" t="s">
        <v>103</v>
      </c>
      <c r="C64" s="79" t="s">
        <v>11</v>
      </c>
      <c r="D64" s="86">
        <v>68</v>
      </c>
      <c r="E64" s="54"/>
      <c r="F64" s="54">
        <f>E64*D64</f>
        <v>0</v>
      </c>
    </row>
    <row r="65" spans="1:6" s="49" customFormat="1" ht="12.75">
      <c r="A65" s="62"/>
      <c r="B65" s="81"/>
      <c r="C65" s="79"/>
      <c r="D65" s="86"/>
      <c r="E65" s="54"/>
      <c r="F65" s="54"/>
    </row>
    <row r="66" spans="1:6" s="49" customFormat="1" ht="63.75">
      <c r="A66" s="62" t="s">
        <v>38</v>
      </c>
      <c r="B66" s="81" t="s">
        <v>138</v>
      </c>
      <c r="C66" s="79" t="s">
        <v>15</v>
      </c>
      <c r="D66" s="86">
        <v>82</v>
      </c>
      <c r="E66" s="54"/>
      <c r="F66" s="54">
        <f>E66*D66</f>
        <v>0</v>
      </c>
    </row>
    <row r="67" spans="1:6" s="49" customFormat="1" ht="12.75">
      <c r="A67" s="62"/>
      <c r="B67" s="81"/>
      <c r="C67" s="79"/>
      <c r="D67" s="86"/>
      <c r="E67" s="54"/>
      <c r="F67" s="54"/>
    </row>
    <row r="68" spans="1:6" s="49" customFormat="1" ht="76.5">
      <c r="A68" s="62" t="s">
        <v>139</v>
      </c>
      <c r="B68" s="81" t="s">
        <v>123</v>
      </c>
      <c r="C68" s="79" t="s">
        <v>15</v>
      </c>
      <c r="D68" s="86">
        <v>402</v>
      </c>
      <c r="E68" s="54"/>
      <c r="F68" s="54">
        <f>E68*D68</f>
        <v>0</v>
      </c>
    </row>
    <row r="69" spans="1:6" s="49" customFormat="1" ht="12.75">
      <c r="A69" s="62"/>
      <c r="B69" s="81"/>
      <c r="C69" s="79"/>
      <c r="D69" s="86"/>
      <c r="E69" s="54"/>
      <c r="F69" s="54"/>
    </row>
    <row r="70" spans="1:6" s="49" customFormat="1" ht="76.5">
      <c r="A70" s="62" t="s">
        <v>140</v>
      </c>
      <c r="B70" s="81" t="s">
        <v>304</v>
      </c>
      <c r="C70" s="79" t="s">
        <v>15</v>
      </c>
      <c r="D70" s="86">
        <v>17</v>
      </c>
      <c r="E70" s="54"/>
      <c r="F70" s="54">
        <f>E70*D70</f>
        <v>0</v>
      </c>
    </row>
    <row r="71" spans="1:6" s="49" customFormat="1" ht="12.75">
      <c r="A71" s="62"/>
      <c r="B71" s="81"/>
      <c r="C71" s="79"/>
      <c r="D71" s="86"/>
      <c r="E71" s="54"/>
      <c r="F71" s="54"/>
    </row>
    <row r="72" spans="1:6" s="39" customFormat="1" ht="38.25">
      <c r="A72" s="62" t="s">
        <v>141</v>
      </c>
      <c r="B72" s="81" t="s">
        <v>124</v>
      </c>
      <c r="C72" s="79" t="s">
        <v>68</v>
      </c>
      <c r="D72" s="86">
        <v>48</v>
      </c>
      <c r="E72" s="54"/>
      <c r="F72" s="54">
        <f>E72*D72</f>
        <v>0</v>
      </c>
    </row>
    <row r="73" spans="1:6" s="49" customFormat="1" ht="12.75">
      <c r="A73" s="62"/>
      <c r="B73" s="81"/>
      <c r="C73" s="79"/>
      <c r="D73" s="86"/>
      <c r="E73" s="54"/>
      <c r="F73" s="54"/>
    </row>
    <row r="74" spans="1:6" s="49" customFormat="1" ht="25.5">
      <c r="A74" s="62" t="s">
        <v>142</v>
      </c>
      <c r="B74" s="83" t="s">
        <v>51</v>
      </c>
      <c r="C74" s="79"/>
      <c r="D74" s="86"/>
      <c r="E74" s="54"/>
      <c r="F74" s="54"/>
    </row>
    <row r="75" spans="1:6" s="49" customFormat="1" ht="12.75">
      <c r="A75" s="62"/>
      <c r="B75" s="90" t="s">
        <v>110</v>
      </c>
      <c r="C75" s="79" t="s">
        <v>68</v>
      </c>
      <c r="D75" s="86">
        <v>20</v>
      </c>
      <c r="E75" s="54"/>
      <c r="F75" s="54">
        <f>E75*D75</f>
        <v>0</v>
      </c>
    </row>
    <row r="76" spans="1:6" s="49" customFormat="1" ht="12.75">
      <c r="A76" s="62"/>
      <c r="B76" s="90" t="s">
        <v>157</v>
      </c>
      <c r="C76" s="79" t="s">
        <v>69</v>
      </c>
      <c r="D76" s="86">
        <v>2</v>
      </c>
      <c r="E76" s="54"/>
      <c r="F76" s="54">
        <f>E76*D76</f>
        <v>0</v>
      </c>
    </row>
    <row r="77" spans="1:6" s="49" customFormat="1" ht="12.75">
      <c r="A77" s="62"/>
      <c r="B77" s="81"/>
      <c r="C77" s="79"/>
      <c r="D77" s="86"/>
      <c r="E77" s="54"/>
      <c r="F77" s="54"/>
    </row>
    <row r="78" spans="1:6" s="49" customFormat="1" ht="38.25">
      <c r="A78" s="62" t="s">
        <v>143</v>
      </c>
      <c r="B78" s="81" t="s">
        <v>53</v>
      </c>
      <c r="C78" s="91" t="s">
        <v>15</v>
      </c>
      <c r="D78" s="92">
        <v>272</v>
      </c>
      <c r="E78" s="51"/>
      <c r="F78" s="52">
        <f>E78*D78</f>
        <v>0</v>
      </c>
    </row>
    <row r="79" spans="1:6" s="49" customFormat="1" ht="12.75">
      <c r="A79" s="93"/>
      <c r="B79" s="83"/>
      <c r="C79" s="79"/>
      <c r="D79" s="86"/>
      <c r="E79" s="54"/>
      <c r="F79" s="54"/>
    </row>
    <row r="80" spans="1:6" s="49" customFormat="1" ht="63.75">
      <c r="A80" s="62" t="s">
        <v>144</v>
      </c>
      <c r="B80" s="83" t="s">
        <v>126</v>
      </c>
      <c r="C80" s="79" t="s">
        <v>54</v>
      </c>
      <c r="D80" s="86">
        <v>20</v>
      </c>
      <c r="E80" s="54"/>
      <c r="F80" s="54">
        <f>E80*D80</f>
        <v>0</v>
      </c>
    </row>
    <row r="81" spans="1:6" s="49" customFormat="1" ht="12.75">
      <c r="A81" s="93"/>
      <c r="B81" s="83"/>
      <c r="C81" s="79"/>
      <c r="D81" s="86"/>
      <c r="E81" s="54"/>
      <c r="F81" s="54"/>
    </row>
    <row r="82" spans="1:6" s="49" customFormat="1" ht="12.75">
      <c r="A82" s="121" t="s">
        <v>57</v>
      </c>
      <c r="B82" s="63" t="s">
        <v>172</v>
      </c>
      <c r="C82" s="79"/>
      <c r="D82" s="86"/>
      <c r="E82" s="54"/>
      <c r="F82" s="108">
        <f>SUM(F46:F81)</f>
        <v>0</v>
      </c>
    </row>
    <row r="83" spans="1:6" s="49" customFormat="1" ht="12.75">
      <c r="A83" s="121"/>
      <c r="B83" s="63"/>
      <c r="C83" s="79"/>
      <c r="D83" s="86"/>
      <c r="E83" s="54"/>
      <c r="F83" s="108"/>
    </row>
    <row r="84" spans="1:6" s="49" customFormat="1" ht="12.75">
      <c r="A84" s="121"/>
      <c r="B84" s="63"/>
      <c r="C84" s="79"/>
      <c r="D84" s="86"/>
      <c r="E84" s="54"/>
      <c r="F84" s="108"/>
    </row>
    <row r="85" spans="1:6" s="39" customFormat="1" ht="12.75">
      <c r="A85" s="74" t="s">
        <v>58</v>
      </c>
      <c r="B85" s="63" t="s">
        <v>145</v>
      </c>
      <c r="C85" s="64"/>
      <c r="D85" s="65"/>
      <c r="E85" s="37"/>
      <c r="F85" s="37"/>
    </row>
    <row r="86" spans="1:6" s="39" customFormat="1" ht="12.75">
      <c r="A86" s="62"/>
      <c r="B86" s="81"/>
      <c r="C86" s="64"/>
      <c r="D86" s="65"/>
      <c r="E86" s="37"/>
      <c r="F86" s="37"/>
    </row>
    <row r="87" spans="1:6" s="39" customFormat="1" ht="51">
      <c r="A87" s="62" t="s">
        <v>70</v>
      </c>
      <c r="B87" s="81" t="s">
        <v>90</v>
      </c>
      <c r="C87" s="79" t="s">
        <v>69</v>
      </c>
      <c r="D87" s="82">
        <v>9</v>
      </c>
      <c r="E87" s="51"/>
      <c r="F87" s="52">
        <f>E87*D87</f>
        <v>0</v>
      </c>
    </row>
    <row r="88" spans="1:6" s="39" customFormat="1" ht="12.75">
      <c r="A88" s="62"/>
      <c r="B88" s="81"/>
      <c r="C88" s="79"/>
      <c r="D88" s="82"/>
      <c r="E88" s="52"/>
      <c r="F88" s="52"/>
    </row>
    <row r="89" spans="1:6" s="39" customFormat="1" ht="51">
      <c r="A89" s="62" t="s">
        <v>71</v>
      </c>
      <c r="B89" s="83" t="s">
        <v>96</v>
      </c>
      <c r="C89" s="79" t="s">
        <v>69</v>
      </c>
      <c r="D89" s="82">
        <v>38</v>
      </c>
      <c r="E89" s="51"/>
      <c r="F89" s="52">
        <f>E89*D89</f>
        <v>0</v>
      </c>
    </row>
    <row r="90" spans="1:6" s="39" customFormat="1" ht="12.75">
      <c r="A90" s="62"/>
      <c r="B90" s="81"/>
      <c r="C90" s="79"/>
      <c r="D90" s="82"/>
      <c r="E90" s="51"/>
      <c r="F90" s="52"/>
    </row>
    <row r="91" spans="1:7" s="39" customFormat="1" ht="51">
      <c r="A91" s="62" t="s">
        <v>72</v>
      </c>
      <c r="B91" s="81" t="s">
        <v>128</v>
      </c>
      <c r="C91" s="79" t="s">
        <v>15</v>
      </c>
      <c r="D91" s="82">
        <v>29</v>
      </c>
      <c r="E91" s="51"/>
      <c r="F91" s="52">
        <f>E91*D91</f>
        <v>0</v>
      </c>
      <c r="G91" s="58"/>
    </row>
    <row r="92" spans="1:6" s="53" customFormat="1" ht="12.75">
      <c r="A92" s="84"/>
      <c r="B92" s="85"/>
      <c r="C92" s="79"/>
      <c r="D92" s="82"/>
      <c r="E92" s="52"/>
      <c r="F92" s="52"/>
    </row>
    <row r="93" spans="1:6" s="55" customFormat="1" ht="38.25">
      <c r="A93" s="62" t="s">
        <v>7</v>
      </c>
      <c r="B93" s="85" t="s">
        <v>146</v>
      </c>
      <c r="C93" s="79"/>
      <c r="D93" s="86"/>
      <c r="E93" s="54"/>
      <c r="F93" s="54"/>
    </row>
    <row r="94" spans="1:6" s="55" customFormat="1" ht="12.75">
      <c r="A94" s="62"/>
      <c r="B94" s="122" t="s">
        <v>147</v>
      </c>
      <c r="C94" s="79" t="s">
        <v>69</v>
      </c>
      <c r="D94" s="86">
        <v>4</v>
      </c>
      <c r="E94" s="54"/>
      <c r="F94" s="54">
        <f>E94*D94</f>
        <v>0</v>
      </c>
    </row>
    <row r="95" spans="1:6" s="55" customFormat="1" ht="12.75">
      <c r="A95" s="62"/>
      <c r="B95" s="122" t="s">
        <v>148</v>
      </c>
      <c r="C95" s="79" t="s">
        <v>69</v>
      </c>
      <c r="D95" s="86">
        <v>11</v>
      </c>
      <c r="E95" s="54"/>
      <c r="F95" s="54">
        <f>E95*D95</f>
        <v>0</v>
      </c>
    </row>
    <row r="96" spans="1:6" s="39" customFormat="1" ht="12.75">
      <c r="A96" s="62"/>
      <c r="B96" s="81"/>
      <c r="C96" s="79"/>
      <c r="D96" s="82"/>
      <c r="E96" s="51"/>
      <c r="F96" s="52"/>
    </row>
    <row r="97" spans="1:6" s="55" customFormat="1" ht="38.25">
      <c r="A97" s="62" t="s">
        <v>8</v>
      </c>
      <c r="B97" s="83" t="s">
        <v>121</v>
      </c>
      <c r="C97" s="79" t="s">
        <v>11</v>
      </c>
      <c r="D97" s="86">
        <v>286</v>
      </c>
      <c r="E97" s="54"/>
      <c r="F97" s="54">
        <f>E97*D97</f>
        <v>0</v>
      </c>
    </row>
    <row r="98" spans="1:6" s="39" customFormat="1" ht="12.75">
      <c r="A98" s="62"/>
      <c r="B98" s="81"/>
      <c r="C98" s="79"/>
      <c r="D98" s="82"/>
      <c r="E98" s="52"/>
      <c r="F98" s="52"/>
    </row>
    <row r="99" spans="1:6" s="49" customFormat="1" ht="38.25">
      <c r="A99" s="62" t="s">
        <v>36</v>
      </c>
      <c r="B99" s="83" t="s">
        <v>100</v>
      </c>
      <c r="C99" s="79" t="s">
        <v>11</v>
      </c>
      <c r="D99" s="86">
        <v>4</v>
      </c>
      <c r="E99" s="54"/>
      <c r="F99" s="54">
        <f>E99*D99</f>
        <v>0</v>
      </c>
    </row>
    <row r="100" spans="1:6" s="39" customFormat="1" ht="12.75">
      <c r="A100" s="62"/>
      <c r="B100" s="81"/>
      <c r="C100" s="79"/>
      <c r="D100" s="82"/>
      <c r="E100" s="52"/>
      <c r="F100" s="52"/>
    </row>
    <row r="101" spans="1:6" s="49" customFormat="1" ht="38.25">
      <c r="A101" s="62" t="s">
        <v>0</v>
      </c>
      <c r="B101" s="83" t="s">
        <v>101</v>
      </c>
      <c r="C101" s="79" t="s">
        <v>11</v>
      </c>
      <c r="D101" s="86">
        <v>13</v>
      </c>
      <c r="E101" s="54"/>
      <c r="F101" s="54">
        <f>E101*D101</f>
        <v>0</v>
      </c>
    </row>
    <row r="102" spans="1:6" s="39" customFormat="1" ht="12.75">
      <c r="A102" s="62"/>
      <c r="B102" s="81"/>
      <c r="C102" s="79"/>
      <c r="D102" s="82"/>
      <c r="E102" s="52"/>
      <c r="F102" s="52"/>
    </row>
    <row r="103" spans="1:6" s="49" customFormat="1" ht="51">
      <c r="A103" s="62" t="s">
        <v>129</v>
      </c>
      <c r="B103" s="83" t="s">
        <v>122</v>
      </c>
      <c r="C103" s="79" t="s">
        <v>11</v>
      </c>
      <c r="D103" s="86">
        <v>196</v>
      </c>
      <c r="E103" s="54"/>
      <c r="F103" s="54">
        <f>E103*D103</f>
        <v>0</v>
      </c>
    </row>
    <row r="104" spans="1:6" s="49" customFormat="1" ht="12.75">
      <c r="A104" s="62"/>
      <c r="B104" s="81"/>
      <c r="C104" s="79"/>
      <c r="D104" s="86"/>
      <c r="E104" s="54"/>
      <c r="F104" s="54"/>
    </row>
    <row r="105" spans="1:6" s="49" customFormat="1" ht="51">
      <c r="A105" s="62" t="s">
        <v>37</v>
      </c>
      <c r="B105" s="81" t="s">
        <v>103</v>
      </c>
      <c r="C105" s="79" t="s">
        <v>11</v>
      </c>
      <c r="D105" s="86">
        <v>120</v>
      </c>
      <c r="E105" s="54"/>
      <c r="F105" s="54">
        <f>E105*D105</f>
        <v>0</v>
      </c>
    </row>
    <row r="106" spans="1:6" s="49" customFormat="1" ht="12.75">
      <c r="A106" s="62"/>
      <c r="B106" s="81"/>
      <c r="C106" s="79"/>
      <c r="D106" s="86"/>
      <c r="E106" s="54"/>
      <c r="F106" s="54"/>
    </row>
    <row r="107" spans="1:6" s="49" customFormat="1" ht="63.75">
      <c r="A107" s="62" t="s">
        <v>38</v>
      </c>
      <c r="B107" s="81" t="s">
        <v>138</v>
      </c>
      <c r="C107" s="79" t="s">
        <v>15</v>
      </c>
      <c r="D107" s="86">
        <v>635</v>
      </c>
      <c r="E107" s="54"/>
      <c r="F107" s="54">
        <f>E107*D107</f>
        <v>0</v>
      </c>
    </row>
    <row r="108" spans="1:6" s="49" customFormat="1" ht="12.75">
      <c r="A108" s="62"/>
      <c r="B108" s="81"/>
      <c r="C108" s="79"/>
      <c r="D108" s="86"/>
      <c r="E108" s="54"/>
      <c r="F108" s="54"/>
    </row>
    <row r="109" spans="1:6" s="49" customFormat="1" ht="76.5">
      <c r="A109" s="62" t="s">
        <v>139</v>
      </c>
      <c r="B109" s="81" t="s">
        <v>123</v>
      </c>
      <c r="C109" s="79" t="s">
        <v>15</v>
      </c>
      <c r="D109" s="86">
        <v>635</v>
      </c>
      <c r="E109" s="54"/>
      <c r="F109" s="54">
        <f>E109*D109</f>
        <v>0</v>
      </c>
    </row>
    <row r="110" spans="1:6" s="49" customFormat="1" ht="12.75">
      <c r="A110" s="62"/>
      <c r="B110" s="81"/>
      <c r="C110" s="79"/>
      <c r="D110" s="86"/>
      <c r="E110" s="54"/>
      <c r="F110" s="54"/>
    </row>
    <row r="111" spans="1:6" s="49" customFormat="1" ht="38.25">
      <c r="A111" s="62" t="s">
        <v>140</v>
      </c>
      <c r="B111" s="81" t="s">
        <v>124</v>
      </c>
      <c r="C111" s="79" t="s">
        <v>68</v>
      </c>
      <c r="D111" s="86">
        <v>100</v>
      </c>
      <c r="E111" s="54"/>
      <c r="F111" s="54">
        <f>E111*D111</f>
        <v>0</v>
      </c>
    </row>
    <row r="112" spans="1:6" s="49" customFormat="1" ht="12.75">
      <c r="A112" s="62"/>
      <c r="B112" s="81"/>
      <c r="C112" s="79"/>
      <c r="D112" s="86"/>
      <c r="E112" s="54"/>
      <c r="F112" s="54"/>
    </row>
    <row r="113" spans="1:6" s="39" customFormat="1" ht="38.25">
      <c r="A113" s="62" t="s">
        <v>141</v>
      </c>
      <c r="B113" s="85" t="s">
        <v>149</v>
      </c>
      <c r="C113" s="79" t="s">
        <v>15</v>
      </c>
      <c r="D113" s="86">
        <v>198</v>
      </c>
      <c r="E113" s="54"/>
      <c r="F113" s="54">
        <f>E113*D113</f>
        <v>0</v>
      </c>
    </row>
    <row r="114" spans="1:6" s="49" customFormat="1" ht="12.75">
      <c r="A114" s="62"/>
      <c r="B114" s="81"/>
      <c r="C114" s="79"/>
      <c r="D114" s="86"/>
      <c r="E114" s="54"/>
      <c r="F114" s="54"/>
    </row>
    <row r="115" spans="1:6" s="49" customFormat="1" ht="25.5">
      <c r="A115" s="62" t="s">
        <v>142</v>
      </c>
      <c r="B115" s="83" t="s">
        <v>51</v>
      </c>
      <c r="C115" s="79"/>
      <c r="D115" s="86"/>
      <c r="E115" s="54"/>
      <c r="F115" s="54"/>
    </row>
    <row r="116" spans="1:6" s="49" customFormat="1" ht="12.75">
      <c r="A116" s="62"/>
      <c r="B116" s="90" t="s">
        <v>110</v>
      </c>
      <c r="C116" s="79" t="s">
        <v>68</v>
      </c>
      <c r="D116" s="86">
        <v>25</v>
      </c>
      <c r="E116" s="54"/>
      <c r="F116" s="54">
        <f>E116*D116</f>
        <v>0</v>
      </c>
    </row>
    <row r="117" spans="1:6" s="49" customFormat="1" ht="12.75">
      <c r="A117" s="62"/>
      <c r="B117" s="90" t="s">
        <v>157</v>
      </c>
      <c r="C117" s="79" t="s">
        <v>69</v>
      </c>
      <c r="D117" s="86">
        <v>4</v>
      </c>
      <c r="E117" s="54"/>
      <c r="F117" s="54">
        <f>E117*D117</f>
        <v>0</v>
      </c>
    </row>
    <row r="118" spans="1:6" s="49" customFormat="1" ht="12.75">
      <c r="A118" s="62"/>
      <c r="B118" s="81"/>
      <c r="C118" s="79"/>
      <c r="D118" s="86"/>
      <c r="E118" s="54"/>
      <c r="F118" s="54"/>
    </row>
    <row r="119" spans="1:6" s="49" customFormat="1" ht="38.25">
      <c r="A119" s="62" t="s">
        <v>143</v>
      </c>
      <c r="B119" s="81" t="s">
        <v>53</v>
      </c>
      <c r="C119" s="91" t="s">
        <v>15</v>
      </c>
      <c r="D119" s="92">
        <v>600</v>
      </c>
      <c r="E119" s="51"/>
      <c r="F119" s="52">
        <f>E119*D119</f>
        <v>0</v>
      </c>
    </row>
    <row r="120" spans="1:6" s="49" customFormat="1" ht="12.75">
      <c r="A120" s="93"/>
      <c r="B120" s="83"/>
      <c r="C120" s="79"/>
      <c r="D120" s="86"/>
      <c r="E120" s="54"/>
      <c r="F120" s="54"/>
    </row>
    <row r="121" spans="1:6" s="49" customFormat="1" ht="63.75">
      <c r="A121" s="62" t="s">
        <v>144</v>
      </c>
      <c r="B121" s="83" t="s">
        <v>126</v>
      </c>
      <c r="C121" s="79" t="s">
        <v>54</v>
      </c>
      <c r="D121" s="86">
        <v>50</v>
      </c>
      <c r="E121" s="54"/>
      <c r="F121" s="54">
        <f>E121*D121</f>
        <v>0</v>
      </c>
    </row>
    <row r="122" spans="1:6" s="49" customFormat="1" ht="12.75">
      <c r="A122" s="93"/>
      <c r="B122" s="83"/>
      <c r="C122" s="79"/>
      <c r="D122" s="86"/>
      <c r="E122" s="54"/>
      <c r="F122" s="54"/>
    </row>
    <row r="123" spans="1:6" s="49" customFormat="1" ht="12.75">
      <c r="A123" s="121" t="s">
        <v>58</v>
      </c>
      <c r="B123" s="63" t="s">
        <v>171</v>
      </c>
      <c r="C123" s="79"/>
      <c r="D123" s="86"/>
      <c r="E123" s="54"/>
      <c r="F123" s="108">
        <f>SUM(F87:F122)</f>
        <v>0</v>
      </c>
    </row>
    <row r="124" spans="1:6" s="49" customFormat="1" ht="12.75">
      <c r="A124" s="121"/>
      <c r="B124" s="63"/>
      <c r="C124" s="79"/>
      <c r="D124" s="86"/>
      <c r="E124" s="54"/>
      <c r="F124" s="108"/>
    </row>
    <row r="125" spans="1:6" s="49" customFormat="1" ht="12.75">
      <c r="A125" s="121"/>
      <c r="B125" s="63"/>
      <c r="C125" s="79"/>
      <c r="D125" s="86"/>
      <c r="E125" s="54"/>
      <c r="F125" s="108"/>
    </row>
    <row r="126" spans="1:6" s="39" customFormat="1" ht="12.75">
      <c r="A126" s="74" t="s">
        <v>59</v>
      </c>
      <c r="B126" s="63" t="s">
        <v>150</v>
      </c>
      <c r="C126" s="64"/>
      <c r="D126" s="65"/>
      <c r="E126" s="37"/>
      <c r="F126" s="37"/>
    </row>
    <row r="127" spans="1:6" s="39" customFormat="1" ht="12.75">
      <c r="A127" s="62"/>
      <c r="B127" s="81"/>
      <c r="C127" s="64"/>
      <c r="D127" s="65"/>
      <c r="E127" s="37"/>
      <c r="F127" s="37"/>
    </row>
    <row r="128" spans="1:6" s="39" customFormat="1" ht="51">
      <c r="A128" s="62" t="s">
        <v>70</v>
      </c>
      <c r="B128" s="81" t="s">
        <v>90</v>
      </c>
      <c r="C128" s="79" t="s">
        <v>69</v>
      </c>
      <c r="D128" s="82">
        <v>5</v>
      </c>
      <c r="E128" s="51"/>
      <c r="F128" s="52">
        <f>E128*D128</f>
        <v>0</v>
      </c>
    </row>
    <row r="129" spans="1:6" s="39" customFormat="1" ht="12.75">
      <c r="A129" s="62"/>
      <c r="B129" s="81"/>
      <c r="C129" s="79"/>
      <c r="D129" s="82"/>
      <c r="E129" s="52"/>
      <c r="F129" s="52"/>
    </row>
    <row r="130" spans="1:6" s="39" customFormat="1" ht="51">
      <c r="A130" s="62" t="s">
        <v>71</v>
      </c>
      <c r="B130" s="83" t="s">
        <v>96</v>
      </c>
      <c r="C130" s="79" t="s">
        <v>69</v>
      </c>
      <c r="D130" s="82">
        <v>23</v>
      </c>
      <c r="E130" s="51"/>
      <c r="F130" s="52">
        <f>E130*D130</f>
        <v>0</v>
      </c>
    </row>
    <row r="131" spans="1:6" s="39" customFormat="1" ht="12.75">
      <c r="A131" s="62"/>
      <c r="B131" s="81"/>
      <c r="C131" s="79"/>
      <c r="D131" s="82"/>
      <c r="E131" s="51"/>
      <c r="F131" s="52"/>
    </row>
    <row r="132" spans="1:6" s="39" customFormat="1" ht="38.25">
      <c r="A132" s="62" t="s">
        <v>72</v>
      </c>
      <c r="B132" s="81" t="s">
        <v>165</v>
      </c>
      <c r="C132" s="79" t="s">
        <v>15</v>
      </c>
      <c r="D132" s="82">
        <v>22</v>
      </c>
      <c r="E132" s="51"/>
      <c r="F132" s="52">
        <f>E132*D132</f>
        <v>0</v>
      </c>
    </row>
    <row r="133" spans="1:6" s="39" customFormat="1" ht="12.75">
      <c r="A133" s="62"/>
      <c r="B133" s="81"/>
      <c r="C133" s="79"/>
      <c r="D133" s="82"/>
      <c r="E133" s="51"/>
      <c r="F133" s="52"/>
    </row>
    <row r="134" spans="1:6" s="55" customFormat="1" ht="38.25">
      <c r="A134" s="62" t="s">
        <v>166</v>
      </c>
      <c r="B134" s="83" t="s">
        <v>121</v>
      </c>
      <c r="C134" s="79" t="s">
        <v>11</v>
      </c>
      <c r="D134" s="86">
        <v>120</v>
      </c>
      <c r="E134" s="54"/>
      <c r="F134" s="54">
        <f>E134*D134</f>
        <v>0</v>
      </c>
    </row>
    <row r="135" spans="1:6" s="39" customFormat="1" ht="12.75">
      <c r="A135" s="62"/>
      <c r="B135" s="81"/>
      <c r="C135" s="79"/>
      <c r="D135" s="82"/>
      <c r="E135" s="52"/>
      <c r="F135" s="52"/>
    </row>
    <row r="136" spans="1:6" s="49" customFormat="1" ht="38.25">
      <c r="A136" s="62" t="s">
        <v>8</v>
      </c>
      <c r="B136" s="83" t="s">
        <v>100</v>
      </c>
      <c r="C136" s="79" t="s">
        <v>11</v>
      </c>
      <c r="D136" s="86">
        <v>192</v>
      </c>
      <c r="E136" s="54"/>
      <c r="F136" s="54">
        <f>E136*D136</f>
        <v>0</v>
      </c>
    </row>
    <row r="137" spans="1:6" s="39" customFormat="1" ht="12.75">
      <c r="A137" s="62"/>
      <c r="B137" s="81"/>
      <c r="C137" s="79"/>
      <c r="D137" s="82"/>
      <c r="E137" s="52"/>
      <c r="F137" s="52"/>
    </row>
    <row r="138" spans="1:6" s="49" customFormat="1" ht="38.25">
      <c r="A138" s="62" t="s">
        <v>36</v>
      </c>
      <c r="B138" s="83" t="s">
        <v>101</v>
      </c>
      <c r="C138" s="79" t="s">
        <v>11</v>
      </c>
      <c r="D138" s="86">
        <v>55</v>
      </c>
      <c r="E138" s="54"/>
      <c r="F138" s="54">
        <f>E138*D138</f>
        <v>0</v>
      </c>
    </row>
    <row r="139" spans="1:6" s="39" customFormat="1" ht="12.75">
      <c r="A139" s="62"/>
      <c r="B139" s="81"/>
      <c r="C139" s="79"/>
      <c r="D139" s="82"/>
      <c r="E139" s="52"/>
      <c r="F139" s="52"/>
    </row>
    <row r="140" spans="1:6" s="49" customFormat="1" ht="51">
      <c r="A140" s="62" t="s">
        <v>0</v>
      </c>
      <c r="B140" s="83" t="s">
        <v>122</v>
      </c>
      <c r="C140" s="79" t="s">
        <v>11</v>
      </c>
      <c r="D140" s="86">
        <v>78</v>
      </c>
      <c r="E140" s="54"/>
      <c r="F140" s="54">
        <f>E140*D140</f>
        <v>0</v>
      </c>
    </row>
    <row r="141" spans="1:6" s="49" customFormat="1" ht="12.75">
      <c r="A141" s="62"/>
      <c r="B141" s="81"/>
      <c r="C141" s="79"/>
      <c r="D141" s="86"/>
      <c r="E141" s="54"/>
      <c r="F141" s="54"/>
    </row>
    <row r="142" spans="1:6" s="49" customFormat="1" ht="51">
      <c r="A142" s="62" t="s">
        <v>129</v>
      </c>
      <c r="B142" s="81" t="s">
        <v>103</v>
      </c>
      <c r="C142" s="79" t="s">
        <v>11</v>
      </c>
      <c r="D142" s="86">
        <v>87</v>
      </c>
      <c r="E142" s="54"/>
      <c r="F142" s="54">
        <f>E142*D142</f>
        <v>0</v>
      </c>
    </row>
    <row r="143" spans="1:6" s="49" customFormat="1" ht="12.75">
      <c r="A143" s="62"/>
      <c r="B143" s="81"/>
      <c r="C143" s="79"/>
      <c r="D143" s="86"/>
      <c r="E143" s="54"/>
      <c r="F143" s="54"/>
    </row>
    <row r="144" spans="1:6" s="49" customFormat="1" ht="63.75">
      <c r="A144" s="62" t="s">
        <v>37</v>
      </c>
      <c r="B144" s="81" t="s">
        <v>138</v>
      </c>
      <c r="C144" s="79" t="s">
        <v>15</v>
      </c>
      <c r="D144" s="86">
        <v>507</v>
      </c>
      <c r="E144" s="54"/>
      <c r="F144" s="54">
        <f>E144*D144</f>
        <v>0</v>
      </c>
    </row>
    <row r="145" spans="1:6" s="49" customFormat="1" ht="12.75">
      <c r="A145" s="62"/>
      <c r="B145" s="81"/>
      <c r="C145" s="79"/>
      <c r="D145" s="86"/>
      <c r="E145" s="54"/>
      <c r="F145" s="54"/>
    </row>
    <row r="146" spans="1:6" s="49" customFormat="1" ht="76.5">
      <c r="A146" s="62" t="s">
        <v>38</v>
      </c>
      <c r="B146" s="81" t="s">
        <v>123</v>
      </c>
      <c r="C146" s="79" t="s">
        <v>15</v>
      </c>
      <c r="D146" s="86">
        <v>507</v>
      </c>
      <c r="E146" s="54"/>
      <c r="F146" s="54">
        <f>E146*D146</f>
        <v>0</v>
      </c>
    </row>
    <row r="147" spans="1:6" s="49" customFormat="1" ht="12.75">
      <c r="A147" s="62"/>
      <c r="B147" s="81"/>
      <c r="C147" s="79"/>
      <c r="D147" s="86"/>
      <c r="E147" s="54"/>
      <c r="F147" s="54"/>
    </row>
    <row r="148" spans="1:6" s="49" customFormat="1" ht="38.25">
      <c r="A148" s="62" t="s">
        <v>139</v>
      </c>
      <c r="B148" s="81" t="s">
        <v>124</v>
      </c>
      <c r="C148" s="79" t="s">
        <v>68</v>
      </c>
      <c r="D148" s="86">
        <v>70</v>
      </c>
      <c r="E148" s="54"/>
      <c r="F148" s="54">
        <f>E148*D148</f>
        <v>0</v>
      </c>
    </row>
    <row r="149" spans="1:6" s="49" customFormat="1" ht="12.75">
      <c r="A149" s="62"/>
      <c r="B149" s="81"/>
      <c r="C149" s="79"/>
      <c r="D149" s="86"/>
      <c r="E149" s="54"/>
      <c r="F149" s="54"/>
    </row>
    <row r="150" spans="1:6" s="49" customFormat="1" ht="25.5">
      <c r="A150" s="62" t="s">
        <v>140</v>
      </c>
      <c r="B150" s="83" t="s">
        <v>51</v>
      </c>
      <c r="C150" s="79"/>
      <c r="D150" s="86"/>
      <c r="E150" s="54"/>
      <c r="F150" s="54"/>
    </row>
    <row r="151" spans="1:6" s="49" customFormat="1" ht="12.75">
      <c r="A151" s="62"/>
      <c r="B151" s="90" t="s">
        <v>110</v>
      </c>
      <c r="C151" s="79" t="s">
        <v>68</v>
      </c>
      <c r="D151" s="86">
        <v>8</v>
      </c>
      <c r="E151" s="54"/>
      <c r="F151" s="54">
        <f>E151*D151</f>
        <v>0</v>
      </c>
    </row>
    <row r="152" spans="1:6" s="49" customFormat="1" ht="12.75">
      <c r="A152" s="62"/>
      <c r="B152" s="90" t="s">
        <v>157</v>
      </c>
      <c r="C152" s="79" t="s">
        <v>69</v>
      </c>
      <c r="D152" s="86">
        <v>5</v>
      </c>
      <c r="E152" s="54"/>
      <c r="F152" s="54">
        <f>E152*D152</f>
        <v>0</v>
      </c>
    </row>
    <row r="153" spans="1:6" s="39" customFormat="1" ht="12.75">
      <c r="A153" s="62"/>
      <c r="B153" s="81"/>
      <c r="C153" s="79"/>
      <c r="D153" s="82"/>
      <c r="E153" s="51"/>
      <c r="F153" s="52"/>
    </row>
    <row r="154" spans="1:6" s="39" customFormat="1" ht="51">
      <c r="A154" s="62" t="s">
        <v>141</v>
      </c>
      <c r="B154" s="81" t="s">
        <v>167</v>
      </c>
      <c r="C154" s="79" t="s">
        <v>15</v>
      </c>
      <c r="D154" s="82">
        <v>81</v>
      </c>
      <c r="E154" s="51"/>
      <c r="F154" s="52">
        <f>E154*D154</f>
        <v>0</v>
      </c>
    </row>
    <row r="155" spans="1:6" s="49" customFormat="1" ht="12.75">
      <c r="A155" s="62"/>
      <c r="B155" s="81"/>
      <c r="C155" s="79"/>
      <c r="D155" s="86"/>
      <c r="E155" s="54"/>
      <c r="F155" s="54"/>
    </row>
    <row r="156" spans="1:6" s="49" customFormat="1" ht="38.25">
      <c r="A156" s="62" t="s">
        <v>142</v>
      </c>
      <c r="B156" s="81" t="s">
        <v>53</v>
      </c>
      <c r="C156" s="91" t="s">
        <v>15</v>
      </c>
      <c r="D156" s="92">
        <v>225</v>
      </c>
      <c r="E156" s="51"/>
      <c r="F156" s="52">
        <f>E156*D156</f>
        <v>0</v>
      </c>
    </row>
    <row r="157" spans="1:6" s="49" customFormat="1" ht="12.75">
      <c r="A157" s="62"/>
      <c r="B157" s="83"/>
      <c r="C157" s="79"/>
      <c r="D157" s="86"/>
      <c r="E157" s="54"/>
      <c r="F157" s="54"/>
    </row>
    <row r="158" spans="1:6" s="49" customFormat="1" ht="63.75">
      <c r="A158" s="62" t="s">
        <v>143</v>
      </c>
      <c r="B158" s="83" t="s">
        <v>126</v>
      </c>
      <c r="C158" s="79" t="s">
        <v>54</v>
      </c>
      <c r="D158" s="86">
        <v>30</v>
      </c>
      <c r="E158" s="54"/>
      <c r="F158" s="54">
        <f>E158*D158</f>
        <v>0</v>
      </c>
    </row>
    <row r="159" spans="1:6" s="49" customFormat="1" ht="12.75">
      <c r="A159" s="93"/>
      <c r="B159" s="83"/>
      <c r="C159" s="79"/>
      <c r="D159" s="86"/>
      <c r="E159" s="54"/>
      <c r="F159" s="54"/>
    </row>
    <row r="160" spans="1:6" s="49" customFormat="1" ht="12.75">
      <c r="A160" s="121" t="s">
        <v>59</v>
      </c>
      <c r="B160" s="63" t="s">
        <v>170</v>
      </c>
      <c r="C160" s="79"/>
      <c r="D160" s="86"/>
      <c r="E160" s="54"/>
      <c r="F160" s="108">
        <f>SUM(F128:F159)</f>
        <v>0</v>
      </c>
    </row>
    <row r="161" spans="1:6" s="49" customFormat="1" ht="12.75">
      <c r="A161" s="93"/>
      <c r="B161" s="83"/>
      <c r="C161" s="79"/>
      <c r="D161" s="86"/>
      <c r="E161" s="54"/>
      <c r="F161" s="54"/>
    </row>
    <row r="162" spans="1:6" s="49" customFormat="1" ht="12.75">
      <c r="A162" s="121"/>
      <c r="B162" s="63"/>
      <c r="C162" s="79"/>
      <c r="D162" s="86"/>
      <c r="E162" s="54"/>
      <c r="F162" s="108"/>
    </row>
    <row r="163" spans="1:6" s="39" customFormat="1" ht="12.75">
      <c r="A163" s="74" t="s">
        <v>60</v>
      </c>
      <c r="B163" s="63" t="s">
        <v>168</v>
      </c>
      <c r="C163" s="64"/>
      <c r="D163" s="65"/>
      <c r="E163" s="37"/>
      <c r="F163" s="37"/>
    </row>
    <row r="164" spans="1:6" s="39" customFormat="1" ht="12.75">
      <c r="A164" s="62"/>
      <c r="B164" s="81"/>
      <c r="C164" s="64"/>
      <c r="D164" s="65"/>
      <c r="E164" s="37"/>
      <c r="F164" s="37"/>
    </row>
    <row r="165" spans="1:6" s="39" customFormat="1" ht="51">
      <c r="A165" s="62" t="s">
        <v>70</v>
      </c>
      <c r="B165" s="81" t="s">
        <v>90</v>
      </c>
      <c r="C165" s="79" t="s">
        <v>69</v>
      </c>
      <c r="D165" s="82">
        <v>18</v>
      </c>
      <c r="E165" s="51"/>
      <c r="F165" s="52">
        <f>E165*D165</f>
        <v>0</v>
      </c>
    </row>
    <row r="166" spans="1:6" s="39" customFormat="1" ht="12.75">
      <c r="A166" s="62"/>
      <c r="B166" s="81"/>
      <c r="C166" s="79"/>
      <c r="D166" s="82"/>
      <c r="E166" s="52"/>
      <c r="F166" s="52"/>
    </row>
    <row r="167" spans="1:6" s="39" customFormat="1" ht="51">
      <c r="A167" s="62" t="s">
        <v>71</v>
      </c>
      <c r="B167" s="83" t="s">
        <v>96</v>
      </c>
      <c r="C167" s="79" t="s">
        <v>69</v>
      </c>
      <c r="D167" s="82">
        <v>36</v>
      </c>
      <c r="E167" s="51"/>
      <c r="F167" s="52">
        <f>E167*D167</f>
        <v>0</v>
      </c>
    </row>
    <row r="168" spans="1:6" s="39" customFormat="1" ht="12.75">
      <c r="A168" s="62"/>
      <c r="B168" s="81"/>
      <c r="C168" s="79"/>
      <c r="D168" s="82"/>
      <c r="E168" s="51"/>
      <c r="F168" s="52"/>
    </row>
    <row r="169" spans="1:6" s="55" customFormat="1" ht="38.25">
      <c r="A169" s="62" t="s">
        <v>174</v>
      </c>
      <c r="B169" s="83" t="s">
        <v>121</v>
      </c>
      <c r="C169" s="79" t="s">
        <v>11</v>
      </c>
      <c r="D169" s="86">
        <v>516</v>
      </c>
      <c r="E169" s="54"/>
      <c r="F169" s="54">
        <f>E169*D169</f>
        <v>0</v>
      </c>
    </row>
    <row r="170" spans="1:6" s="39" customFormat="1" ht="12.75">
      <c r="A170" s="62"/>
      <c r="B170" s="81"/>
      <c r="C170" s="79"/>
      <c r="D170" s="82"/>
      <c r="E170" s="52"/>
      <c r="F170" s="52"/>
    </row>
    <row r="171" spans="1:6" s="49" customFormat="1" ht="38.25">
      <c r="A171" s="62" t="s">
        <v>166</v>
      </c>
      <c r="B171" s="83" t="s">
        <v>100</v>
      </c>
      <c r="C171" s="79" t="s">
        <v>11</v>
      </c>
      <c r="D171" s="86">
        <v>54</v>
      </c>
      <c r="E171" s="54"/>
      <c r="F171" s="54">
        <f>E171*D171</f>
        <v>0</v>
      </c>
    </row>
    <row r="172" spans="1:6" s="39" customFormat="1" ht="12.75">
      <c r="A172" s="62"/>
      <c r="B172" s="81"/>
      <c r="C172" s="79"/>
      <c r="D172" s="82"/>
      <c r="E172" s="52"/>
      <c r="F172" s="52"/>
    </row>
    <row r="173" spans="1:6" s="49" customFormat="1" ht="38.25">
      <c r="A173" s="62" t="s">
        <v>8</v>
      </c>
      <c r="B173" s="83" t="s">
        <v>175</v>
      </c>
      <c r="C173" s="79" t="s">
        <v>11</v>
      </c>
      <c r="D173" s="86">
        <v>524</v>
      </c>
      <c r="E173" s="54"/>
      <c r="F173" s="54">
        <f>E173*D173</f>
        <v>0</v>
      </c>
    </row>
    <row r="174" spans="1:6" s="39" customFormat="1" ht="12.75">
      <c r="A174" s="62"/>
      <c r="B174" s="81"/>
      <c r="C174" s="79"/>
      <c r="D174" s="82"/>
      <c r="E174" s="52"/>
      <c r="F174" s="52"/>
    </row>
    <row r="175" spans="1:6" s="49" customFormat="1" ht="51">
      <c r="A175" s="62" t="s">
        <v>36</v>
      </c>
      <c r="B175" s="83" t="s">
        <v>122</v>
      </c>
      <c r="C175" s="79" t="s">
        <v>11</v>
      </c>
      <c r="D175" s="86">
        <v>506</v>
      </c>
      <c r="E175" s="54"/>
      <c r="F175" s="54">
        <f>E175*D175</f>
        <v>0</v>
      </c>
    </row>
    <row r="176" spans="1:6" s="49" customFormat="1" ht="12.75">
      <c r="A176" s="62"/>
      <c r="B176" s="81"/>
      <c r="C176" s="79"/>
      <c r="D176" s="86"/>
      <c r="E176" s="54"/>
      <c r="F176" s="54"/>
    </row>
    <row r="177" spans="1:6" s="49" customFormat="1" ht="51">
      <c r="A177" s="62" t="s">
        <v>0</v>
      </c>
      <c r="B177" s="81" t="s">
        <v>103</v>
      </c>
      <c r="C177" s="79" t="s">
        <v>11</v>
      </c>
      <c r="D177" s="86">
        <v>85</v>
      </c>
      <c r="E177" s="54"/>
      <c r="F177" s="54">
        <f>E177*D177</f>
        <v>0</v>
      </c>
    </row>
    <row r="178" spans="1:6" s="49" customFormat="1" ht="12.75">
      <c r="A178" s="62"/>
      <c r="B178" s="81"/>
      <c r="C178" s="79"/>
      <c r="D178" s="86"/>
      <c r="E178" s="54"/>
      <c r="F178" s="54"/>
    </row>
    <row r="179" spans="1:6" s="49" customFormat="1" ht="63.75">
      <c r="A179" s="62" t="s">
        <v>129</v>
      </c>
      <c r="B179" s="81" t="s">
        <v>176</v>
      </c>
      <c r="C179" s="79" t="s">
        <v>15</v>
      </c>
      <c r="D179" s="86">
        <v>271</v>
      </c>
      <c r="E179" s="54"/>
      <c r="F179" s="54">
        <f>E179*D179</f>
        <v>0</v>
      </c>
    </row>
    <row r="180" spans="1:6" s="49" customFormat="1" ht="12.75">
      <c r="A180" s="62"/>
      <c r="B180" s="81"/>
      <c r="C180" s="79"/>
      <c r="D180" s="86"/>
      <c r="E180" s="54"/>
      <c r="F180" s="54"/>
    </row>
    <row r="181" spans="1:6" s="49" customFormat="1" ht="76.5">
      <c r="A181" s="62" t="s">
        <v>37</v>
      </c>
      <c r="B181" s="81" t="s">
        <v>123</v>
      </c>
      <c r="C181" s="79" t="s">
        <v>15</v>
      </c>
      <c r="D181" s="86">
        <v>271</v>
      </c>
      <c r="E181" s="54"/>
      <c r="F181" s="54">
        <f>E181*D181</f>
        <v>0</v>
      </c>
    </row>
    <row r="182" spans="1:6" s="49" customFormat="1" ht="12.75">
      <c r="A182" s="62"/>
      <c r="B182" s="81"/>
      <c r="C182" s="79"/>
      <c r="D182" s="86"/>
      <c r="E182" s="54"/>
      <c r="F182" s="54"/>
    </row>
    <row r="183" spans="1:6" s="49" customFormat="1" ht="38.25">
      <c r="A183" s="62" t="s">
        <v>38</v>
      </c>
      <c r="B183" s="81" t="s">
        <v>124</v>
      </c>
      <c r="C183" s="79" t="s">
        <v>68</v>
      </c>
      <c r="D183" s="86">
        <v>103</v>
      </c>
      <c r="E183" s="54"/>
      <c r="F183" s="54">
        <f>E183*D183</f>
        <v>0</v>
      </c>
    </row>
    <row r="184" spans="1:6" s="49" customFormat="1" ht="12.75">
      <c r="A184" s="62"/>
      <c r="B184" s="81"/>
      <c r="C184" s="79"/>
      <c r="D184" s="86"/>
      <c r="E184" s="54"/>
      <c r="F184" s="54"/>
    </row>
    <row r="185" spans="1:6" s="49" customFormat="1" ht="25.5">
      <c r="A185" s="62" t="s">
        <v>139</v>
      </c>
      <c r="B185" s="83" t="s">
        <v>51</v>
      </c>
      <c r="C185" s="79"/>
      <c r="D185" s="86"/>
      <c r="E185" s="54"/>
      <c r="F185" s="54"/>
    </row>
    <row r="186" spans="1:6" s="49" customFormat="1" ht="12.75">
      <c r="A186" s="62"/>
      <c r="B186" s="90" t="s">
        <v>110</v>
      </c>
      <c r="C186" s="79" t="s">
        <v>68</v>
      </c>
      <c r="D186" s="86">
        <v>75</v>
      </c>
      <c r="E186" s="54"/>
      <c r="F186" s="54">
        <f>E186*D186</f>
        <v>0</v>
      </c>
    </row>
    <row r="187" spans="1:6" s="49" customFormat="1" ht="12.75">
      <c r="A187" s="62"/>
      <c r="B187" s="90" t="s">
        <v>157</v>
      </c>
      <c r="C187" s="79" t="s">
        <v>69</v>
      </c>
      <c r="D187" s="86">
        <v>10</v>
      </c>
      <c r="E187" s="54"/>
      <c r="F187" s="54">
        <f>E187*D187</f>
        <v>0</v>
      </c>
    </row>
    <row r="188" spans="1:6" s="49" customFormat="1" ht="12.75">
      <c r="A188" s="62"/>
      <c r="B188" s="90"/>
      <c r="C188" s="79"/>
      <c r="D188" s="86"/>
      <c r="E188" s="54"/>
      <c r="F188" s="54"/>
    </row>
    <row r="189" spans="1:6" s="39" customFormat="1" ht="76.5">
      <c r="A189" s="62" t="s">
        <v>140</v>
      </c>
      <c r="B189" s="81" t="s">
        <v>177</v>
      </c>
      <c r="C189" s="79" t="s">
        <v>15</v>
      </c>
      <c r="D189" s="82">
        <v>32</v>
      </c>
      <c r="E189" s="51"/>
      <c r="F189" s="52">
        <f>E189*D189</f>
        <v>0</v>
      </c>
    </row>
    <row r="190" spans="1:6" s="49" customFormat="1" ht="12.75">
      <c r="A190" s="62"/>
      <c r="B190" s="81"/>
      <c r="C190" s="79"/>
      <c r="D190" s="86"/>
      <c r="E190" s="54"/>
      <c r="F190" s="54"/>
    </row>
    <row r="191" spans="1:6" s="49" customFormat="1" ht="38.25">
      <c r="A191" s="62" t="s">
        <v>141</v>
      </c>
      <c r="B191" s="81" t="s">
        <v>53</v>
      </c>
      <c r="C191" s="91" t="s">
        <v>15</v>
      </c>
      <c r="D191" s="92">
        <v>886</v>
      </c>
      <c r="E191" s="51"/>
      <c r="F191" s="52">
        <f>E191*D191</f>
        <v>0</v>
      </c>
    </row>
    <row r="192" spans="1:6" s="49" customFormat="1" ht="12.75">
      <c r="A192" s="62"/>
      <c r="B192" s="83"/>
      <c r="C192" s="79"/>
      <c r="D192" s="86"/>
      <c r="E192" s="54"/>
      <c r="F192" s="54"/>
    </row>
    <row r="193" spans="1:6" s="49" customFormat="1" ht="63.75">
      <c r="A193" s="62" t="s">
        <v>142</v>
      </c>
      <c r="B193" s="83" t="s">
        <v>126</v>
      </c>
      <c r="C193" s="79" t="s">
        <v>54</v>
      </c>
      <c r="D193" s="86">
        <v>50</v>
      </c>
      <c r="E193" s="54"/>
      <c r="F193" s="54">
        <f>E193*D193</f>
        <v>0</v>
      </c>
    </row>
    <row r="194" spans="1:6" s="49" customFormat="1" ht="12.75">
      <c r="A194" s="93"/>
      <c r="B194" s="83"/>
      <c r="C194" s="79"/>
      <c r="D194" s="86"/>
      <c r="E194" s="54"/>
      <c r="F194" s="54"/>
    </row>
    <row r="195" spans="1:6" s="49" customFormat="1" ht="12.75">
      <c r="A195" s="74" t="s">
        <v>60</v>
      </c>
      <c r="B195" s="63" t="s">
        <v>169</v>
      </c>
      <c r="C195" s="79"/>
      <c r="D195" s="86"/>
      <c r="E195" s="54"/>
      <c r="F195" s="108">
        <f>SUM(F165:F194)</f>
        <v>0</v>
      </c>
    </row>
    <row r="196" spans="1:6" s="49" customFormat="1" ht="12.75">
      <c r="A196" s="121"/>
      <c r="B196" s="63"/>
      <c r="C196" s="79"/>
      <c r="D196" s="86"/>
      <c r="E196" s="54"/>
      <c r="F196" s="108"/>
    </row>
    <row r="197" spans="1:6" s="49" customFormat="1" ht="12.75">
      <c r="A197" s="93"/>
      <c r="B197" s="83"/>
      <c r="C197" s="79"/>
      <c r="D197" s="86"/>
      <c r="E197" s="54"/>
      <c r="F197" s="54"/>
    </row>
    <row r="198" spans="1:6" s="49" customFormat="1" ht="12.75">
      <c r="A198" s="93" t="s">
        <v>56</v>
      </c>
      <c r="B198" s="83" t="s">
        <v>116</v>
      </c>
      <c r="C198" s="79"/>
      <c r="D198" s="86"/>
      <c r="E198" s="54"/>
      <c r="F198" s="54">
        <f>F41</f>
        <v>0</v>
      </c>
    </row>
    <row r="199" spans="1:6" s="49" customFormat="1" ht="12.75">
      <c r="A199" s="93" t="s">
        <v>57</v>
      </c>
      <c r="B199" s="83" t="s">
        <v>117</v>
      </c>
      <c r="C199" s="79"/>
      <c r="D199" s="86"/>
      <c r="E199" s="54"/>
      <c r="F199" s="54">
        <f>F82</f>
        <v>0</v>
      </c>
    </row>
    <row r="200" spans="1:6" s="49" customFormat="1" ht="12.75">
      <c r="A200" s="93" t="s">
        <v>58</v>
      </c>
      <c r="B200" s="83" t="s">
        <v>118</v>
      </c>
      <c r="C200" s="79"/>
      <c r="D200" s="86"/>
      <c r="E200" s="54"/>
      <c r="F200" s="54">
        <f>F123</f>
        <v>0</v>
      </c>
    </row>
    <row r="201" spans="1:6" s="49" customFormat="1" ht="12.75">
      <c r="A201" s="93" t="s">
        <v>59</v>
      </c>
      <c r="B201" s="83" t="s">
        <v>119</v>
      </c>
      <c r="C201" s="79"/>
      <c r="D201" s="86"/>
      <c r="E201" s="54"/>
      <c r="F201" s="54">
        <f>F160</f>
        <v>0</v>
      </c>
    </row>
    <row r="202" spans="1:6" s="49" customFormat="1" ht="12.75">
      <c r="A202" s="93" t="s">
        <v>60</v>
      </c>
      <c r="B202" s="83" t="s">
        <v>120</v>
      </c>
      <c r="C202" s="79"/>
      <c r="D202" s="86"/>
      <c r="E202" s="54"/>
      <c r="F202" s="54">
        <f>F195</f>
        <v>0</v>
      </c>
    </row>
    <row r="203" spans="1:7" s="49" customFormat="1" ht="12.75">
      <c r="A203" s="62"/>
      <c r="B203" s="81"/>
      <c r="C203" s="79"/>
      <c r="D203" s="86"/>
      <c r="E203" s="54"/>
      <c r="F203" s="54"/>
      <c r="G203" s="38"/>
    </row>
    <row r="204" spans="1:7" s="36" customFormat="1" ht="25.5">
      <c r="A204" s="74" t="s">
        <v>17</v>
      </c>
      <c r="B204" s="63" t="s">
        <v>115</v>
      </c>
      <c r="C204" s="94"/>
      <c r="D204" s="95"/>
      <c r="E204" s="57"/>
      <c r="F204" s="57">
        <f>SUM(F198:F203)</f>
        <v>0</v>
      </c>
      <c r="G204" s="47"/>
    </row>
    <row r="205" spans="1:7" s="36" customFormat="1" ht="12.75">
      <c r="A205" s="74"/>
      <c r="B205" s="63"/>
      <c r="C205" s="94"/>
      <c r="D205" s="95"/>
      <c r="E205" s="57"/>
      <c r="F205" s="57"/>
      <c r="G205" s="47"/>
    </row>
    <row r="206" spans="1:7" s="36" customFormat="1" ht="12.75">
      <c r="A206" s="74"/>
      <c r="B206" s="63"/>
      <c r="C206" s="94"/>
      <c r="D206" s="95"/>
      <c r="E206" s="57"/>
      <c r="F206" s="57"/>
      <c r="G206" s="47"/>
    </row>
    <row r="207" spans="1:7" s="39" customFormat="1" ht="12.75">
      <c r="A207" s="62"/>
      <c r="B207" s="81"/>
      <c r="C207" s="79"/>
      <c r="D207" s="82"/>
      <c r="E207" s="52"/>
      <c r="F207" s="52"/>
      <c r="G207" s="38"/>
    </row>
    <row r="208" spans="1:7" s="39" customFormat="1" ht="12.75">
      <c r="A208" s="62"/>
      <c r="B208" s="81"/>
      <c r="C208" s="79"/>
      <c r="D208" s="82"/>
      <c r="E208" s="52"/>
      <c r="F208" s="52"/>
      <c r="G208" s="38"/>
    </row>
    <row r="209" spans="1:6" s="53" customFormat="1" ht="12.75">
      <c r="A209" s="84"/>
      <c r="B209" s="85"/>
      <c r="C209" s="64"/>
      <c r="D209" s="65"/>
      <c r="E209" s="37"/>
      <c r="F209" s="37"/>
    </row>
    <row r="210" spans="1:7" s="39" customFormat="1" ht="12.75">
      <c r="A210" s="62"/>
      <c r="B210" s="81"/>
      <c r="C210" s="79"/>
      <c r="D210" s="82"/>
      <c r="E210" s="51"/>
      <c r="F210" s="52"/>
      <c r="G210" s="58"/>
    </row>
    <row r="211" spans="1:7" s="39" customFormat="1" ht="12.75">
      <c r="A211" s="62"/>
      <c r="B211" s="87"/>
      <c r="C211" s="79"/>
      <c r="D211" s="82"/>
      <c r="E211" s="51"/>
      <c r="F211" s="52"/>
      <c r="G211" s="58"/>
    </row>
    <row r="212" spans="1:7" s="55" customFormat="1" ht="12.75">
      <c r="A212" s="88"/>
      <c r="B212" s="85"/>
      <c r="C212" s="91"/>
      <c r="D212" s="92"/>
      <c r="E212" s="51"/>
      <c r="F212" s="59"/>
      <c r="G212" s="60"/>
    </row>
    <row r="213" spans="1:7" s="39" customFormat="1" ht="12.75">
      <c r="A213" s="62"/>
      <c r="B213" s="81"/>
      <c r="C213" s="79"/>
      <c r="D213" s="82"/>
      <c r="E213" s="51"/>
      <c r="F213" s="52"/>
      <c r="G213" s="58"/>
    </row>
    <row r="214" spans="1:7" s="39" customFormat="1" ht="12.75">
      <c r="A214" s="62"/>
      <c r="B214" s="87"/>
      <c r="C214" s="79"/>
      <c r="D214" s="82"/>
      <c r="E214" s="51"/>
      <c r="F214" s="52"/>
      <c r="G214" s="58"/>
    </row>
    <row r="215" spans="1:7" s="39" customFormat="1" ht="12.75">
      <c r="A215" s="62"/>
      <c r="B215" s="87"/>
      <c r="C215" s="79"/>
      <c r="D215" s="82"/>
      <c r="E215" s="51"/>
      <c r="F215" s="52"/>
      <c r="G215" s="58"/>
    </row>
    <row r="216" spans="1:4" s="53" customFormat="1" ht="12.75">
      <c r="A216" s="84"/>
      <c r="B216" s="85"/>
      <c r="C216" s="96"/>
      <c r="D216" s="85"/>
    </row>
    <row r="217" spans="1:7" s="39" customFormat="1" ht="12.75">
      <c r="A217" s="62"/>
      <c r="B217" s="83"/>
      <c r="C217" s="79"/>
      <c r="D217" s="82"/>
      <c r="E217" s="51"/>
      <c r="F217" s="52"/>
      <c r="G217" s="58"/>
    </row>
    <row r="218" spans="1:7" s="39" customFormat="1" ht="12.75">
      <c r="A218" s="62"/>
      <c r="B218" s="87"/>
      <c r="C218" s="79"/>
      <c r="D218" s="82"/>
      <c r="E218" s="51"/>
      <c r="F218" s="52"/>
      <c r="G218" s="58"/>
    </row>
    <row r="219" spans="1:7" s="39" customFormat="1" ht="12.75">
      <c r="A219" s="62"/>
      <c r="B219" s="87"/>
      <c r="C219" s="79"/>
      <c r="D219" s="82"/>
      <c r="E219" s="51"/>
      <c r="F219" s="52"/>
      <c r="G219" s="58"/>
    </row>
    <row r="220" spans="1:6" s="53" customFormat="1" ht="12.75">
      <c r="A220" s="84"/>
      <c r="B220" s="85"/>
      <c r="C220" s="79"/>
      <c r="D220" s="82"/>
      <c r="E220" s="52"/>
      <c r="F220" s="52"/>
    </row>
    <row r="221" spans="1:7" s="39" customFormat="1" ht="12.75">
      <c r="A221" s="62"/>
      <c r="B221" s="81"/>
      <c r="C221" s="79"/>
      <c r="D221" s="82"/>
      <c r="E221" s="51"/>
      <c r="F221" s="52"/>
      <c r="G221" s="58"/>
    </row>
    <row r="222" spans="1:7" s="39" customFormat="1" ht="12.75">
      <c r="A222" s="62"/>
      <c r="B222" s="87"/>
      <c r="C222" s="79"/>
      <c r="D222" s="82"/>
      <c r="E222" s="51"/>
      <c r="F222" s="52"/>
      <c r="G222" s="58"/>
    </row>
    <row r="223" spans="1:6" s="53" customFormat="1" ht="12.75">
      <c r="A223" s="84"/>
      <c r="B223" s="85"/>
      <c r="C223" s="79"/>
      <c r="D223" s="82"/>
      <c r="E223" s="51"/>
      <c r="F223" s="52"/>
    </row>
    <row r="224" spans="1:7" s="39" customFormat="1" ht="12.75">
      <c r="A224" s="62"/>
      <c r="B224" s="81"/>
      <c r="C224" s="79"/>
      <c r="D224" s="82"/>
      <c r="E224" s="51"/>
      <c r="F224" s="52"/>
      <c r="G224" s="58"/>
    </row>
    <row r="225" spans="1:7" s="39" customFormat="1" ht="12.75">
      <c r="A225" s="62"/>
      <c r="B225" s="87"/>
      <c r="C225" s="79"/>
      <c r="D225" s="82"/>
      <c r="E225" s="51"/>
      <c r="F225" s="52"/>
      <c r="G225" s="58"/>
    </row>
    <row r="226" spans="1:6" s="53" customFormat="1" ht="12.75">
      <c r="A226" s="84"/>
      <c r="B226" s="85"/>
      <c r="C226" s="79"/>
      <c r="D226" s="82"/>
      <c r="E226" s="52"/>
      <c r="F226" s="52"/>
    </row>
    <row r="227" spans="1:7" s="39" customFormat="1" ht="12.75">
      <c r="A227" s="62"/>
      <c r="B227" s="81"/>
      <c r="C227" s="79"/>
      <c r="D227" s="82"/>
      <c r="E227" s="51"/>
      <c r="F227" s="52"/>
      <c r="G227" s="58"/>
    </row>
    <row r="228" spans="1:7" s="39" customFormat="1" ht="12.75">
      <c r="A228" s="62"/>
      <c r="B228" s="87"/>
      <c r="C228" s="79"/>
      <c r="D228" s="82"/>
      <c r="E228" s="51"/>
      <c r="F228" s="52"/>
      <c r="G228" s="58"/>
    </row>
    <row r="229" spans="1:6" s="53" customFormat="1" ht="12.75">
      <c r="A229" s="84"/>
      <c r="B229" s="85"/>
      <c r="C229" s="79"/>
      <c r="D229" s="82"/>
      <c r="E229" s="52"/>
      <c r="F229" s="52"/>
    </row>
    <row r="230" spans="1:6" s="55" customFormat="1" ht="12.75">
      <c r="A230" s="84"/>
      <c r="B230" s="85"/>
      <c r="C230" s="79"/>
      <c r="D230" s="86"/>
      <c r="E230" s="54"/>
      <c r="F230" s="54"/>
    </row>
    <row r="231" spans="1:6" s="55" customFormat="1" ht="12.75">
      <c r="A231" s="84"/>
      <c r="B231" s="87"/>
      <c r="C231" s="79"/>
      <c r="D231" s="86"/>
      <c r="E231" s="54"/>
      <c r="F231" s="54"/>
    </row>
    <row r="232" spans="1:6" s="53" customFormat="1" ht="12.75">
      <c r="A232" s="84"/>
      <c r="B232" s="85"/>
      <c r="C232" s="79"/>
      <c r="D232" s="82"/>
      <c r="E232" s="52"/>
      <c r="F232" s="52"/>
    </row>
    <row r="233" spans="1:6" s="55" customFormat="1" ht="12.75">
      <c r="A233" s="84"/>
      <c r="B233" s="85"/>
      <c r="C233" s="79"/>
      <c r="D233" s="86"/>
      <c r="E233" s="54"/>
      <c r="F233" s="54"/>
    </row>
    <row r="234" spans="1:6" s="55" customFormat="1" ht="12.75">
      <c r="A234" s="84"/>
      <c r="B234" s="87"/>
      <c r="C234" s="79"/>
      <c r="D234" s="86"/>
      <c r="E234" s="54"/>
      <c r="F234" s="54"/>
    </row>
    <row r="235" spans="1:6" s="53" customFormat="1" ht="12.75">
      <c r="A235" s="84"/>
      <c r="B235" s="85"/>
      <c r="C235" s="79"/>
      <c r="D235" s="82"/>
      <c r="E235" s="54"/>
      <c r="F235" s="52"/>
    </row>
    <row r="236" spans="1:6" s="55" customFormat="1" ht="12.75">
      <c r="A236" s="84"/>
      <c r="B236" s="85"/>
      <c r="C236" s="79"/>
      <c r="D236" s="86"/>
      <c r="E236" s="54"/>
      <c r="F236" s="54"/>
    </row>
    <row r="237" spans="1:6" s="55" customFormat="1" ht="12.75">
      <c r="A237" s="84"/>
      <c r="B237" s="87"/>
      <c r="C237" s="79"/>
      <c r="D237" s="86"/>
      <c r="E237" s="54"/>
      <c r="F237" s="54"/>
    </row>
    <row r="238" spans="1:6" s="53" customFormat="1" ht="12.75">
      <c r="A238" s="84"/>
      <c r="B238" s="85"/>
      <c r="C238" s="79"/>
      <c r="D238" s="82"/>
      <c r="E238" s="52"/>
      <c r="F238" s="52"/>
    </row>
    <row r="239" spans="1:6" s="55" customFormat="1" ht="12.75">
      <c r="A239" s="84"/>
      <c r="B239" s="83"/>
      <c r="C239" s="79"/>
      <c r="D239" s="86"/>
      <c r="E239" s="54"/>
      <c r="F239" s="54"/>
    </row>
    <row r="240" spans="1:6" s="55" customFormat="1" ht="12.75">
      <c r="A240" s="84"/>
      <c r="B240" s="87"/>
      <c r="C240" s="79"/>
      <c r="D240" s="86"/>
      <c r="E240" s="54"/>
      <c r="F240" s="54"/>
    </row>
    <row r="241" spans="1:6" s="55" customFormat="1" ht="12.75">
      <c r="A241" s="84"/>
      <c r="B241" s="97"/>
      <c r="C241" s="79"/>
      <c r="D241" s="86"/>
      <c r="E241" s="54"/>
      <c r="F241" s="54"/>
    </row>
    <row r="242" spans="1:6" s="53" customFormat="1" ht="12.75">
      <c r="A242" s="84"/>
      <c r="B242" s="85"/>
      <c r="C242" s="79"/>
      <c r="D242" s="82"/>
      <c r="E242" s="52"/>
      <c r="F242" s="52"/>
    </row>
    <row r="243" spans="1:6" s="55" customFormat="1" ht="12.75">
      <c r="A243" s="84"/>
      <c r="B243" s="85"/>
      <c r="C243" s="79"/>
      <c r="D243" s="86"/>
      <c r="E243" s="54"/>
      <c r="F243" s="54"/>
    </row>
    <row r="244" spans="1:6" s="55" customFormat="1" ht="12.75">
      <c r="A244" s="84"/>
      <c r="B244" s="87"/>
      <c r="C244" s="79"/>
      <c r="D244" s="86"/>
      <c r="E244" s="54"/>
      <c r="F244" s="54"/>
    </row>
    <row r="245" spans="1:6" s="53" customFormat="1" ht="12.75">
      <c r="A245" s="84"/>
      <c r="B245" s="85"/>
      <c r="C245" s="79"/>
      <c r="D245" s="82"/>
      <c r="E245" s="52"/>
      <c r="F245" s="52"/>
    </row>
    <row r="246" spans="1:6" s="55" customFormat="1" ht="12.75">
      <c r="A246" s="84"/>
      <c r="B246" s="85"/>
      <c r="C246" s="79"/>
      <c r="D246" s="86"/>
      <c r="E246" s="54"/>
      <c r="F246" s="54"/>
    </row>
    <row r="247" spans="1:6" s="55" customFormat="1" ht="12.75">
      <c r="A247" s="84"/>
      <c r="B247" s="89"/>
      <c r="C247" s="79"/>
      <c r="D247" s="86"/>
      <c r="E247" s="54"/>
      <c r="F247" s="54"/>
    </row>
    <row r="248" spans="1:6" s="55" customFormat="1" ht="12.75">
      <c r="A248" s="84"/>
      <c r="B248" s="89"/>
      <c r="C248" s="79"/>
      <c r="D248" s="86"/>
      <c r="E248" s="54"/>
      <c r="F248" s="54"/>
    </row>
    <row r="249" spans="1:6" s="55" customFormat="1" ht="12.75">
      <c r="A249" s="84"/>
      <c r="B249" s="89"/>
      <c r="C249" s="79"/>
      <c r="D249" s="86"/>
      <c r="E249" s="54"/>
      <c r="F249" s="54"/>
    </row>
    <row r="250" spans="1:6" s="55" customFormat="1" ht="12.75">
      <c r="A250" s="84"/>
      <c r="B250" s="89"/>
      <c r="C250" s="79"/>
      <c r="D250" s="86"/>
      <c r="E250" s="54"/>
      <c r="F250" s="54"/>
    </row>
    <row r="251" spans="1:6" s="53" customFormat="1" ht="12.75">
      <c r="A251" s="84"/>
      <c r="B251" s="85"/>
      <c r="C251" s="79"/>
      <c r="D251" s="82"/>
      <c r="E251" s="52"/>
      <c r="F251" s="52"/>
    </row>
    <row r="252" spans="1:6" s="55" customFormat="1" ht="12.75">
      <c r="A252" s="84"/>
      <c r="B252" s="85"/>
      <c r="C252" s="79"/>
      <c r="D252" s="86"/>
      <c r="E252" s="54"/>
      <c r="F252" s="54"/>
    </row>
    <row r="253" spans="1:6" s="55" customFormat="1" ht="12.75">
      <c r="A253" s="84"/>
      <c r="B253" s="87"/>
      <c r="C253" s="79"/>
      <c r="D253" s="86"/>
      <c r="E253" s="54"/>
      <c r="F253" s="54"/>
    </row>
    <row r="254" spans="1:6" s="55" customFormat="1" ht="12.75">
      <c r="A254" s="84"/>
      <c r="B254" s="97"/>
      <c r="C254" s="79"/>
      <c r="D254" s="86"/>
      <c r="E254" s="54"/>
      <c r="F254" s="54"/>
    </row>
    <row r="255" spans="1:6" s="53" customFormat="1" ht="12.75">
      <c r="A255" s="84"/>
      <c r="B255" s="85"/>
      <c r="C255" s="79"/>
      <c r="D255" s="82"/>
      <c r="E255" s="52"/>
      <c r="F255" s="52"/>
    </row>
    <row r="256" spans="1:6" s="55" customFormat="1" ht="12.75">
      <c r="A256" s="84"/>
      <c r="B256" s="85"/>
      <c r="C256" s="79"/>
      <c r="D256" s="86"/>
      <c r="E256" s="54"/>
      <c r="F256" s="54"/>
    </row>
    <row r="257" spans="1:6" s="55" customFormat="1" ht="12.75">
      <c r="A257" s="84"/>
      <c r="B257" s="87"/>
      <c r="C257" s="79"/>
      <c r="D257" s="86"/>
      <c r="E257" s="54"/>
      <c r="F257" s="54"/>
    </row>
    <row r="258" spans="1:6" s="55" customFormat="1" ht="12.75">
      <c r="A258" s="84"/>
      <c r="B258" s="85"/>
      <c r="C258" s="79"/>
      <c r="D258" s="86"/>
      <c r="E258" s="54"/>
      <c r="F258" s="54"/>
    </row>
    <row r="259" spans="1:6" s="55" customFormat="1" ht="12.75">
      <c r="A259" s="84"/>
      <c r="B259" s="85"/>
      <c r="C259" s="79"/>
      <c r="D259" s="86"/>
      <c r="E259" s="54"/>
      <c r="F259" s="54"/>
    </row>
    <row r="260" spans="1:6" s="55" customFormat="1" ht="12.75">
      <c r="A260" s="84"/>
      <c r="B260" s="87"/>
      <c r="C260" s="79"/>
      <c r="D260" s="86"/>
      <c r="E260" s="54"/>
      <c r="F260" s="54"/>
    </row>
    <row r="261" spans="1:6" s="55" customFormat="1" ht="12.75">
      <c r="A261" s="84"/>
      <c r="B261" s="85"/>
      <c r="C261" s="79"/>
      <c r="D261" s="86"/>
      <c r="E261" s="54"/>
      <c r="F261" s="54"/>
    </row>
    <row r="262" spans="1:6" s="55" customFormat="1" ht="12.75">
      <c r="A262" s="84"/>
      <c r="B262" s="83"/>
      <c r="C262" s="79"/>
      <c r="D262" s="86"/>
      <c r="E262" s="54"/>
      <c r="F262" s="54"/>
    </row>
    <row r="263" spans="1:6" s="55" customFormat="1" ht="12.75">
      <c r="A263" s="84"/>
      <c r="B263" s="87"/>
      <c r="C263" s="79"/>
      <c r="D263" s="86"/>
      <c r="E263" s="54"/>
      <c r="F263" s="54"/>
    </row>
    <row r="264" spans="1:6" s="55" customFormat="1" ht="12.75">
      <c r="A264" s="84"/>
      <c r="B264" s="97"/>
      <c r="C264" s="79"/>
      <c r="D264" s="86"/>
      <c r="E264" s="54"/>
      <c r="F264" s="54"/>
    </row>
    <row r="265" spans="1:6" s="55" customFormat="1" ht="12.75">
      <c r="A265" s="84"/>
      <c r="B265" s="85"/>
      <c r="C265" s="79"/>
      <c r="D265" s="86"/>
      <c r="E265" s="54"/>
      <c r="F265" s="54"/>
    </row>
    <row r="266" spans="1:6" s="55" customFormat="1" ht="12.75">
      <c r="A266" s="84"/>
      <c r="B266" s="83"/>
      <c r="C266" s="79"/>
      <c r="D266" s="86"/>
      <c r="E266" s="54"/>
      <c r="F266" s="54"/>
    </row>
    <row r="267" spans="1:6" s="55" customFormat="1" ht="12.75">
      <c r="A267" s="84"/>
      <c r="B267" s="98"/>
      <c r="C267" s="79"/>
      <c r="D267" s="86"/>
      <c r="E267" s="54"/>
      <c r="F267" s="54"/>
    </row>
    <row r="268" spans="1:6" s="55" customFormat="1" ht="12.75">
      <c r="A268" s="84"/>
      <c r="B268" s="98"/>
      <c r="C268" s="79"/>
      <c r="D268" s="86"/>
      <c r="E268" s="54"/>
      <c r="F268" s="54"/>
    </row>
    <row r="269" spans="1:6" s="55" customFormat="1" ht="12.75">
      <c r="A269" s="84"/>
      <c r="B269" s="98"/>
      <c r="C269" s="79"/>
      <c r="D269" s="86"/>
      <c r="E269" s="54"/>
      <c r="F269" s="54"/>
    </row>
    <row r="270" spans="1:6" s="55" customFormat="1" ht="12.75">
      <c r="A270" s="84"/>
      <c r="B270" s="99"/>
      <c r="C270" s="79"/>
      <c r="D270" s="86"/>
      <c r="E270" s="54"/>
      <c r="F270" s="54"/>
    </row>
    <row r="271" spans="1:6" s="55" customFormat="1" ht="12.75">
      <c r="A271" s="84"/>
      <c r="B271" s="83"/>
      <c r="C271" s="79"/>
      <c r="D271" s="86"/>
      <c r="E271" s="54"/>
      <c r="F271" s="54"/>
    </row>
    <row r="272" spans="1:6" s="55" customFormat="1" ht="12.75">
      <c r="A272" s="84"/>
      <c r="B272" s="87"/>
      <c r="C272" s="79"/>
      <c r="D272" s="86"/>
      <c r="E272" s="54"/>
      <c r="F272" s="54"/>
    </row>
    <row r="273" spans="1:6" s="55" customFormat="1" ht="12.75">
      <c r="A273" s="84"/>
      <c r="B273" s="97"/>
      <c r="C273" s="79"/>
      <c r="D273" s="86"/>
      <c r="E273" s="54"/>
      <c r="F273" s="54"/>
    </row>
    <row r="274" spans="1:6" s="55" customFormat="1" ht="12.75">
      <c r="A274" s="84"/>
      <c r="B274" s="85"/>
      <c r="C274" s="79"/>
      <c r="D274" s="86"/>
      <c r="E274" s="54"/>
      <c r="F274" s="54"/>
    </row>
    <row r="275" spans="1:6" s="53" customFormat="1" ht="12.75">
      <c r="A275" s="84"/>
      <c r="B275" s="85"/>
      <c r="C275" s="79"/>
      <c r="D275" s="82"/>
      <c r="E275" s="54"/>
      <c r="F275" s="52"/>
    </row>
    <row r="276" spans="1:6" s="55" customFormat="1" ht="12.75">
      <c r="A276" s="84"/>
      <c r="B276" s="87"/>
      <c r="C276" s="79"/>
      <c r="D276" s="82"/>
      <c r="E276" s="54"/>
      <c r="F276" s="52"/>
    </row>
    <row r="277" spans="1:6" s="53" customFormat="1" ht="12.75">
      <c r="A277" s="84"/>
      <c r="B277" s="85"/>
      <c r="C277" s="79"/>
      <c r="D277" s="82"/>
      <c r="E277" s="54"/>
      <c r="F277" s="52"/>
    </row>
    <row r="278" spans="1:6" s="53" customFormat="1" ht="12.75">
      <c r="A278" s="84"/>
      <c r="B278" s="85"/>
      <c r="C278" s="79"/>
      <c r="D278" s="82"/>
      <c r="E278" s="54"/>
      <c r="F278" s="52"/>
    </row>
    <row r="279" spans="1:6" s="53" customFormat="1" ht="12.75">
      <c r="A279" s="84"/>
      <c r="B279" s="87"/>
      <c r="C279" s="79"/>
      <c r="D279" s="82"/>
      <c r="E279" s="54"/>
      <c r="F279" s="52"/>
    </row>
    <row r="280" spans="1:6" s="53" customFormat="1" ht="12.75">
      <c r="A280" s="84"/>
      <c r="B280" s="85"/>
      <c r="C280" s="79"/>
      <c r="D280" s="82"/>
      <c r="E280" s="54"/>
      <c r="F280" s="52"/>
    </row>
    <row r="281" spans="1:6" s="53" customFormat="1" ht="12.75">
      <c r="A281" s="84"/>
      <c r="B281" s="85"/>
      <c r="C281" s="79"/>
      <c r="D281" s="92"/>
      <c r="E281" s="54"/>
      <c r="F281" s="54"/>
    </row>
    <row r="282" spans="1:6" s="53" customFormat="1" ht="12.75">
      <c r="A282" s="84"/>
      <c r="B282" s="87"/>
      <c r="C282" s="79"/>
      <c r="D282" s="92"/>
      <c r="E282" s="54"/>
      <c r="F282" s="54"/>
    </row>
    <row r="283" spans="1:6" s="53" customFormat="1" ht="12.75">
      <c r="A283" s="84"/>
      <c r="B283" s="97"/>
      <c r="C283" s="79"/>
      <c r="D283" s="92"/>
      <c r="E283" s="54"/>
      <c r="F283" s="54"/>
    </row>
    <row r="284" spans="1:6" s="53" customFormat="1" ht="12.75">
      <c r="A284" s="84"/>
      <c r="B284" s="85"/>
      <c r="C284" s="79"/>
      <c r="D284" s="82"/>
      <c r="E284" s="54"/>
      <c r="F284" s="52"/>
    </row>
    <row r="285" spans="1:6" s="55" customFormat="1" ht="12.75">
      <c r="A285" s="84"/>
      <c r="B285" s="85"/>
      <c r="C285" s="79"/>
      <c r="D285" s="92"/>
      <c r="E285" s="54"/>
      <c r="F285" s="54"/>
    </row>
    <row r="286" spans="1:6" s="55" customFormat="1" ht="12.75">
      <c r="A286" s="84"/>
      <c r="B286" s="87"/>
      <c r="C286" s="79"/>
      <c r="D286" s="92"/>
      <c r="E286" s="54"/>
      <c r="F286" s="54"/>
    </row>
    <row r="287" spans="1:6" s="55" customFormat="1" ht="12.75">
      <c r="A287" s="84"/>
      <c r="B287" s="85"/>
      <c r="C287" s="79"/>
      <c r="D287" s="92"/>
      <c r="E287" s="54"/>
      <c r="F287" s="54"/>
    </row>
    <row r="288" spans="1:6" s="55" customFormat="1" ht="12.75">
      <c r="A288" s="84"/>
      <c r="B288" s="85"/>
      <c r="C288" s="79"/>
      <c r="D288" s="92"/>
      <c r="E288" s="54"/>
      <c r="F288" s="54"/>
    </row>
    <row r="289" spans="1:6" s="55" customFormat="1" ht="12.75">
      <c r="A289" s="84"/>
      <c r="B289" s="87"/>
      <c r="C289" s="79"/>
      <c r="D289" s="92"/>
      <c r="E289" s="54"/>
      <c r="F289" s="54"/>
    </row>
    <row r="290" spans="1:6" s="53" customFormat="1" ht="12.75">
      <c r="A290" s="84"/>
      <c r="B290" s="85"/>
      <c r="C290" s="79"/>
      <c r="D290" s="82"/>
      <c r="E290" s="52"/>
      <c r="F290" s="52"/>
    </row>
    <row r="291" spans="1:6" s="55" customFormat="1" ht="12.75">
      <c r="A291" s="84"/>
      <c r="B291" s="85"/>
      <c r="C291" s="79"/>
      <c r="D291" s="92"/>
      <c r="E291" s="54"/>
      <c r="F291" s="54"/>
    </row>
    <row r="292" spans="1:6" s="55" customFormat="1" ht="12.75">
      <c r="A292" s="84"/>
      <c r="B292" s="87"/>
      <c r="C292" s="79"/>
      <c r="D292" s="92"/>
      <c r="E292" s="54"/>
      <c r="F292" s="54"/>
    </row>
    <row r="293" spans="1:6" s="55" customFormat="1" ht="12.75">
      <c r="A293" s="84"/>
      <c r="B293" s="85"/>
      <c r="C293" s="79"/>
      <c r="D293" s="86"/>
      <c r="E293" s="54"/>
      <c r="F293" s="54"/>
    </row>
    <row r="294" spans="1:6" s="55" customFormat="1" ht="12.75">
      <c r="A294" s="84"/>
      <c r="B294" s="83"/>
      <c r="C294" s="79"/>
      <c r="D294" s="86"/>
      <c r="E294" s="54"/>
      <c r="F294" s="54"/>
    </row>
    <row r="295" spans="1:6" s="55" customFormat="1" ht="12.75">
      <c r="A295" s="84"/>
      <c r="B295" s="87"/>
      <c r="C295" s="79"/>
      <c r="D295" s="86"/>
      <c r="E295" s="54"/>
      <c r="F295" s="54"/>
    </row>
    <row r="296" spans="1:6" s="55" customFormat="1" ht="12.75">
      <c r="A296" s="84"/>
      <c r="B296" s="90"/>
      <c r="C296" s="79"/>
      <c r="D296" s="86"/>
      <c r="E296" s="54"/>
      <c r="F296" s="54"/>
    </row>
    <row r="297" spans="1:6" s="55" customFormat="1" ht="12.75">
      <c r="A297" s="84"/>
      <c r="B297" s="85"/>
      <c r="C297" s="79"/>
      <c r="D297" s="86"/>
      <c r="E297" s="54"/>
      <c r="F297" s="54"/>
    </row>
    <row r="298" spans="1:6" s="55" customFormat="1" ht="12.75">
      <c r="A298" s="84"/>
      <c r="B298" s="85"/>
      <c r="C298" s="79"/>
      <c r="D298" s="86"/>
      <c r="E298" s="54"/>
      <c r="F298" s="54"/>
    </row>
    <row r="299" spans="1:6" s="55" customFormat="1" ht="12.75">
      <c r="A299" s="84"/>
      <c r="B299" s="87"/>
      <c r="C299" s="79"/>
      <c r="D299" s="86"/>
      <c r="E299" s="54"/>
      <c r="F299" s="54"/>
    </row>
    <row r="300" spans="1:6" s="55" customFormat="1" ht="12.75">
      <c r="A300" s="84"/>
      <c r="B300" s="85"/>
      <c r="C300" s="79"/>
      <c r="D300" s="86"/>
      <c r="E300" s="54"/>
      <c r="F300" s="54"/>
    </row>
    <row r="301" spans="1:6" s="39" customFormat="1" ht="12.75">
      <c r="A301" s="84"/>
      <c r="B301" s="81"/>
      <c r="C301" s="79"/>
      <c r="D301" s="82"/>
      <c r="E301" s="51"/>
      <c r="F301" s="52"/>
    </row>
    <row r="302" spans="1:6" s="39" customFormat="1" ht="12.75">
      <c r="A302" s="84"/>
      <c r="B302" s="87"/>
      <c r="C302" s="79"/>
      <c r="D302" s="82"/>
      <c r="E302" s="51"/>
      <c r="F302" s="52"/>
    </row>
    <row r="303" spans="1:6" s="55" customFormat="1" ht="12.75">
      <c r="A303" s="84"/>
      <c r="B303" s="85"/>
      <c r="C303" s="79"/>
      <c r="D303" s="82"/>
      <c r="E303" s="51"/>
      <c r="F303" s="52"/>
    </row>
    <row r="304" spans="1:6" s="55" customFormat="1" ht="12.75">
      <c r="A304" s="84"/>
      <c r="B304" s="85"/>
      <c r="C304" s="91"/>
      <c r="D304" s="92"/>
      <c r="E304" s="51"/>
      <c r="F304" s="52"/>
    </row>
    <row r="305" spans="1:6" s="55" customFormat="1" ht="12.75">
      <c r="A305" s="84"/>
      <c r="B305" s="87"/>
      <c r="C305" s="91"/>
      <c r="D305" s="92"/>
      <c r="E305" s="51"/>
      <c r="F305" s="52"/>
    </row>
    <row r="306" spans="1:6" s="55" customFormat="1" ht="12.75">
      <c r="A306" s="84"/>
      <c r="B306" s="97"/>
      <c r="C306" s="91"/>
      <c r="D306" s="92"/>
      <c r="E306" s="51"/>
      <c r="F306" s="52"/>
    </row>
    <row r="307" spans="1:6" s="53" customFormat="1" ht="12.75">
      <c r="A307" s="84"/>
      <c r="B307" s="85"/>
      <c r="C307" s="64"/>
      <c r="D307" s="65"/>
      <c r="E307" s="37"/>
      <c r="F307" s="37"/>
    </row>
    <row r="308" spans="1:6" s="53" customFormat="1" ht="12.75">
      <c r="A308" s="84"/>
      <c r="B308" s="85"/>
      <c r="C308" s="91"/>
      <c r="D308" s="82"/>
      <c r="E308" s="52"/>
      <c r="F308" s="52"/>
    </row>
    <row r="309" spans="1:6" s="61" customFormat="1" ht="12.75">
      <c r="A309" s="100"/>
      <c r="B309" s="87"/>
      <c r="C309" s="91"/>
      <c r="D309" s="82"/>
      <c r="E309" s="52"/>
      <c r="F309" s="52"/>
    </row>
    <row r="310" spans="1:6" s="49" customFormat="1" ht="12.75">
      <c r="A310" s="62"/>
      <c r="B310" s="81"/>
      <c r="C310" s="79"/>
      <c r="D310" s="86"/>
      <c r="E310" s="54"/>
      <c r="F310" s="54"/>
    </row>
    <row r="311" spans="1:6" s="49" customFormat="1" ht="12.75">
      <c r="A311" s="84"/>
      <c r="B311" s="81"/>
      <c r="C311" s="79"/>
      <c r="D311" s="86"/>
      <c r="E311" s="54"/>
      <c r="F311" s="54"/>
    </row>
    <row r="312" spans="1:6" s="61" customFormat="1" ht="12.75">
      <c r="A312" s="100"/>
      <c r="B312" s="97"/>
      <c r="C312" s="79"/>
      <c r="D312" s="86"/>
      <c r="E312" s="54"/>
      <c r="F312" s="54"/>
    </row>
    <row r="313" spans="1:6" s="55" customFormat="1" ht="12.75">
      <c r="A313" s="84"/>
      <c r="B313" s="85"/>
      <c r="C313" s="79"/>
      <c r="D313" s="86"/>
      <c r="E313" s="54"/>
      <c r="F313" s="54"/>
    </row>
    <row r="314" spans="1:6" s="55" customFormat="1" ht="12.75">
      <c r="A314" s="84"/>
      <c r="B314" s="83"/>
      <c r="C314" s="79"/>
      <c r="D314" s="86"/>
      <c r="E314" s="54"/>
      <c r="F314" s="54"/>
    </row>
    <row r="315" spans="1:6" s="55" customFormat="1" ht="12.75">
      <c r="A315" s="84"/>
      <c r="B315" s="90"/>
      <c r="C315" s="79"/>
      <c r="D315" s="86"/>
      <c r="E315" s="54"/>
      <c r="F315" s="54"/>
    </row>
    <row r="316" spans="1:6" s="55" customFormat="1" ht="12.75">
      <c r="A316" s="84"/>
      <c r="B316" s="90"/>
      <c r="C316" s="79"/>
      <c r="D316" s="86"/>
      <c r="E316" s="54"/>
      <c r="F316" s="54"/>
    </row>
    <row r="317" spans="1:6" s="49" customFormat="1" ht="12.75">
      <c r="A317" s="93"/>
      <c r="B317" s="83"/>
      <c r="C317" s="79"/>
      <c r="D317" s="86"/>
      <c r="E317" s="54"/>
      <c r="F317" s="54"/>
    </row>
    <row r="318" spans="1:6" s="55" customFormat="1" ht="12.75">
      <c r="A318" s="84"/>
      <c r="B318" s="85"/>
      <c r="C318" s="79"/>
      <c r="D318" s="86"/>
      <c r="E318" s="54"/>
      <c r="F318" s="54"/>
    </row>
    <row r="319" spans="1:6" s="55" customFormat="1" ht="12.75">
      <c r="A319" s="84"/>
      <c r="B319" s="87"/>
      <c r="C319" s="79"/>
      <c r="D319" s="86"/>
      <c r="E319" s="54"/>
      <c r="F319" s="54"/>
    </row>
    <row r="320" spans="1:6" s="49" customFormat="1" ht="12.75">
      <c r="A320" s="93"/>
      <c r="B320" s="30"/>
      <c r="C320" s="79"/>
      <c r="D320" s="86"/>
      <c r="E320" s="54"/>
      <c r="F320" s="54"/>
    </row>
    <row r="321" spans="1:6" s="55" customFormat="1" ht="12.75">
      <c r="A321" s="84"/>
      <c r="B321" s="90"/>
      <c r="C321" s="79"/>
      <c r="D321" s="86"/>
      <c r="E321" s="54"/>
      <c r="F321" s="54"/>
    </row>
    <row r="322" spans="1:7" s="55" customFormat="1" ht="40.5" customHeight="1">
      <c r="A322" s="84"/>
      <c r="B322" s="85"/>
      <c r="C322" s="91"/>
      <c r="D322" s="92"/>
      <c r="E322" s="51"/>
      <c r="F322" s="52"/>
      <c r="G322" s="60"/>
    </row>
    <row r="323" spans="1:7" s="55" customFormat="1" ht="12.75">
      <c r="A323" s="84"/>
      <c r="B323" s="85"/>
      <c r="C323" s="91"/>
      <c r="D323" s="92"/>
      <c r="E323" s="51"/>
      <c r="F323" s="52"/>
      <c r="G323" s="60"/>
    </row>
    <row r="324" spans="1:7" s="55" customFormat="1" ht="12.75">
      <c r="A324" s="84"/>
      <c r="B324" s="85"/>
      <c r="C324" s="91"/>
      <c r="D324" s="92"/>
      <c r="E324" s="51"/>
      <c r="F324" s="52"/>
      <c r="G324" s="60"/>
    </row>
    <row r="325" spans="1:7" s="55" customFormat="1" ht="12.75">
      <c r="A325" s="84"/>
      <c r="B325" s="85"/>
      <c r="C325" s="91"/>
      <c r="D325" s="92"/>
      <c r="E325" s="51"/>
      <c r="F325" s="52"/>
      <c r="G325" s="60"/>
    </row>
    <row r="326" spans="1:7" s="55" customFormat="1" ht="12.75">
      <c r="A326" s="84"/>
      <c r="B326" s="85"/>
      <c r="C326" s="79"/>
      <c r="D326" s="92"/>
      <c r="E326" s="51"/>
      <c r="F326" s="52"/>
      <c r="G326" s="60"/>
    </row>
    <row r="327" spans="1:6" s="49" customFormat="1" ht="12.75">
      <c r="A327" s="93"/>
      <c r="B327" s="83"/>
      <c r="C327" s="79"/>
      <c r="D327" s="86"/>
      <c r="E327" s="54"/>
      <c r="F327" s="54"/>
    </row>
    <row r="328" spans="1:6" s="49" customFormat="1" ht="12.75">
      <c r="A328" s="93"/>
      <c r="B328" s="31"/>
      <c r="C328" s="79"/>
      <c r="D328" s="86"/>
      <c r="E328" s="54"/>
      <c r="F328" s="52"/>
    </row>
    <row r="329" spans="1:6" s="49" customFormat="1" ht="12.75">
      <c r="A329" s="93"/>
      <c r="B329" s="31"/>
      <c r="C329" s="79"/>
      <c r="D329" s="86"/>
      <c r="E329" s="54"/>
      <c r="F329" s="52"/>
    </row>
    <row r="330" spans="1:6" s="49" customFormat="1" ht="12.75">
      <c r="A330" s="93"/>
      <c r="B330" s="31"/>
      <c r="C330" s="79"/>
      <c r="D330" s="86"/>
      <c r="E330" s="54"/>
      <c r="F330" s="52"/>
    </row>
    <row r="331" spans="1:6" s="49" customFormat="1" ht="12.75">
      <c r="A331" s="93"/>
      <c r="B331" s="31"/>
      <c r="C331" s="79"/>
      <c r="D331" s="86"/>
      <c r="E331" s="54"/>
      <c r="F331" s="52"/>
    </row>
    <row r="332" spans="1:6" s="49" customFormat="1" ht="12.75">
      <c r="A332" s="93"/>
      <c r="B332" s="83"/>
      <c r="C332" s="79"/>
      <c r="D332" s="86"/>
      <c r="E332" s="54"/>
      <c r="F332" s="54"/>
    </row>
    <row r="333" spans="1:6" s="49" customFormat="1" ht="12.75">
      <c r="A333" s="93"/>
      <c r="B333" s="83"/>
      <c r="C333" s="79"/>
      <c r="D333" s="86"/>
      <c r="E333" s="54"/>
      <c r="F333" s="54"/>
    </row>
    <row r="334" spans="1:6" s="49" customFormat="1" ht="12.75">
      <c r="A334" s="93"/>
      <c r="B334" s="83"/>
      <c r="C334" s="79"/>
      <c r="D334" s="86"/>
      <c r="E334" s="54"/>
      <c r="F334" s="54"/>
    </row>
    <row r="335" spans="1:7" s="39" customFormat="1" ht="12.75">
      <c r="A335" s="62"/>
      <c r="B335" s="81"/>
      <c r="C335" s="79"/>
      <c r="D335" s="82"/>
      <c r="E335" s="52"/>
      <c r="F335" s="52"/>
      <c r="G335" s="38"/>
    </row>
    <row r="336" spans="1:7" s="39" customFormat="1" ht="12.75">
      <c r="A336" s="62"/>
      <c r="B336" s="81"/>
      <c r="C336" s="79"/>
      <c r="D336" s="82"/>
      <c r="E336" s="52"/>
      <c r="F336" s="52"/>
      <c r="G336" s="38"/>
    </row>
    <row r="337" spans="1:7" s="39" customFormat="1" ht="12.75">
      <c r="A337" s="62"/>
      <c r="B337" s="81"/>
      <c r="C337" s="79"/>
      <c r="D337" s="82"/>
      <c r="E337" s="52"/>
      <c r="F337" s="52"/>
      <c r="G337" s="38"/>
    </row>
    <row r="338" spans="1:7" s="39" customFormat="1" ht="12.75">
      <c r="A338" s="62"/>
      <c r="B338" s="81"/>
      <c r="C338" s="79"/>
      <c r="D338" s="82"/>
      <c r="E338" s="52"/>
      <c r="F338" s="52"/>
      <c r="G338" s="38"/>
    </row>
    <row r="339" spans="1:7" s="39" customFormat="1" ht="12.75">
      <c r="A339" s="62"/>
      <c r="B339" s="81"/>
      <c r="C339" s="79"/>
      <c r="D339" s="82"/>
      <c r="E339" s="52"/>
      <c r="F339" s="52"/>
      <c r="G339" s="38"/>
    </row>
    <row r="340" spans="1:7" s="39" customFormat="1" ht="12.75">
      <c r="A340" s="62"/>
      <c r="B340" s="81"/>
      <c r="C340" s="79"/>
      <c r="D340" s="82"/>
      <c r="E340" s="52"/>
      <c r="F340" s="52"/>
      <c r="G340" s="38"/>
    </row>
    <row r="341" spans="1:7" s="39" customFormat="1" ht="12.75">
      <c r="A341" s="62"/>
      <c r="B341" s="81"/>
      <c r="C341" s="79"/>
      <c r="D341" s="82"/>
      <c r="E341" s="52"/>
      <c r="F341" s="52"/>
      <c r="G341" s="38"/>
    </row>
    <row r="342" spans="1:7" s="39" customFormat="1" ht="12.75">
      <c r="A342" s="62"/>
      <c r="B342" s="81"/>
      <c r="C342" s="79"/>
      <c r="D342" s="82"/>
      <c r="E342" s="52"/>
      <c r="F342" s="52"/>
      <c r="G342" s="38"/>
    </row>
    <row r="343" spans="1:7" s="39" customFormat="1" ht="12.75">
      <c r="A343" s="62"/>
      <c r="B343" s="81"/>
      <c r="C343" s="79"/>
      <c r="D343" s="82"/>
      <c r="E343" s="52"/>
      <c r="F343" s="52"/>
      <c r="G343" s="38"/>
    </row>
    <row r="344" spans="1:7" s="39" customFormat="1" ht="12.75">
      <c r="A344" s="62"/>
      <c r="B344" s="81"/>
      <c r="C344" s="79"/>
      <c r="D344" s="82"/>
      <c r="E344" s="52"/>
      <c r="F344" s="52"/>
      <c r="G344" s="38"/>
    </row>
    <row r="345" spans="1:7" s="39" customFormat="1" ht="12.75">
      <c r="A345" s="62"/>
      <c r="B345" s="81"/>
      <c r="C345" s="79"/>
      <c r="D345" s="82"/>
      <c r="E345" s="52"/>
      <c r="F345" s="52"/>
      <c r="G345" s="38"/>
    </row>
    <row r="346" spans="1:7" s="39" customFormat="1" ht="12.75">
      <c r="A346" s="62"/>
      <c r="B346" s="81"/>
      <c r="C346" s="79"/>
      <c r="D346" s="82"/>
      <c r="E346" s="52"/>
      <c r="F346" s="52"/>
      <c r="G346" s="38"/>
    </row>
    <row r="347" spans="1:7" s="39" customFormat="1" ht="12.75">
      <c r="A347" s="62"/>
      <c r="B347" s="81"/>
      <c r="C347" s="79"/>
      <c r="D347" s="82"/>
      <c r="E347" s="52"/>
      <c r="F347" s="52"/>
      <c r="G347" s="38"/>
    </row>
    <row r="348" spans="1:7" s="39" customFormat="1" ht="12.75">
      <c r="A348" s="62"/>
      <c r="B348" s="81"/>
      <c r="C348" s="79"/>
      <c r="D348" s="82"/>
      <c r="E348" s="52"/>
      <c r="F348" s="52"/>
      <c r="G348" s="38"/>
    </row>
    <row r="349" spans="1:7" s="39" customFormat="1" ht="12.75">
      <c r="A349" s="62"/>
      <c r="B349" s="81"/>
      <c r="C349" s="79"/>
      <c r="D349" s="82"/>
      <c r="E349" s="52"/>
      <c r="F349" s="52"/>
      <c r="G349" s="38"/>
    </row>
    <row r="350" spans="1:7" s="39" customFormat="1" ht="12.75">
      <c r="A350" s="62"/>
      <c r="B350" s="81"/>
      <c r="C350" s="79"/>
      <c r="D350" s="82"/>
      <c r="E350" s="52"/>
      <c r="F350" s="52"/>
      <c r="G350" s="38"/>
    </row>
    <row r="351" spans="1:7" s="39" customFormat="1" ht="12.75">
      <c r="A351" s="62"/>
      <c r="B351" s="81"/>
      <c r="C351" s="79"/>
      <c r="D351" s="82"/>
      <c r="E351" s="52"/>
      <c r="F351" s="52"/>
      <c r="G351" s="38"/>
    </row>
    <row r="352" spans="1:7" s="39" customFormat="1" ht="12.75">
      <c r="A352" s="62"/>
      <c r="B352" s="81"/>
      <c r="C352" s="79"/>
      <c r="D352" s="82"/>
      <c r="E352" s="52"/>
      <c r="F352" s="52"/>
      <c r="G352" s="38"/>
    </row>
    <row r="353" spans="1:7" s="39" customFormat="1" ht="12.75">
      <c r="A353" s="62"/>
      <c r="B353" s="81"/>
      <c r="C353" s="79"/>
      <c r="D353" s="82"/>
      <c r="E353" s="52"/>
      <c r="F353" s="52"/>
      <c r="G353" s="38"/>
    </row>
    <row r="354" spans="1:7" s="39" customFormat="1" ht="12.75">
      <c r="A354" s="62"/>
      <c r="B354" s="81"/>
      <c r="C354" s="79"/>
      <c r="D354" s="82"/>
      <c r="E354" s="52"/>
      <c r="F354" s="52"/>
      <c r="G354" s="38"/>
    </row>
    <row r="355" spans="1:7" s="39" customFormat="1" ht="12.75">
      <c r="A355" s="62"/>
      <c r="B355" s="81"/>
      <c r="C355" s="79"/>
      <c r="D355" s="82"/>
      <c r="E355" s="52"/>
      <c r="F355" s="52"/>
      <c r="G355" s="38"/>
    </row>
    <row r="356" spans="1:7" s="39" customFormat="1" ht="12.75">
      <c r="A356" s="62"/>
      <c r="B356" s="81"/>
      <c r="C356" s="79"/>
      <c r="D356" s="82"/>
      <c r="E356" s="52"/>
      <c r="F356" s="52"/>
      <c r="G356" s="38"/>
    </row>
    <row r="357" spans="1:7" s="39" customFormat="1" ht="12.75">
      <c r="A357" s="62"/>
      <c r="B357" s="81"/>
      <c r="C357" s="79"/>
      <c r="D357" s="82"/>
      <c r="E357" s="52"/>
      <c r="F357" s="52"/>
      <c r="G357" s="38"/>
    </row>
    <row r="358" spans="1:7" s="39" customFormat="1" ht="12.75">
      <c r="A358" s="62"/>
      <c r="B358" s="81"/>
      <c r="C358" s="79"/>
      <c r="D358" s="82"/>
      <c r="E358" s="52"/>
      <c r="F358" s="52"/>
      <c r="G358" s="38"/>
    </row>
    <row r="359" spans="1:7" s="39" customFormat="1" ht="12.75">
      <c r="A359" s="62"/>
      <c r="B359" s="81"/>
      <c r="C359" s="79"/>
      <c r="D359" s="82"/>
      <c r="E359" s="52"/>
      <c r="F359" s="52"/>
      <c r="G359" s="38"/>
    </row>
    <row r="360" spans="1:7" s="39" customFormat="1" ht="12.75">
      <c r="A360" s="62"/>
      <c r="B360" s="81"/>
      <c r="C360" s="79"/>
      <c r="D360" s="82"/>
      <c r="E360" s="52"/>
      <c r="F360" s="52"/>
      <c r="G360" s="38"/>
    </row>
    <row r="361" spans="1:7" s="39" customFormat="1" ht="12.75">
      <c r="A361" s="62"/>
      <c r="B361" s="81"/>
      <c r="C361" s="79"/>
      <c r="D361" s="82"/>
      <c r="E361" s="52"/>
      <c r="F361" s="52"/>
      <c r="G361" s="38"/>
    </row>
    <row r="362" spans="1:7" s="39" customFormat="1" ht="12.75">
      <c r="A362" s="62"/>
      <c r="B362" s="81"/>
      <c r="C362" s="79"/>
      <c r="D362" s="82"/>
      <c r="E362" s="52"/>
      <c r="F362" s="52"/>
      <c r="G362" s="38"/>
    </row>
    <row r="363" spans="1:7" s="39" customFormat="1" ht="12.75">
      <c r="A363" s="62"/>
      <c r="B363" s="81"/>
      <c r="C363" s="79"/>
      <c r="D363" s="82"/>
      <c r="E363" s="52"/>
      <c r="F363" s="52"/>
      <c r="G363" s="38"/>
    </row>
    <row r="364" spans="1:7" s="39" customFormat="1" ht="12.75">
      <c r="A364" s="62"/>
      <c r="B364" s="81"/>
      <c r="C364" s="79"/>
      <c r="D364" s="82"/>
      <c r="E364" s="52"/>
      <c r="F364" s="52"/>
      <c r="G364" s="38"/>
    </row>
    <row r="365" spans="1:7" s="39" customFormat="1" ht="12.75">
      <c r="A365" s="62"/>
      <c r="B365" s="81"/>
      <c r="C365" s="79"/>
      <c r="D365" s="82"/>
      <c r="E365" s="52"/>
      <c r="F365" s="52"/>
      <c r="G365" s="38"/>
    </row>
    <row r="366" spans="1:7" s="39" customFormat="1" ht="12.75">
      <c r="A366" s="62"/>
      <c r="B366" s="81"/>
      <c r="C366" s="79"/>
      <c r="D366" s="82"/>
      <c r="E366" s="52"/>
      <c r="F366" s="52"/>
      <c r="G366" s="38"/>
    </row>
    <row r="367" spans="1:7" s="39" customFormat="1" ht="12.75">
      <c r="A367" s="62"/>
      <c r="B367" s="81"/>
      <c r="C367" s="79"/>
      <c r="D367" s="82"/>
      <c r="E367" s="52"/>
      <c r="F367" s="52"/>
      <c r="G367" s="38"/>
    </row>
    <row r="368" spans="1:7" s="39" customFormat="1" ht="12.75">
      <c r="A368" s="62"/>
      <c r="B368" s="81"/>
      <c r="C368" s="79"/>
      <c r="D368" s="82"/>
      <c r="E368" s="52"/>
      <c r="F368" s="52"/>
      <c r="G368" s="38"/>
    </row>
    <row r="369" spans="1:7" s="39" customFormat="1" ht="12.75">
      <c r="A369" s="62"/>
      <c r="B369" s="81"/>
      <c r="C369" s="79"/>
      <c r="D369" s="82"/>
      <c r="E369" s="52"/>
      <c r="F369" s="52"/>
      <c r="G369" s="38"/>
    </row>
    <row r="370" spans="1:7" s="39" customFormat="1" ht="12.75">
      <c r="A370" s="62"/>
      <c r="B370" s="81"/>
      <c r="C370" s="79"/>
      <c r="D370" s="82"/>
      <c r="E370" s="52"/>
      <c r="F370" s="52"/>
      <c r="G370" s="38"/>
    </row>
    <row r="371" spans="1:7" s="39" customFormat="1" ht="12.75">
      <c r="A371" s="62"/>
      <c r="B371" s="81"/>
      <c r="C371" s="79"/>
      <c r="D371" s="82"/>
      <c r="E371" s="52"/>
      <c r="F371" s="52"/>
      <c r="G371" s="38"/>
    </row>
    <row r="372" spans="1:7" s="39" customFormat="1" ht="12.75">
      <c r="A372" s="62"/>
      <c r="B372" s="81"/>
      <c r="C372" s="79"/>
      <c r="D372" s="82"/>
      <c r="E372" s="52"/>
      <c r="F372" s="52"/>
      <c r="G372" s="38"/>
    </row>
    <row r="373" spans="1:7" s="39" customFormat="1" ht="12.75">
      <c r="A373" s="62"/>
      <c r="B373" s="81"/>
      <c r="C373" s="79"/>
      <c r="D373" s="82"/>
      <c r="E373" s="52"/>
      <c r="F373" s="52"/>
      <c r="G373" s="38"/>
    </row>
    <row r="374" spans="1:7" s="39" customFormat="1" ht="12.75">
      <c r="A374" s="62"/>
      <c r="B374" s="81"/>
      <c r="C374" s="79"/>
      <c r="D374" s="82"/>
      <c r="E374" s="52"/>
      <c r="F374" s="52"/>
      <c r="G374" s="38"/>
    </row>
    <row r="376" ht="12.75">
      <c r="B376" s="123"/>
    </row>
    <row r="377" ht="12.75">
      <c r="B377" s="123"/>
    </row>
    <row r="380" ht="12.75">
      <c r="B380" s="123"/>
    </row>
    <row r="381" ht="12.75">
      <c r="B381" s="123"/>
    </row>
    <row r="382" spans="1:10" s="109" customFormat="1" ht="12.75">
      <c r="A382" s="124"/>
      <c r="B382" s="125"/>
      <c r="C382" s="68"/>
      <c r="D382" s="69"/>
      <c r="E382" s="41"/>
      <c r="F382" s="41"/>
      <c r="G382" s="106"/>
      <c r="H382" s="106"/>
      <c r="I382" s="106"/>
      <c r="J382" s="107"/>
    </row>
    <row r="383" spans="1:10" s="109" customFormat="1" ht="12.75">
      <c r="A383" s="124"/>
      <c r="B383" s="67"/>
      <c r="C383" s="68"/>
      <c r="D383" s="69"/>
      <c r="E383" s="41"/>
      <c r="F383" s="41"/>
      <c r="G383" s="106"/>
      <c r="H383" s="106"/>
      <c r="I383" s="106"/>
      <c r="J383" s="107"/>
    </row>
    <row r="384" spans="2:10" ht="12.75">
      <c r="B384" s="123"/>
      <c r="J384" s="106"/>
    </row>
    <row r="385" spans="2:10" ht="12.75">
      <c r="B385" s="123"/>
      <c r="J385" s="106"/>
    </row>
    <row r="386" spans="1:10" s="109" customFormat="1" ht="12.75">
      <c r="A386" s="124"/>
      <c r="B386" s="125"/>
      <c r="C386" s="68"/>
      <c r="D386" s="69"/>
      <c r="E386" s="41"/>
      <c r="F386" s="41"/>
      <c r="G386" s="106"/>
      <c r="H386" s="106"/>
      <c r="I386" s="106"/>
      <c r="J386" s="107"/>
    </row>
    <row r="387" spans="1:10" s="109" customFormat="1" ht="12.75">
      <c r="A387" s="124"/>
      <c r="B387" s="126"/>
      <c r="C387" s="68"/>
      <c r="D387" s="69"/>
      <c r="E387" s="41"/>
      <c r="F387" s="41"/>
      <c r="G387" s="106"/>
      <c r="H387" s="106"/>
      <c r="I387" s="106"/>
      <c r="J387" s="107"/>
    </row>
    <row r="388" spans="2:10" ht="12.75">
      <c r="B388" s="123"/>
      <c r="J388" s="106"/>
    </row>
    <row r="389" ht="12.75">
      <c r="B389" s="123"/>
    </row>
    <row r="392" spans="2:10" ht="12.75">
      <c r="B392" s="123"/>
      <c r="J392" s="106"/>
    </row>
    <row r="393" ht="12.75">
      <c r="B393" s="123"/>
    </row>
    <row r="396" spans="2:10" ht="12.75">
      <c r="B396" s="123"/>
      <c r="J396" s="106"/>
    </row>
    <row r="397" ht="12.75">
      <c r="B397" s="123"/>
    </row>
    <row r="400" spans="2:10" ht="12.75">
      <c r="B400" s="123"/>
      <c r="J400" s="106"/>
    </row>
    <row r="401" ht="12.75">
      <c r="B401" s="123"/>
    </row>
    <row r="403" ht="12.75">
      <c r="A403" s="62"/>
    </row>
    <row r="404" spans="2:10" ht="12.75">
      <c r="B404" s="123"/>
      <c r="J404" s="106"/>
    </row>
    <row r="405" ht="12.75">
      <c r="B405" s="123"/>
    </row>
    <row r="406" spans="1:10" s="39" customFormat="1" ht="12.75">
      <c r="A406" s="66"/>
      <c r="B406" s="127"/>
      <c r="C406" s="79"/>
      <c r="D406" s="128"/>
      <c r="E406" s="52"/>
      <c r="F406" s="52"/>
      <c r="G406" s="111"/>
      <c r="H406" s="111"/>
      <c r="I406" s="111"/>
      <c r="J406" s="112"/>
    </row>
    <row r="407" spans="2:10" ht="12.75">
      <c r="B407" s="123"/>
      <c r="C407" s="79"/>
      <c r="D407" s="128"/>
      <c r="E407" s="52"/>
      <c r="F407" s="52"/>
      <c r="J407" s="106"/>
    </row>
    <row r="408" spans="2:6" ht="12.75">
      <c r="B408" s="123"/>
      <c r="C408" s="79"/>
      <c r="D408" s="128"/>
      <c r="E408" s="52"/>
      <c r="F408" s="52"/>
    </row>
    <row r="411" spans="2:10" ht="12.75">
      <c r="B411" s="123"/>
      <c r="J411" s="106"/>
    </row>
    <row r="412" ht="12.75">
      <c r="B412" s="123"/>
    </row>
    <row r="413" ht="12.75">
      <c r="D413" s="129"/>
    </row>
    <row r="414" spans="1:10" s="113" customFormat="1" ht="12.75">
      <c r="A414" s="130"/>
      <c r="B414" s="131"/>
      <c r="C414" s="132"/>
      <c r="D414" s="133"/>
      <c r="E414" s="114"/>
      <c r="F414" s="114"/>
      <c r="G414" s="115"/>
      <c r="H414" s="115"/>
      <c r="I414" s="115"/>
      <c r="J414" s="116"/>
    </row>
    <row r="415" spans="1:10" s="113" customFormat="1" ht="12.75">
      <c r="A415" s="130"/>
      <c r="B415" s="131"/>
      <c r="C415" s="132"/>
      <c r="D415" s="133"/>
      <c r="E415" s="114"/>
      <c r="F415" s="114"/>
      <c r="G415" s="115"/>
      <c r="H415" s="115"/>
      <c r="I415" s="115"/>
      <c r="J415" s="116"/>
    </row>
    <row r="416" spans="1:10" s="49" customFormat="1" ht="12.75">
      <c r="A416" s="93"/>
      <c r="B416" s="83"/>
      <c r="C416" s="79"/>
      <c r="D416" s="86"/>
      <c r="E416" s="54"/>
      <c r="F416" s="54"/>
      <c r="G416" s="117"/>
      <c r="H416" s="117"/>
      <c r="I416" s="117"/>
      <c r="J416" s="117"/>
    </row>
    <row r="417" spans="1:10" s="49" customFormat="1" ht="12.75">
      <c r="A417" s="93"/>
      <c r="B417" s="83"/>
      <c r="C417" s="79"/>
      <c r="D417" s="86"/>
      <c r="E417" s="54"/>
      <c r="F417" s="54"/>
      <c r="G417" s="117"/>
      <c r="H417" s="117"/>
      <c r="I417" s="117"/>
      <c r="J417" s="117"/>
    </row>
    <row r="418" spans="1:10" s="49" customFormat="1" ht="12.75">
      <c r="A418" s="93"/>
      <c r="B418" s="83"/>
      <c r="C418" s="79"/>
      <c r="D418" s="86"/>
      <c r="E418" s="54"/>
      <c r="F418" s="54"/>
      <c r="G418" s="117"/>
      <c r="H418" s="117"/>
      <c r="I418" s="117"/>
      <c r="J418" s="117"/>
    </row>
    <row r="419" spans="1:10" s="49" customFormat="1" ht="12.75">
      <c r="A419" s="93"/>
      <c r="B419" s="83"/>
      <c r="C419" s="79"/>
      <c r="D419" s="86"/>
      <c r="E419" s="54"/>
      <c r="F419" s="54"/>
      <c r="G419" s="117"/>
      <c r="H419" s="117"/>
      <c r="I419" s="117"/>
      <c r="J419" s="117"/>
    </row>
    <row r="420" spans="1:10" s="49" customFormat="1" ht="12.75">
      <c r="A420" s="93"/>
      <c r="B420" s="83"/>
      <c r="C420" s="79"/>
      <c r="D420" s="86"/>
      <c r="E420" s="54"/>
      <c r="F420" s="54"/>
      <c r="G420" s="117"/>
      <c r="H420" s="117"/>
      <c r="I420" s="117"/>
      <c r="J420" s="117"/>
    </row>
  </sheetData>
  <sheetProtection password="E5B8" sheet="1"/>
  <printOptions/>
  <pageMargins left="0.984251968503937" right="0" top="0.7874015748031497" bottom="0.7874015748031497" header="0" footer="0.5118110236220472"/>
  <pageSetup fitToHeight="0" horizontalDpi="300" verticalDpi="300" orientation="portrait" paperSize="9" r:id="rId2"/>
  <headerFooter alignWithMargins="0">
    <oddFooter>&amp;R&amp;P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144"/>
  <sheetViews>
    <sheetView zoomScalePageLayoutView="0" workbookViewId="0" topLeftCell="A1">
      <pane ySplit="2" topLeftCell="A3" activePane="bottomLeft" state="frozen"/>
      <selection pane="topLeft" activeCell="E33" sqref="E33"/>
      <selection pane="bottomLeft" activeCell="A1" sqref="A1:D16384"/>
    </sheetView>
  </sheetViews>
  <sheetFormatPr defaultColWidth="9.00390625" defaultRowHeight="12.75"/>
  <cols>
    <col min="1" max="1" width="9.125" style="66" customWidth="1"/>
    <col min="2" max="2" width="42.75390625" style="196" customWidth="1"/>
    <col min="3" max="3" width="5.875" style="194" customWidth="1"/>
    <col min="4" max="4" width="9.25390625" style="195" customWidth="1"/>
    <col min="5" max="5" width="9.625" style="161" customWidth="1"/>
    <col min="6" max="6" width="11.125" style="162" customWidth="1"/>
    <col min="7" max="7" width="9.125" style="106" customWidth="1"/>
    <col min="8" max="10" width="9.125" style="142" customWidth="1"/>
    <col min="11" max="16384" width="9.125" style="40" customWidth="1"/>
  </cols>
  <sheetData>
    <row r="2" spans="1:10" s="104" customFormat="1" ht="12">
      <c r="A2" s="118" t="s">
        <v>23</v>
      </c>
      <c r="B2" s="164" t="s">
        <v>24</v>
      </c>
      <c r="C2" s="119" t="s">
        <v>25</v>
      </c>
      <c r="D2" s="120" t="s">
        <v>26</v>
      </c>
      <c r="E2" s="134" t="s">
        <v>27</v>
      </c>
      <c r="F2" s="101" t="s">
        <v>28</v>
      </c>
      <c r="G2" s="135"/>
      <c r="H2" s="135"/>
      <c r="I2" s="135"/>
      <c r="J2" s="136"/>
    </row>
    <row r="3" spans="1:10" s="104" customFormat="1" ht="12">
      <c r="A3" s="165"/>
      <c r="B3" s="166"/>
      <c r="C3" s="167"/>
      <c r="D3" s="168"/>
      <c r="E3" s="137"/>
      <c r="F3" s="138"/>
      <c r="G3" s="139"/>
      <c r="H3" s="140"/>
      <c r="I3" s="140"/>
      <c r="J3" s="140"/>
    </row>
    <row r="4" spans="1:6" ht="12.75">
      <c r="A4" s="130" t="s">
        <v>20</v>
      </c>
      <c r="B4" s="169" t="s">
        <v>240</v>
      </c>
      <c r="C4" s="68"/>
      <c r="D4" s="69"/>
      <c r="E4" s="141"/>
      <c r="F4" s="41"/>
    </row>
    <row r="5" spans="1:7" s="39" customFormat="1" ht="12.75">
      <c r="A5" s="62"/>
      <c r="B5" s="81"/>
      <c r="C5" s="64"/>
      <c r="D5" s="65"/>
      <c r="E5" s="37"/>
      <c r="F5" s="37"/>
      <c r="G5" s="38"/>
    </row>
    <row r="6" spans="1:7" s="49" customFormat="1" ht="84">
      <c r="A6" s="77" t="s">
        <v>35</v>
      </c>
      <c r="B6" s="78" t="s">
        <v>310</v>
      </c>
      <c r="C6" s="79"/>
      <c r="D6" s="80"/>
      <c r="E6" s="48"/>
      <c r="F6" s="48"/>
      <c r="G6" s="38"/>
    </row>
    <row r="7" spans="1:10" s="39" customFormat="1" ht="12.75">
      <c r="A7" s="62"/>
      <c r="B7" s="170"/>
      <c r="C7" s="64"/>
      <c r="D7" s="171"/>
      <c r="E7" s="144"/>
      <c r="F7" s="37"/>
      <c r="G7" s="111"/>
      <c r="H7" s="145"/>
      <c r="I7" s="145"/>
      <c r="J7" s="145"/>
    </row>
    <row r="8" spans="1:6" s="39" customFormat="1" ht="51">
      <c r="A8" s="62" t="s">
        <v>70</v>
      </c>
      <c r="B8" s="81" t="s">
        <v>90</v>
      </c>
      <c r="C8" s="79" t="s">
        <v>69</v>
      </c>
      <c r="D8" s="82">
        <v>8</v>
      </c>
      <c r="E8" s="51"/>
      <c r="F8" s="52">
        <f>E8*D8</f>
        <v>0</v>
      </c>
    </row>
    <row r="9" spans="1:6" s="39" customFormat="1" ht="12.75">
      <c r="A9" s="62"/>
      <c r="B9" s="81"/>
      <c r="C9" s="79"/>
      <c r="D9" s="82"/>
      <c r="E9" s="52"/>
      <c r="F9" s="52"/>
    </row>
    <row r="10" spans="1:6" s="39" customFormat="1" ht="51">
      <c r="A10" s="62" t="s">
        <v>71</v>
      </c>
      <c r="B10" s="83" t="s">
        <v>96</v>
      </c>
      <c r="C10" s="79" t="s">
        <v>69</v>
      </c>
      <c r="D10" s="82">
        <v>1</v>
      </c>
      <c r="E10" s="51"/>
      <c r="F10" s="52">
        <f>E10*D10</f>
        <v>0</v>
      </c>
    </row>
    <row r="11" spans="1:6" s="39" customFormat="1" ht="12.75">
      <c r="A11" s="62"/>
      <c r="B11" s="81"/>
      <c r="C11" s="79"/>
      <c r="D11" s="82"/>
      <c r="E11" s="51"/>
      <c r="F11" s="52"/>
    </row>
    <row r="12" spans="1:6" s="39" customFormat="1" ht="51">
      <c r="A12" s="62" t="s">
        <v>72</v>
      </c>
      <c r="B12" s="81" t="s">
        <v>98</v>
      </c>
      <c r="C12" s="79" t="s">
        <v>15</v>
      </c>
      <c r="D12" s="82"/>
      <c r="E12" s="51"/>
      <c r="F12" s="52">
        <f>E12*D12</f>
        <v>0</v>
      </c>
    </row>
    <row r="13" spans="1:6" s="53" customFormat="1" ht="12.75">
      <c r="A13" s="84"/>
      <c r="B13" s="85"/>
      <c r="C13" s="79"/>
      <c r="D13" s="82"/>
      <c r="E13" s="52"/>
      <c r="F13" s="52"/>
    </row>
    <row r="14" spans="1:6" s="55" customFormat="1" ht="38.25">
      <c r="A14" s="62" t="s">
        <v>7</v>
      </c>
      <c r="B14" s="83" t="s">
        <v>121</v>
      </c>
      <c r="C14" s="79" t="s">
        <v>11</v>
      </c>
      <c r="D14" s="86">
        <v>75</v>
      </c>
      <c r="E14" s="54"/>
      <c r="F14" s="54">
        <f>E14*D14</f>
        <v>0</v>
      </c>
    </row>
    <row r="15" spans="1:6" s="39" customFormat="1" ht="12.75">
      <c r="A15" s="62"/>
      <c r="B15" s="81"/>
      <c r="C15" s="79"/>
      <c r="D15" s="82"/>
      <c r="E15" s="52"/>
      <c r="F15" s="52"/>
    </row>
    <row r="16" spans="1:6" s="49" customFormat="1" ht="51">
      <c r="A16" s="62" t="s">
        <v>8</v>
      </c>
      <c r="B16" s="83" t="s">
        <v>100</v>
      </c>
      <c r="C16" s="79" t="s">
        <v>11</v>
      </c>
      <c r="D16" s="86">
        <v>9</v>
      </c>
      <c r="E16" s="54"/>
      <c r="F16" s="54">
        <f>E16*D16</f>
        <v>0</v>
      </c>
    </row>
    <row r="17" spans="1:6" s="39" customFormat="1" ht="12.75">
      <c r="A17" s="62"/>
      <c r="B17" s="81"/>
      <c r="C17" s="79"/>
      <c r="D17" s="82"/>
      <c r="E17" s="52"/>
      <c r="F17" s="52"/>
    </row>
    <row r="18" spans="1:6" s="49" customFormat="1" ht="51">
      <c r="A18" s="62" t="s">
        <v>36</v>
      </c>
      <c r="B18" s="83" t="s">
        <v>101</v>
      </c>
      <c r="C18" s="79" t="s">
        <v>11</v>
      </c>
      <c r="D18" s="86">
        <v>25</v>
      </c>
      <c r="E18" s="54"/>
      <c r="F18" s="54">
        <f>E18*D18</f>
        <v>0</v>
      </c>
    </row>
    <row r="19" spans="1:6" s="39" customFormat="1" ht="12.75">
      <c r="A19" s="62"/>
      <c r="B19" s="81"/>
      <c r="C19" s="79"/>
      <c r="D19" s="82"/>
      <c r="E19" s="52"/>
      <c r="F19" s="52"/>
    </row>
    <row r="20" spans="1:6" s="49" customFormat="1" ht="51">
      <c r="A20" s="62" t="s">
        <v>0</v>
      </c>
      <c r="B20" s="83" t="s">
        <v>122</v>
      </c>
      <c r="C20" s="79" t="s">
        <v>11</v>
      </c>
      <c r="D20" s="86">
        <v>55</v>
      </c>
      <c r="E20" s="54"/>
      <c r="F20" s="54">
        <f>E20*D20</f>
        <v>0</v>
      </c>
    </row>
    <row r="21" spans="1:6" s="49" customFormat="1" ht="12.75">
      <c r="A21" s="62"/>
      <c r="B21" s="81"/>
      <c r="C21" s="79"/>
      <c r="D21" s="86"/>
      <c r="E21" s="54"/>
      <c r="F21" s="54"/>
    </row>
    <row r="22" spans="1:6" s="49" customFormat="1" ht="51">
      <c r="A22" s="62" t="s">
        <v>129</v>
      </c>
      <c r="B22" s="81" t="s">
        <v>103</v>
      </c>
      <c r="C22" s="79" t="s">
        <v>11</v>
      </c>
      <c r="D22" s="86">
        <v>16</v>
      </c>
      <c r="E22" s="54"/>
      <c r="F22" s="54">
        <f>E22*D22</f>
        <v>0</v>
      </c>
    </row>
    <row r="23" spans="1:6" s="49" customFormat="1" ht="12.75">
      <c r="A23" s="62"/>
      <c r="B23" s="81"/>
      <c r="C23" s="79"/>
      <c r="D23" s="86"/>
      <c r="E23" s="54"/>
      <c r="F23" s="54"/>
    </row>
    <row r="24" spans="1:6" s="49" customFormat="1" ht="38.25">
      <c r="A24" s="62" t="s">
        <v>37</v>
      </c>
      <c r="B24" s="81" t="s">
        <v>243</v>
      </c>
      <c r="C24" s="79" t="s">
        <v>15</v>
      </c>
      <c r="D24" s="86">
        <v>236</v>
      </c>
      <c r="E24" s="54"/>
      <c r="F24" s="54">
        <f>E24*D24</f>
        <v>0</v>
      </c>
    </row>
    <row r="25" spans="1:6" s="49" customFormat="1" ht="12.75">
      <c r="A25" s="62"/>
      <c r="B25" s="81"/>
      <c r="C25" s="79"/>
      <c r="D25" s="86"/>
      <c r="E25" s="54"/>
      <c r="F25" s="54"/>
    </row>
    <row r="26" spans="1:6" s="49" customFormat="1" ht="89.25">
      <c r="A26" s="62" t="s">
        <v>130</v>
      </c>
      <c r="B26" s="81" t="s">
        <v>305</v>
      </c>
      <c r="C26" s="79" t="s">
        <v>15</v>
      </c>
      <c r="D26" s="86">
        <v>163</v>
      </c>
      <c r="E26" s="54"/>
      <c r="F26" s="54">
        <f>E26*D26</f>
        <v>0</v>
      </c>
    </row>
    <row r="27" spans="1:6" s="49" customFormat="1" ht="12.75">
      <c r="A27" s="62"/>
      <c r="B27" s="81"/>
      <c r="C27" s="79"/>
      <c r="D27" s="86"/>
      <c r="E27" s="54"/>
      <c r="F27" s="54"/>
    </row>
    <row r="28" spans="1:6" s="39" customFormat="1" ht="38.25">
      <c r="A28" s="62" t="s">
        <v>131</v>
      </c>
      <c r="B28" s="81" t="s">
        <v>124</v>
      </c>
      <c r="C28" s="79" t="s">
        <v>68</v>
      </c>
      <c r="D28" s="86">
        <v>32</v>
      </c>
      <c r="E28" s="54"/>
      <c r="F28" s="54">
        <f>E28*D28</f>
        <v>0</v>
      </c>
    </row>
    <row r="29" spans="1:6" s="49" customFormat="1" ht="12.75">
      <c r="A29" s="62"/>
      <c r="B29" s="81"/>
      <c r="C29" s="79"/>
      <c r="D29" s="86"/>
      <c r="E29" s="54"/>
      <c r="F29" s="54"/>
    </row>
    <row r="30" spans="1:6" s="49" customFormat="1" ht="25.5">
      <c r="A30" s="62" t="s">
        <v>132</v>
      </c>
      <c r="B30" s="83" t="s">
        <v>51</v>
      </c>
      <c r="C30" s="79"/>
      <c r="D30" s="86"/>
      <c r="E30" s="54"/>
      <c r="F30" s="54"/>
    </row>
    <row r="31" spans="1:6" s="49" customFormat="1" ht="12.75">
      <c r="A31" s="62"/>
      <c r="B31" s="90" t="s">
        <v>242</v>
      </c>
      <c r="C31" s="79" t="s">
        <v>68</v>
      </c>
      <c r="D31" s="86">
        <v>5</v>
      </c>
      <c r="E31" s="54"/>
      <c r="F31" s="54">
        <f>E31*D31</f>
        <v>0</v>
      </c>
    </row>
    <row r="32" spans="1:6" s="49" customFormat="1" ht="12.75">
      <c r="A32" s="62"/>
      <c r="B32" s="81"/>
      <c r="C32" s="79"/>
      <c r="D32" s="86"/>
      <c r="E32" s="54"/>
      <c r="F32" s="54"/>
    </row>
    <row r="33" spans="1:6" s="49" customFormat="1" ht="51">
      <c r="A33" s="62" t="s">
        <v>133</v>
      </c>
      <c r="B33" s="81" t="s">
        <v>53</v>
      </c>
      <c r="C33" s="91" t="s">
        <v>15</v>
      </c>
      <c r="D33" s="92">
        <v>122</v>
      </c>
      <c r="E33" s="51"/>
      <c r="F33" s="52">
        <f>E33*D33</f>
        <v>0</v>
      </c>
    </row>
    <row r="34" spans="1:6" s="49" customFormat="1" ht="12.75">
      <c r="A34" s="93"/>
      <c r="B34" s="83"/>
      <c r="C34" s="79"/>
      <c r="D34" s="86"/>
      <c r="E34" s="54"/>
      <c r="F34" s="54"/>
    </row>
    <row r="35" spans="1:6" s="49" customFormat="1" ht="12.75">
      <c r="A35" s="130" t="s">
        <v>20</v>
      </c>
      <c r="B35" s="169" t="s">
        <v>241</v>
      </c>
      <c r="C35" s="79"/>
      <c r="D35" s="86"/>
      <c r="E35" s="54"/>
      <c r="F35" s="108">
        <f>SUM(F8:F34)</f>
        <v>0</v>
      </c>
    </row>
    <row r="36" spans="1:10" s="149" customFormat="1" ht="12.75">
      <c r="A36" s="172"/>
      <c r="B36" s="173"/>
      <c r="C36" s="174"/>
      <c r="D36" s="175"/>
      <c r="E36" s="146"/>
      <c r="F36" s="147"/>
      <c r="G36" s="148"/>
      <c r="H36" s="148"/>
      <c r="I36" s="148"/>
      <c r="J36" s="148"/>
    </row>
    <row r="37" spans="1:10" s="153" customFormat="1" ht="12">
      <c r="A37" s="176"/>
      <c r="B37" s="177"/>
      <c r="C37" s="178"/>
      <c r="D37" s="179"/>
      <c r="E37" s="150"/>
      <c r="F37" s="151"/>
      <c r="G37" s="152"/>
      <c r="H37" s="152"/>
      <c r="I37" s="152"/>
      <c r="J37" s="152"/>
    </row>
    <row r="38" spans="1:10" s="155" customFormat="1" ht="12.75">
      <c r="A38" s="180"/>
      <c r="B38" s="181"/>
      <c r="C38" s="182"/>
      <c r="D38" s="183"/>
      <c r="E38" s="20"/>
      <c r="F38" s="12"/>
      <c r="G38" s="111"/>
      <c r="H38" s="154"/>
      <c r="I38" s="154"/>
      <c r="J38" s="154"/>
    </row>
    <row r="39" spans="1:10" s="155" customFormat="1" ht="12.75">
      <c r="A39" s="66"/>
      <c r="B39" s="181"/>
      <c r="C39" s="184"/>
      <c r="D39" s="185"/>
      <c r="E39" s="14"/>
      <c r="F39" s="156"/>
      <c r="G39" s="111"/>
      <c r="H39" s="111"/>
      <c r="I39" s="154"/>
      <c r="J39" s="154"/>
    </row>
    <row r="40" spans="2:14" ht="12.75">
      <c r="B40" s="123"/>
      <c r="C40" s="184"/>
      <c r="D40" s="185"/>
      <c r="E40" s="14"/>
      <c r="F40" s="156"/>
      <c r="G40" s="157"/>
      <c r="H40" s="106"/>
      <c r="I40" s="106"/>
      <c r="J40" s="106"/>
      <c r="K40" s="158"/>
      <c r="L40" s="158"/>
      <c r="M40" s="158"/>
      <c r="N40" s="158"/>
    </row>
    <row r="41" spans="2:14" ht="12.75">
      <c r="B41" s="123"/>
      <c r="C41" s="184"/>
      <c r="D41" s="185"/>
      <c r="E41" s="14"/>
      <c r="F41" s="156"/>
      <c r="G41" s="157"/>
      <c r="H41" s="106"/>
      <c r="I41" s="106"/>
      <c r="J41" s="106"/>
      <c r="K41" s="158"/>
      <c r="L41" s="158"/>
      <c r="M41" s="158"/>
      <c r="N41" s="158"/>
    </row>
    <row r="42" spans="1:10" s="155" customFormat="1" ht="12.75">
      <c r="A42" s="180"/>
      <c r="B42" s="181"/>
      <c r="C42" s="182"/>
      <c r="D42" s="183"/>
      <c r="E42" s="20"/>
      <c r="F42" s="12"/>
      <c r="G42" s="111"/>
      <c r="H42" s="154"/>
      <c r="I42" s="154"/>
      <c r="J42" s="154"/>
    </row>
    <row r="43" spans="1:10" s="155" customFormat="1" ht="12.75">
      <c r="A43" s="66"/>
      <c r="B43" s="181"/>
      <c r="C43" s="184"/>
      <c r="D43" s="185"/>
      <c r="E43" s="14"/>
      <c r="F43" s="156"/>
      <c r="G43" s="111"/>
      <c r="H43" s="111"/>
      <c r="I43" s="154"/>
      <c r="J43" s="154"/>
    </row>
    <row r="44" spans="2:14" ht="12.75">
      <c r="B44" s="123"/>
      <c r="C44" s="184"/>
      <c r="D44" s="185"/>
      <c r="E44" s="14"/>
      <c r="F44" s="156"/>
      <c r="G44" s="157"/>
      <c r="H44" s="106"/>
      <c r="I44" s="106"/>
      <c r="J44" s="106"/>
      <c r="K44" s="158"/>
      <c r="L44" s="158"/>
      <c r="M44" s="158"/>
      <c r="N44" s="158"/>
    </row>
    <row r="45" spans="2:14" ht="12.75">
      <c r="B45" s="123"/>
      <c r="C45" s="184"/>
      <c r="D45" s="185"/>
      <c r="E45" s="14"/>
      <c r="F45" s="156"/>
      <c r="G45" s="157"/>
      <c r="H45" s="106"/>
      <c r="I45" s="106"/>
      <c r="J45" s="106"/>
      <c r="K45" s="158"/>
      <c r="L45" s="158"/>
      <c r="M45" s="158"/>
      <c r="N45" s="158"/>
    </row>
    <row r="46" spans="1:10" s="155" customFormat="1" ht="12.75">
      <c r="A46" s="180"/>
      <c r="B46" s="181"/>
      <c r="C46" s="182"/>
      <c r="D46" s="183"/>
      <c r="E46" s="20"/>
      <c r="F46" s="12"/>
      <c r="G46" s="111"/>
      <c r="H46" s="154"/>
      <c r="I46" s="154"/>
      <c r="J46" s="154"/>
    </row>
    <row r="47" spans="1:10" s="155" customFormat="1" ht="12.75">
      <c r="A47" s="66"/>
      <c r="B47" s="181"/>
      <c r="C47" s="184"/>
      <c r="D47" s="185"/>
      <c r="E47" s="14"/>
      <c r="F47" s="156"/>
      <c r="G47" s="111"/>
      <c r="H47" s="154"/>
      <c r="I47" s="154"/>
      <c r="J47" s="154"/>
    </row>
    <row r="48" spans="2:14" ht="12.75">
      <c r="B48" s="123"/>
      <c r="C48" s="184"/>
      <c r="D48" s="185"/>
      <c r="E48" s="14"/>
      <c r="F48" s="156"/>
      <c r="H48" s="106"/>
      <c r="I48" s="106"/>
      <c r="J48" s="106"/>
      <c r="K48" s="158"/>
      <c r="L48" s="158"/>
      <c r="M48" s="158"/>
      <c r="N48" s="158"/>
    </row>
    <row r="49" spans="2:14" ht="12.75">
      <c r="B49" s="123"/>
      <c r="C49" s="184"/>
      <c r="D49" s="185"/>
      <c r="E49" s="14"/>
      <c r="F49" s="156"/>
      <c r="H49" s="106"/>
      <c r="I49" s="106"/>
      <c r="J49" s="106"/>
      <c r="K49" s="158"/>
      <c r="L49" s="158"/>
      <c r="M49" s="158"/>
      <c r="N49" s="158"/>
    </row>
    <row r="50" spans="1:10" s="155" customFormat="1" ht="12.75">
      <c r="A50" s="180"/>
      <c r="B50" s="181"/>
      <c r="C50" s="182"/>
      <c r="D50" s="183"/>
      <c r="E50" s="20"/>
      <c r="F50" s="12"/>
      <c r="G50" s="111"/>
      <c r="H50" s="154"/>
      <c r="I50" s="154"/>
      <c r="J50" s="154"/>
    </row>
    <row r="51" spans="1:10" s="155" customFormat="1" ht="12.75">
      <c r="A51" s="66"/>
      <c r="B51" s="181"/>
      <c r="C51" s="184"/>
      <c r="D51" s="185"/>
      <c r="E51" s="14"/>
      <c r="F51" s="156"/>
      <c r="G51" s="111"/>
      <c r="H51" s="154"/>
      <c r="I51" s="154"/>
      <c r="J51" s="154"/>
    </row>
    <row r="52" spans="2:14" ht="12.75">
      <c r="B52" s="123"/>
      <c r="C52" s="184"/>
      <c r="D52" s="185"/>
      <c r="E52" s="14"/>
      <c r="F52" s="156"/>
      <c r="H52" s="106"/>
      <c r="I52" s="106"/>
      <c r="J52" s="106"/>
      <c r="K52" s="158"/>
      <c r="L52" s="158"/>
      <c r="M52" s="158"/>
      <c r="N52" s="158"/>
    </row>
    <row r="53" spans="2:14" ht="12.75">
      <c r="B53" s="123"/>
      <c r="C53" s="184"/>
      <c r="D53" s="185"/>
      <c r="E53" s="14"/>
      <c r="F53" s="156"/>
      <c r="H53" s="106"/>
      <c r="I53" s="106"/>
      <c r="J53" s="106"/>
      <c r="K53" s="158"/>
      <c r="L53" s="158"/>
      <c r="M53" s="158"/>
      <c r="N53" s="158"/>
    </row>
    <row r="54" spans="1:10" s="155" customFormat="1" ht="12.75">
      <c r="A54" s="180"/>
      <c r="B54" s="181"/>
      <c r="C54" s="182"/>
      <c r="D54" s="183"/>
      <c r="E54" s="20"/>
      <c r="F54" s="12"/>
      <c r="G54" s="111"/>
      <c r="H54" s="154"/>
      <c r="I54" s="154"/>
      <c r="J54" s="154"/>
    </row>
    <row r="55" spans="1:10" s="155" customFormat="1" ht="12.75">
      <c r="A55" s="66"/>
      <c r="B55" s="181"/>
      <c r="C55" s="184"/>
      <c r="D55" s="185"/>
      <c r="E55" s="14"/>
      <c r="F55" s="156"/>
      <c r="G55" s="111"/>
      <c r="H55" s="111"/>
      <c r="I55" s="154"/>
      <c r="J55" s="154"/>
    </row>
    <row r="56" spans="2:14" ht="12.75">
      <c r="B56" s="123"/>
      <c r="C56" s="184"/>
      <c r="D56" s="185"/>
      <c r="E56" s="14"/>
      <c r="F56" s="156"/>
      <c r="G56" s="157"/>
      <c r="H56" s="106"/>
      <c r="I56" s="106"/>
      <c r="J56" s="106"/>
      <c r="K56" s="158"/>
      <c r="L56" s="158"/>
      <c r="M56" s="158"/>
      <c r="N56" s="158"/>
    </row>
    <row r="57" spans="2:14" ht="12.75">
      <c r="B57" s="123"/>
      <c r="C57" s="184"/>
      <c r="D57" s="185"/>
      <c r="E57" s="14"/>
      <c r="F57" s="156"/>
      <c r="G57" s="157"/>
      <c r="H57" s="106"/>
      <c r="I57" s="106"/>
      <c r="J57" s="106"/>
      <c r="K57" s="158"/>
      <c r="L57" s="158"/>
      <c r="M57" s="158"/>
      <c r="N57" s="158"/>
    </row>
    <row r="58" spans="1:10" s="155" customFormat="1" ht="12.75">
      <c r="A58" s="180"/>
      <c r="B58" s="181"/>
      <c r="C58" s="182"/>
      <c r="D58" s="183"/>
      <c r="E58" s="20"/>
      <c r="F58" s="12"/>
      <c r="G58" s="111"/>
      <c r="H58" s="154"/>
      <c r="I58" s="154"/>
      <c r="J58" s="154"/>
    </row>
    <row r="59" spans="1:10" s="155" customFormat="1" ht="12.75">
      <c r="A59" s="66"/>
      <c r="B59" s="181"/>
      <c r="C59" s="184"/>
      <c r="D59" s="185"/>
      <c r="E59" s="14"/>
      <c r="F59" s="156"/>
      <c r="G59" s="111"/>
      <c r="H59" s="111"/>
      <c r="I59" s="154"/>
      <c r="J59" s="154"/>
    </row>
    <row r="60" spans="2:14" ht="12.75">
      <c r="B60" s="123"/>
      <c r="C60" s="184"/>
      <c r="D60" s="185"/>
      <c r="E60" s="14"/>
      <c r="F60" s="156"/>
      <c r="G60" s="157"/>
      <c r="H60" s="106"/>
      <c r="I60" s="106"/>
      <c r="J60" s="106"/>
      <c r="K60" s="158"/>
      <c r="L60" s="158"/>
      <c r="M60" s="158"/>
      <c r="N60" s="158"/>
    </row>
    <row r="61" spans="2:14" ht="12.75">
      <c r="B61" s="123"/>
      <c r="C61" s="184"/>
      <c r="D61" s="185"/>
      <c r="E61" s="14"/>
      <c r="F61" s="156"/>
      <c r="G61" s="157"/>
      <c r="H61" s="106"/>
      <c r="I61" s="106"/>
      <c r="J61" s="106"/>
      <c r="K61" s="158"/>
      <c r="L61" s="158"/>
      <c r="M61" s="158"/>
      <c r="N61" s="158"/>
    </row>
    <row r="62" spans="1:10" s="155" customFormat="1" ht="12.75">
      <c r="A62" s="180"/>
      <c r="B62" s="181"/>
      <c r="C62" s="182"/>
      <c r="D62" s="183"/>
      <c r="E62" s="20"/>
      <c r="F62" s="12"/>
      <c r="G62" s="111"/>
      <c r="H62" s="154"/>
      <c r="I62" s="154"/>
      <c r="J62" s="154"/>
    </row>
    <row r="63" spans="1:10" s="155" customFormat="1" ht="12.75">
      <c r="A63" s="66"/>
      <c r="B63" s="181"/>
      <c r="C63" s="184"/>
      <c r="D63" s="185"/>
      <c r="E63" s="14"/>
      <c r="F63" s="156"/>
      <c r="G63" s="111"/>
      <c r="H63" s="154"/>
      <c r="I63" s="154"/>
      <c r="J63" s="154"/>
    </row>
    <row r="64" spans="2:14" ht="12.75">
      <c r="B64" s="123"/>
      <c r="C64" s="184"/>
      <c r="D64" s="185"/>
      <c r="E64" s="14"/>
      <c r="F64" s="156"/>
      <c r="H64" s="106"/>
      <c r="I64" s="106"/>
      <c r="J64" s="106"/>
      <c r="K64" s="158"/>
      <c r="L64" s="158"/>
      <c r="M64" s="158"/>
      <c r="N64" s="158"/>
    </row>
    <row r="65" spans="2:14" ht="12.75">
      <c r="B65" s="123"/>
      <c r="C65" s="184"/>
      <c r="D65" s="185"/>
      <c r="E65" s="14"/>
      <c r="F65" s="156"/>
      <c r="H65" s="106"/>
      <c r="I65" s="106"/>
      <c r="J65" s="106"/>
      <c r="K65" s="158"/>
      <c r="L65" s="158"/>
      <c r="M65" s="158"/>
      <c r="N65" s="158"/>
    </row>
    <row r="66" spans="1:10" s="155" customFormat="1" ht="12.75">
      <c r="A66" s="66"/>
      <c r="B66" s="181"/>
      <c r="C66" s="184"/>
      <c r="D66" s="185"/>
      <c r="E66" s="14"/>
      <c r="F66" s="156"/>
      <c r="G66" s="111"/>
      <c r="H66" s="154"/>
      <c r="I66" s="154"/>
      <c r="J66" s="154"/>
    </row>
    <row r="67" spans="1:10" s="155" customFormat="1" ht="12.75">
      <c r="A67" s="66"/>
      <c r="B67" s="181"/>
      <c r="C67" s="184"/>
      <c r="D67" s="185"/>
      <c r="E67" s="14"/>
      <c r="F67" s="156"/>
      <c r="G67" s="111"/>
      <c r="H67" s="154"/>
      <c r="I67" s="154"/>
      <c r="J67" s="154"/>
    </row>
    <row r="68" spans="1:14" ht="12.75">
      <c r="A68" s="180"/>
      <c r="B68" s="123"/>
      <c r="C68" s="184"/>
      <c r="D68" s="185"/>
      <c r="E68" s="14"/>
      <c r="F68" s="156"/>
      <c r="H68" s="106"/>
      <c r="I68" s="106"/>
      <c r="J68" s="106"/>
      <c r="K68" s="158"/>
      <c r="L68" s="158"/>
      <c r="M68" s="158"/>
      <c r="N68" s="158"/>
    </row>
    <row r="69" spans="1:14" ht="12.75">
      <c r="A69" s="180"/>
      <c r="B69" s="123"/>
      <c r="C69" s="184"/>
      <c r="D69" s="185"/>
      <c r="E69" s="14"/>
      <c r="F69" s="156"/>
      <c r="H69" s="106"/>
      <c r="I69" s="106"/>
      <c r="J69" s="106"/>
      <c r="K69" s="158"/>
      <c r="L69" s="158"/>
      <c r="M69" s="158"/>
      <c r="N69" s="158"/>
    </row>
    <row r="70" spans="1:10" s="155" customFormat="1" ht="12.75">
      <c r="A70" s="66"/>
      <c r="B70" s="181"/>
      <c r="C70" s="182"/>
      <c r="D70" s="183"/>
      <c r="E70" s="20"/>
      <c r="F70" s="12"/>
      <c r="G70" s="111"/>
      <c r="H70" s="154"/>
      <c r="I70" s="154"/>
      <c r="J70" s="154"/>
    </row>
    <row r="71" spans="1:10" s="155" customFormat="1" ht="12.75">
      <c r="A71" s="66"/>
      <c r="B71" s="181"/>
      <c r="C71" s="184"/>
      <c r="D71" s="185"/>
      <c r="E71" s="14"/>
      <c r="F71" s="156"/>
      <c r="G71" s="111"/>
      <c r="H71" s="154"/>
      <c r="I71" s="154"/>
      <c r="J71" s="154"/>
    </row>
    <row r="72" spans="2:14" ht="12.75">
      <c r="B72" s="123"/>
      <c r="C72" s="184"/>
      <c r="D72" s="185"/>
      <c r="E72" s="14"/>
      <c r="F72" s="156"/>
      <c r="H72" s="106"/>
      <c r="I72" s="106"/>
      <c r="J72" s="106"/>
      <c r="K72" s="158"/>
      <c r="L72" s="158"/>
      <c r="M72" s="158"/>
      <c r="N72" s="158"/>
    </row>
    <row r="73" spans="2:14" ht="12.75">
      <c r="B73" s="123"/>
      <c r="C73" s="184"/>
      <c r="D73" s="185"/>
      <c r="E73" s="14"/>
      <c r="F73" s="156"/>
      <c r="H73" s="106"/>
      <c r="I73" s="106"/>
      <c r="J73" s="106"/>
      <c r="K73" s="158"/>
      <c r="L73" s="158"/>
      <c r="M73" s="158"/>
      <c r="N73" s="158"/>
    </row>
    <row r="74" spans="1:10" s="155" customFormat="1" ht="12.75">
      <c r="A74" s="180"/>
      <c r="B74" s="181"/>
      <c r="C74" s="182"/>
      <c r="D74" s="183"/>
      <c r="E74" s="20"/>
      <c r="F74" s="12"/>
      <c r="G74" s="111"/>
      <c r="H74" s="154"/>
      <c r="I74" s="154"/>
      <c r="J74" s="154"/>
    </row>
    <row r="75" spans="1:10" s="155" customFormat="1" ht="12.75">
      <c r="A75" s="66"/>
      <c r="B75" s="181"/>
      <c r="C75" s="184"/>
      <c r="D75" s="185"/>
      <c r="E75" s="14"/>
      <c r="F75" s="156"/>
      <c r="G75" s="111"/>
      <c r="H75" s="154"/>
      <c r="I75" s="154"/>
      <c r="J75" s="154"/>
    </row>
    <row r="76" spans="2:14" ht="12.75">
      <c r="B76" s="123"/>
      <c r="C76" s="184"/>
      <c r="D76" s="185"/>
      <c r="E76" s="14"/>
      <c r="F76" s="156"/>
      <c r="H76" s="106"/>
      <c r="I76" s="106"/>
      <c r="J76" s="106"/>
      <c r="K76" s="158"/>
      <c r="L76" s="158"/>
      <c r="M76" s="158"/>
      <c r="N76" s="158"/>
    </row>
    <row r="77" spans="2:14" ht="12.75">
      <c r="B77" s="123"/>
      <c r="C77" s="184"/>
      <c r="D77" s="185"/>
      <c r="E77" s="14"/>
      <c r="F77" s="156"/>
      <c r="H77" s="106"/>
      <c r="I77" s="106"/>
      <c r="J77" s="106"/>
      <c r="K77" s="158"/>
      <c r="L77" s="158"/>
      <c r="M77" s="158"/>
      <c r="N77" s="158"/>
    </row>
    <row r="78" spans="1:10" s="155" customFormat="1" ht="12.75">
      <c r="A78" s="180"/>
      <c r="B78" s="181"/>
      <c r="C78" s="182"/>
      <c r="D78" s="183"/>
      <c r="E78" s="20"/>
      <c r="F78" s="12"/>
      <c r="G78" s="111"/>
      <c r="H78" s="154"/>
      <c r="I78" s="154"/>
      <c r="J78" s="154"/>
    </row>
    <row r="79" spans="1:10" s="155" customFormat="1" ht="12.75">
      <c r="A79" s="66"/>
      <c r="B79" s="181"/>
      <c r="C79" s="184"/>
      <c r="D79" s="185"/>
      <c r="E79" s="14"/>
      <c r="F79" s="156"/>
      <c r="G79" s="111"/>
      <c r="H79" s="154"/>
      <c r="I79" s="154"/>
      <c r="J79" s="154"/>
    </row>
    <row r="80" spans="2:14" ht="12.75">
      <c r="B80" s="123"/>
      <c r="C80" s="184"/>
      <c r="D80" s="185"/>
      <c r="E80" s="14"/>
      <c r="F80" s="156"/>
      <c r="G80" s="157"/>
      <c r="H80" s="106"/>
      <c r="I80" s="106"/>
      <c r="J80" s="106"/>
      <c r="K80" s="158"/>
      <c r="L80" s="158"/>
      <c r="M80" s="158"/>
      <c r="N80" s="158"/>
    </row>
    <row r="81" spans="2:14" ht="12.75">
      <c r="B81" s="123"/>
      <c r="C81" s="184"/>
      <c r="D81" s="185"/>
      <c r="E81" s="14"/>
      <c r="F81" s="156"/>
      <c r="H81" s="106"/>
      <c r="I81" s="106"/>
      <c r="J81" s="106"/>
      <c r="K81" s="158"/>
      <c r="L81" s="158"/>
      <c r="M81" s="158"/>
      <c r="N81" s="158"/>
    </row>
    <row r="82" spans="1:10" s="155" customFormat="1" ht="12.75">
      <c r="A82" s="180"/>
      <c r="B82" s="181"/>
      <c r="C82" s="182"/>
      <c r="D82" s="183"/>
      <c r="E82" s="20"/>
      <c r="F82" s="12"/>
      <c r="G82" s="111"/>
      <c r="H82" s="154"/>
      <c r="I82" s="154"/>
      <c r="J82" s="154"/>
    </row>
    <row r="83" spans="1:10" s="155" customFormat="1" ht="12.75">
      <c r="A83" s="66"/>
      <c r="B83" s="181"/>
      <c r="C83" s="184"/>
      <c r="D83" s="185"/>
      <c r="E83" s="14"/>
      <c r="F83" s="156"/>
      <c r="G83" s="111"/>
      <c r="H83" s="154"/>
      <c r="I83" s="154"/>
      <c r="J83" s="154"/>
    </row>
    <row r="84" spans="2:14" ht="12.75">
      <c r="B84" s="123"/>
      <c r="C84" s="184"/>
      <c r="D84" s="185"/>
      <c r="E84" s="14"/>
      <c r="F84" s="156"/>
      <c r="H84" s="106"/>
      <c r="I84" s="106"/>
      <c r="J84" s="106"/>
      <c r="K84" s="158"/>
      <c r="L84" s="158"/>
      <c r="M84" s="158"/>
      <c r="N84" s="158"/>
    </row>
    <row r="85" spans="2:14" ht="12.75">
      <c r="B85" s="123"/>
      <c r="C85" s="184"/>
      <c r="D85" s="185"/>
      <c r="E85" s="14"/>
      <c r="F85" s="156"/>
      <c r="H85" s="106"/>
      <c r="I85" s="106"/>
      <c r="J85" s="106"/>
      <c r="K85" s="158"/>
      <c r="L85" s="158"/>
      <c r="M85" s="158"/>
      <c r="N85" s="158"/>
    </row>
    <row r="86" spans="1:10" s="155" customFormat="1" ht="12.75">
      <c r="A86" s="180"/>
      <c r="B86" s="181"/>
      <c r="C86" s="182"/>
      <c r="D86" s="183"/>
      <c r="E86" s="20"/>
      <c r="F86" s="12"/>
      <c r="G86" s="111"/>
      <c r="H86" s="154"/>
      <c r="I86" s="154"/>
      <c r="J86" s="154"/>
    </row>
    <row r="87" spans="1:10" s="155" customFormat="1" ht="12.75">
      <c r="A87" s="66"/>
      <c r="B87" s="181"/>
      <c r="C87" s="184"/>
      <c r="D87" s="185"/>
      <c r="E87" s="14"/>
      <c r="F87" s="156"/>
      <c r="G87" s="111"/>
      <c r="H87" s="154"/>
      <c r="I87" s="154"/>
      <c r="J87" s="154"/>
    </row>
    <row r="88" spans="2:14" ht="12.75">
      <c r="B88" s="123"/>
      <c r="C88" s="184"/>
      <c r="D88" s="185"/>
      <c r="E88" s="14"/>
      <c r="F88" s="156"/>
      <c r="H88" s="106"/>
      <c r="I88" s="106"/>
      <c r="J88" s="106"/>
      <c r="K88" s="158"/>
      <c r="L88" s="158"/>
      <c r="M88" s="158"/>
      <c r="N88" s="158"/>
    </row>
    <row r="89" spans="2:14" ht="12.75">
      <c r="B89" s="123"/>
      <c r="C89" s="184"/>
      <c r="D89" s="185"/>
      <c r="E89" s="14"/>
      <c r="F89" s="156"/>
      <c r="H89" s="106"/>
      <c r="I89" s="106"/>
      <c r="J89" s="106"/>
      <c r="K89" s="158"/>
      <c r="L89" s="158"/>
      <c r="M89" s="158"/>
      <c r="N89" s="158"/>
    </row>
    <row r="90" spans="1:10" s="155" customFormat="1" ht="12.75">
      <c r="A90" s="180"/>
      <c r="B90" s="181"/>
      <c r="C90" s="182"/>
      <c r="D90" s="183"/>
      <c r="E90" s="20"/>
      <c r="F90" s="12"/>
      <c r="G90" s="111"/>
      <c r="H90" s="154"/>
      <c r="I90" s="154"/>
      <c r="J90" s="154"/>
    </row>
    <row r="91" spans="1:10" s="155" customFormat="1" ht="12.75">
      <c r="A91" s="66"/>
      <c r="B91" s="181"/>
      <c r="C91" s="184"/>
      <c r="D91" s="185"/>
      <c r="E91" s="14"/>
      <c r="F91" s="156"/>
      <c r="G91" s="111"/>
      <c r="H91" s="154"/>
      <c r="I91" s="154"/>
      <c r="J91" s="154"/>
    </row>
    <row r="92" spans="2:14" ht="12.75">
      <c r="B92" s="123"/>
      <c r="C92" s="184"/>
      <c r="D92" s="185"/>
      <c r="E92" s="14"/>
      <c r="F92" s="156"/>
      <c r="H92" s="106"/>
      <c r="I92" s="106"/>
      <c r="J92" s="106"/>
      <c r="K92" s="158"/>
      <c r="L92" s="158"/>
      <c r="M92" s="158"/>
      <c r="N92" s="158"/>
    </row>
    <row r="93" spans="2:14" ht="12.75">
      <c r="B93" s="123"/>
      <c r="C93" s="184"/>
      <c r="D93" s="185"/>
      <c r="E93" s="14"/>
      <c r="F93" s="156"/>
      <c r="H93" s="106"/>
      <c r="I93" s="106"/>
      <c r="J93" s="106"/>
      <c r="K93" s="158"/>
      <c r="L93" s="158"/>
      <c r="M93" s="158"/>
      <c r="N93" s="158"/>
    </row>
    <row r="94" spans="2:14" ht="12.75">
      <c r="B94" s="123"/>
      <c r="C94" s="184"/>
      <c r="D94" s="185"/>
      <c r="E94" s="14"/>
      <c r="F94" s="156"/>
      <c r="H94" s="106"/>
      <c r="I94" s="106"/>
      <c r="J94" s="106"/>
      <c r="K94" s="158"/>
      <c r="L94" s="158"/>
      <c r="M94" s="158"/>
      <c r="N94" s="158"/>
    </row>
    <row r="95" spans="1:10" s="155" customFormat="1" ht="12.75">
      <c r="A95" s="180"/>
      <c r="B95" s="181"/>
      <c r="C95" s="184"/>
      <c r="D95" s="185"/>
      <c r="E95" s="14"/>
      <c r="F95" s="156"/>
      <c r="G95" s="111"/>
      <c r="H95" s="154"/>
      <c r="I95" s="154"/>
      <c r="J95" s="154"/>
    </row>
    <row r="96" spans="1:10" s="155" customFormat="1" ht="12.75">
      <c r="A96" s="66"/>
      <c r="B96" s="181"/>
      <c r="C96" s="184"/>
      <c r="D96" s="185"/>
      <c r="E96" s="14"/>
      <c r="F96" s="156"/>
      <c r="G96" s="111"/>
      <c r="H96" s="154"/>
      <c r="I96" s="154"/>
      <c r="J96" s="106"/>
    </row>
    <row r="97" spans="2:14" ht="12.75">
      <c r="B97" s="123"/>
      <c r="C97" s="184"/>
      <c r="D97" s="185"/>
      <c r="E97" s="14"/>
      <c r="F97" s="156"/>
      <c r="H97" s="106"/>
      <c r="I97" s="106"/>
      <c r="J97" s="106"/>
      <c r="K97" s="158"/>
      <c r="L97" s="158"/>
      <c r="M97" s="158"/>
      <c r="N97" s="158"/>
    </row>
    <row r="98" spans="2:14" ht="12.75">
      <c r="B98" s="123"/>
      <c r="C98" s="184"/>
      <c r="D98" s="185"/>
      <c r="E98" s="14"/>
      <c r="F98" s="156"/>
      <c r="H98" s="106"/>
      <c r="I98" s="106"/>
      <c r="J98" s="106"/>
      <c r="K98" s="158"/>
      <c r="L98" s="158"/>
      <c r="M98" s="158"/>
      <c r="N98" s="158"/>
    </row>
    <row r="99" spans="1:10" s="155" customFormat="1" ht="12.75">
      <c r="A99" s="180"/>
      <c r="B99" s="186"/>
      <c r="C99" s="184"/>
      <c r="D99" s="185"/>
      <c r="E99" s="14"/>
      <c r="F99" s="156"/>
      <c r="G99" s="111"/>
      <c r="H99" s="154"/>
      <c r="I99" s="154"/>
      <c r="J99" s="154"/>
    </row>
    <row r="100" spans="1:10" s="143" customFormat="1" ht="12.75">
      <c r="A100" s="66"/>
      <c r="B100" s="187"/>
      <c r="C100" s="79"/>
      <c r="D100" s="188"/>
      <c r="E100" s="159"/>
      <c r="F100" s="52"/>
      <c r="G100" s="111"/>
      <c r="H100" s="154"/>
      <c r="I100" s="154"/>
      <c r="J100" s="154"/>
    </row>
    <row r="101" spans="2:14" ht="12.75">
      <c r="B101" s="123"/>
      <c r="C101" s="79"/>
      <c r="D101" s="188"/>
      <c r="E101" s="159"/>
      <c r="F101" s="52"/>
      <c r="H101" s="106"/>
      <c r="I101" s="106"/>
      <c r="J101" s="106"/>
      <c r="K101" s="158"/>
      <c r="L101" s="158"/>
      <c r="M101" s="158"/>
      <c r="N101" s="158"/>
    </row>
    <row r="102" spans="2:14" ht="12.75">
      <c r="B102" s="123"/>
      <c r="C102" s="79"/>
      <c r="D102" s="188"/>
      <c r="E102" s="159"/>
      <c r="F102" s="52"/>
      <c r="H102" s="106"/>
      <c r="I102" s="106"/>
      <c r="J102" s="106"/>
      <c r="K102" s="158"/>
      <c r="L102" s="158"/>
      <c r="M102" s="158"/>
      <c r="N102" s="158"/>
    </row>
    <row r="103" spans="2:14" ht="12.75">
      <c r="B103" s="123"/>
      <c r="C103" s="79"/>
      <c r="D103" s="188"/>
      <c r="E103" s="159"/>
      <c r="F103" s="52"/>
      <c r="H103" s="106"/>
      <c r="I103" s="106"/>
      <c r="J103" s="106"/>
      <c r="K103" s="158"/>
      <c r="L103" s="158"/>
      <c r="M103" s="158"/>
      <c r="N103" s="158"/>
    </row>
    <row r="104" spans="1:10" s="155" customFormat="1" ht="12.75">
      <c r="A104" s="180"/>
      <c r="B104" s="186"/>
      <c r="C104" s="184"/>
      <c r="D104" s="185"/>
      <c r="E104" s="14"/>
      <c r="F104" s="156"/>
      <c r="G104" s="111"/>
      <c r="H104" s="154"/>
      <c r="I104" s="154"/>
      <c r="J104" s="154"/>
    </row>
    <row r="105" spans="1:10" s="143" customFormat="1" ht="12.75">
      <c r="A105" s="66"/>
      <c r="B105" s="187"/>
      <c r="C105" s="79"/>
      <c r="D105" s="188"/>
      <c r="E105" s="159"/>
      <c r="F105" s="52"/>
      <c r="G105" s="111"/>
      <c r="H105" s="154"/>
      <c r="I105" s="154"/>
      <c r="J105" s="154"/>
    </row>
    <row r="106" spans="2:14" ht="12.75">
      <c r="B106" s="123"/>
      <c r="C106" s="79"/>
      <c r="D106" s="188"/>
      <c r="E106" s="159"/>
      <c r="F106" s="52"/>
      <c r="H106" s="106"/>
      <c r="I106" s="106"/>
      <c r="J106" s="106"/>
      <c r="K106" s="158"/>
      <c r="L106" s="158"/>
      <c r="M106" s="158"/>
      <c r="N106" s="158"/>
    </row>
    <row r="107" spans="1:10" s="155" customFormat="1" ht="12.75">
      <c r="A107" s="180"/>
      <c r="B107" s="186"/>
      <c r="C107" s="184"/>
      <c r="D107" s="185"/>
      <c r="E107" s="14"/>
      <c r="F107" s="156"/>
      <c r="G107" s="111"/>
      <c r="H107" s="154"/>
      <c r="I107" s="154"/>
      <c r="J107" s="154"/>
    </row>
    <row r="108" spans="1:10" s="143" customFormat="1" ht="12.75">
      <c r="A108" s="66"/>
      <c r="B108" s="187"/>
      <c r="C108" s="79"/>
      <c r="D108" s="188"/>
      <c r="E108" s="159"/>
      <c r="F108" s="52"/>
      <c r="G108" s="111"/>
      <c r="H108" s="154"/>
      <c r="I108" s="154"/>
      <c r="J108" s="154"/>
    </row>
    <row r="109" spans="2:14" ht="12.75">
      <c r="B109" s="123"/>
      <c r="C109" s="79"/>
      <c r="D109" s="188"/>
      <c r="E109" s="159"/>
      <c r="F109" s="52"/>
      <c r="H109" s="106"/>
      <c r="I109" s="106"/>
      <c r="J109" s="106"/>
      <c r="K109" s="158"/>
      <c r="L109" s="158"/>
      <c r="M109" s="158"/>
      <c r="N109" s="158"/>
    </row>
    <row r="110" spans="2:14" ht="12.75">
      <c r="B110" s="123"/>
      <c r="C110" s="79"/>
      <c r="D110" s="188"/>
      <c r="E110" s="159"/>
      <c r="F110" s="52"/>
      <c r="H110" s="106"/>
      <c r="I110" s="106"/>
      <c r="J110" s="106"/>
      <c r="K110" s="158"/>
      <c r="L110" s="158"/>
      <c r="M110" s="158"/>
      <c r="N110" s="158"/>
    </row>
    <row r="111" spans="1:10" s="155" customFormat="1" ht="12.75">
      <c r="A111" s="180"/>
      <c r="B111" s="186"/>
      <c r="C111" s="184"/>
      <c r="D111" s="185"/>
      <c r="E111" s="14"/>
      <c r="F111" s="156"/>
      <c r="G111" s="111"/>
      <c r="H111" s="154"/>
      <c r="I111" s="154"/>
      <c r="J111" s="154"/>
    </row>
    <row r="112" spans="1:10" s="143" customFormat="1" ht="12.75">
      <c r="A112" s="66"/>
      <c r="B112" s="187"/>
      <c r="C112" s="79"/>
      <c r="D112" s="188"/>
      <c r="E112" s="159"/>
      <c r="F112" s="52"/>
      <c r="G112" s="111"/>
      <c r="H112" s="154"/>
      <c r="I112" s="154"/>
      <c r="J112" s="154"/>
    </row>
    <row r="113" spans="2:14" ht="12.75">
      <c r="B113" s="123"/>
      <c r="C113" s="79"/>
      <c r="D113" s="188"/>
      <c r="E113" s="159"/>
      <c r="F113" s="52"/>
      <c r="H113" s="106"/>
      <c r="I113" s="106"/>
      <c r="J113" s="106"/>
      <c r="K113" s="158"/>
      <c r="L113" s="158"/>
      <c r="M113" s="158"/>
      <c r="N113" s="158"/>
    </row>
    <row r="114" spans="2:14" ht="12.75">
      <c r="B114" s="123"/>
      <c r="C114" s="79"/>
      <c r="D114" s="188"/>
      <c r="E114" s="159"/>
      <c r="F114" s="52"/>
      <c r="H114" s="106"/>
      <c r="I114" s="106"/>
      <c r="J114" s="106"/>
      <c r="K114" s="158"/>
      <c r="L114" s="158"/>
      <c r="M114" s="158"/>
      <c r="N114" s="158"/>
    </row>
    <row r="115" spans="1:10" s="155" customFormat="1" ht="12.75">
      <c r="A115" s="180"/>
      <c r="B115" s="186"/>
      <c r="C115" s="184"/>
      <c r="D115" s="185"/>
      <c r="E115" s="14"/>
      <c r="F115" s="156"/>
      <c r="G115" s="111"/>
      <c r="H115" s="154"/>
      <c r="I115" s="154"/>
      <c r="J115" s="154"/>
    </row>
    <row r="116" spans="1:10" s="143" customFormat="1" ht="12.75">
      <c r="A116" s="66"/>
      <c r="B116" s="170"/>
      <c r="C116" s="79"/>
      <c r="D116" s="188"/>
      <c r="E116" s="159"/>
      <c r="F116" s="52"/>
      <c r="G116" s="111"/>
      <c r="H116" s="154"/>
      <c r="I116" s="154"/>
      <c r="J116" s="154"/>
    </row>
    <row r="117" spans="2:14" ht="12.75">
      <c r="B117" s="123"/>
      <c r="C117" s="79"/>
      <c r="D117" s="188"/>
      <c r="E117" s="159"/>
      <c r="F117" s="52"/>
      <c r="H117" s="106"/>
      <c r="I117" s="106"/>
      <c r="J117" s="106"/>
      <c r="K117" s="158"/>
      <c r="L117" s="158"/>
      <c r="M117" s="158"/>
      <c r="N117" s="158"/>
    </row>
    <row r="118" spans="2:14" ht="12.75">
      <c r="B118" s="123"/>
      <c r="C118" s="79"/>
      <c r="D118" s="188"/>
      <c r="E118" s="159"/>
      <c r="F118" s="52"/>
      <c r="H118" s="106"/>
      <c r="I118" s="106"/>
      <c r="J118" s="106"/>
      <c r="K118" s="158"/>
      <c r="L118" s="158"/>
      <c r="M118" s="158"/>
      <c r="N118" s="158"/>
    </row>
    <row r="119" spans="2:14" ht="12.75">
      <c r="B119" s="123"/>
      <c r="C119" s="79"/>
      <c r="D119" s="188"/>
      <c r="E119" s="159"/>
      <c r="F119" s="52"/>
      <c r="H119" s="106"/>
      <c r="I119" s="106"/>
      <c r="J119" s="106"/>
      <c r="K119" s="158"/>
      <c r="L119" s="158"/>
      <c r="M119" s="158"/>
      <c r="N119" s="158"/>
    </row>
    <row r="120" spans="1:6" ht="12.75">
      <c r="A120" s="180"/>
      <c r="B120" s="186"/>
      <c r="C120" s="184"/>
      <c r="D120" s="185"/>
      <c r="E120" s="14"/>
      <c r="F120" s="41"/>
    </row>
    <row r="121" spans="2:6" ht="12.75">
      <c r="B121" s="187"/>
      <c r="C121" s="79"/>
      <c r="D121" s="188"/>
      <c r="E121" s="159"/>
      <c r="F121" s="52"/>
    </row>
    <row r="122" spans="2:10" ht="12.75">
      <c r="B122" s="123"/>
      <c r="C122" s="79"/>
      <c r="D122" s="185"/>
      <c r="E122" s="159"/>
      <c r="F122" s="52"/>
      <c r="G122" s="157"/>
      <c r="H122" s="160"/>
      <c r="I122" s="160"/>
      <c r="J122" s="106"/>
    </row>
    <row r="123" spans="2:14" ht="12.75">
      <c r="B123" s="123"/>
      <c r="C123" s="79"/>
      <c r="D123" s="185"/>
      <c r="E123" s="159"/>
      <c r="F123" s="52"/>
      <c r="G123" s="157"/>
      <c r="H123" s="160"/>
      <c r="I123" s="160"/>
      <c r="J123" s="106"/>
      <c r="K123" s="158"/>
      <c r="L123" s="158"/>
      <c r="M123" s="158"/>
      <c r="N123" s="158"/>
    </row>
    <row r="124" spans="2:14" ht="12.75">
      <c r="B124" s="123"/>
      <c r="C124" s="79"/>
      <c r="D124" s="185"/>
      <c r="E124" s="159"/>
      <c r="F124" s="52"/>
      <c r="H124" s="106"/>
      <c r="I124" s="106"/>
      <c r="J124" s="106"/>
      <c r="K124" s="158"/>
      <c r="L124" s="158"/>
      <c r="M124" s="158"/>
      <c r="N124" s="158"/>
    </row>
    <row r="125" spans="1:6" s="143" customFormat="1" ht="12.75">
      <c r="A125" s="62"/>
      <c r="B125" s="170"/>
      <c r="C125" s="189"/>
      <c r="D125" s="128"/>
      <c r="E125" s="37"/>
      <c r="F125" s="37"/>
    </row>
    <row r="126" spans="1:6" s="143" customFormat="1" ht="12.75">
      <c r="A126" s="66"/>
      <c r="B126" s="170"/>
      <c r="C126" s="64"/>
      <c r="D126" s="190"/>
      <c r="E126" s="52"/>
      <c r="F126" s="52"/>
    </row>
    <row r="127" spans="1:10" s="143" customFormat="1" ht="12.75">
      <c r="A127" s="66"/>
      <c r="B127" s="123"/>
      <c r="C127" s="79"/>
      <c r="D127" s="190"/>
      <c r="E127" s="52"/>
      <c r="F127" s="52"/>
      <c r="J127" s="106"/>
    </row>
    <row r="128" spans="1:10" s="143" customFormat="1" ht="12.75">
      <c r="A128" s="66"/>
      <c r="B128" s="123"/>
      <c r="C128" s="79"/>
      <c r="D128" s="190"/>
      <c r="E128" s="52"/>
      <c r="F128" s="52"/>
      <c r="J128" s="106"/>
    </row>
    <row r="129" spans="1:10" s="155" customFormat="1" ht="12.75">
      <c r="A129" s="180"/>
      <c r="B129" s="181"/>
      <c r="C129" s="184"/>
      <c r="D129" s="185"/>
      <c r="E129" s="14"/>
      <c r="F129" s="156"/>
      <c r="G129" s="111"/>
      <c r="H129" s="154"/>
      <c r="I129" s="154"/>
      <c r="J129" s="154"/>
    </row>
    <row r="130" spans="1:10" s="143" customFormat="1" ht="12.75">
      <c r="A130" s="66"/>
      <c r="B130" s="181"/>
      <c r="C130" s="184"/>
      <c r="D130" s="185"/>
      <c r="E130" s="14"/>
      <c r="F130" s="52"/>
      <c r="G130" s="106"/>
      <c r="H130" s="106"/>
      <c r="I130" s="106"/>
      <c r="J130" s="106"/>
    </row>
    <row r="131" spans="2:14" ht="12.75">
      <c r="B131" s="123"/>
      <c r="C131" s="184"/>
      <c r="D131" s="185"/>
      <c r="E131" s="14"/>
      <c r="F131" s="52"/>
      <c r="H131" s="106"/>
      <c r="I131" s="106"/>
      <c r="J131" s="106"/>
      <c r="K131" s="158"/>
      <c r="L131" s="158"/>
      <c r="M131" s="158"/>
      <c r="N131" s="158"/>
    </row>
    <row r="132" spans="2:14" ht="12.75">
      <c r="B132" s="123"/>
      <c r="C132" s="184"/>
      <c r="D132" s="185"/>
      <c r="E132" s="14"/>
      <c r="F132" s="52"/>
      <c r="H132" s="106"/>
      <c r="I132" s="106"/>
      <c r="J132" s="106"/>
      <c r="K132" s="158"/>
      <c r="L132" s="158"/>
      <c r="M132" s="158"/>
      <c r="N132" s="158"/>
    </row>
    <row r="133" spans="2:14" ht="12.75">
      <c r="B133" s="123"/>
      <c r="C133" s="184"/>
      <c r="D133" s="185"/>
      <c r="E133" s="14"/>
      <c r="F133" s="52"/>
      <c r="H133" s="106"/>
      <c r="I133" s="106"/>
      <c r="J133" s="106"/>
      <c r="K133" s="158"/>
      <c r="L133" s="158"/>
      <c r="M133" s="158"/>
      <c r="N133" s="158"/>
    </row>
    <row r="134" spans="1:10" s="155" customFormat="1" ht="12.75">
      <c r="A134" s="66"/>
      <c r="B134" s="181"/>
      <c r="C134" s="182"/>
      <c r="D134" s="183"/>
      <c r="E134" s="20"/>
      <c r="F134" s="12"/>
      <c r="G134" s="111"/>
      <c r="H134" s="154"/>
      <c r="I134" s="154"/>
      <c r="J134" s="154"/>
    </row>
    <row r="135" spans="1:10" s="155" customFormat="1" ht="12.75">
      <c r="A135" s="130"/>
      <c r="B135" s="191"/>
      <c r="C135" s="192"/>
      <c r="D135" s="193"/>
      <c r="E135" s="21"/>
      <c r="F135" s="13"/>
      <c r="G135" s="111"/>
      <c r="H135" s="154"/>
      <c r="I135" s="154"/>
      <c r="J135" s="154"/>
    </row>
    <row r="136" spans="1:10" s="155" customFormat="1" ht="12.75">
      <c r="A136" s="180"/>
      <c r="B136" s="181"/>
      <c r="C136" s="182"/>
      <c r="D136" s="183"/>
      <c r="E136" s="20"/>
      <c r="F136" s="12"/>
      <c r="G136" s="111"/>
      <c r="H136" s="154"/>
      <c r="I136" s="154"/>
      <c r="J136" s="154"/>
    </row>
    <row r="137" spans="2:6" ht="12.75">
      <c r="B137" s="170"/>
      <c r="C137" s="68"/>
      <c r="D137" s="69"/>
      <c r="E137" s="141"/>
      <c r="F137" s="41"/>
    </row>
    <row r="138" spans="2:6" ht="12.75">
      <c r="B138" s="170"/>
      <c r="C138" s="68"/>
      <c r="D138" s="69"/>
      <c r="E138" s="141"/>
      <c r="F138" s="41"/>
    </row>
    <row r="139" spans="2:6" ht="12.75">
      <c r="B139" s="170"/>
      <c r="C139" s="68"/>
      <c r="D139" s="69"/>
      <c r="E139" s="141"/>
      <c r="F139" s="41"/>
    </row>
    <row r="140" spans="2:6" ht="12.75">
      <c r="B140" s="170"/>
      <c r="C140" s="68"/>
      <c r="D140" s="69"/>
      <c r="E140" s="141"/>
      <c r="F140" s="41"/>
    </row>
    <row r="141" spans="2:6" ht="12.75">
      <c r="B141" s="170"/>
      <c r="C141" s="68"/>
      <c r="D141" s="69"/>
      <c r="E141" s="141"/>
      <c r="F141" s="41"/>
    </row>
    <row r="142" spans="2:6" ht="12.75">
      <c r="B142" s="170"/>
      <c r="C142" s="68"/>
      <c r="D142" s="69"/>
      <c r="E142" s="141"/>
      <c r="F142" s="41"/>
    </row>
    <row r="143" ht="12.75">
      <c r="B143" s="170"/>
    </row>
    <row r="144" ht="12.75">
      <c r="B144" s="170"/>
    </row>
  </sheetData>
  <sheetProtection password="E5B8" sheet="1"/>
  <printOptions/>
  <pageMargins left="0.984251968503937" right="0" top="0.7874015748031497" bottom="0.7874015748031497" header="0" footer="0.5118110236220472"/>
  <pageSetup fitToHeight="0" horizontalDpi="300" verticalDpi="300" orientation="portrait" paperSize="9" r:id="rId2"/>
  <headerFooter alignWithMargins="0">
    <oddFooter>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344"/>
  <sheetViews>
    <sheetView zoomScalePageLayoutView="0" workbookViewId="0" topLeftCell="A1">
      <pane ySplit="2" topLeftCell="A3" activePane="bottomLeft" state="frozen"/>
      <selection pane="topLeft" activeCell="E33" sqref="E33"/>
      <selection pane="bottomLeft" activeCell="H7" sqref="H7"/>
    </sheetView>
  </sheetViews>
  <sheetFormatPr defaultColWidth="9.00390625" defaultRowHeight="12.75"/>
  <cols>
    <col min="1" max="1" width="9.125" style="66" customWidth="1"/>
    <col min="2" max="2" width="42.75390625" style="67" customWidth="1"/>
    <col min="3" max="3" width="5.875" style="194" customWidth="1"/>
    <col min="4" max="4" width="9.25390625" style="195" customWidth="1"/>
    <col min="5" max="5" width="9.625" style="162" customWidth="1"/>
    <col min="6" max="6" width="11.125" style="162" customWidth="1"/>
    <col min="7" max="10" width="9.125" style="197" customWidth="1"/>
    <col min="11" max="16384" width="9.125" style="40" customWidth="1"/>
  </cols>
  <sheetData>
    <row r="2" spans="1:10" s="104" customFormat="1" ht="12">
      <c r="A2" s="118" t="s">
        <v>23</v>
      </c>
      <c r="B2" s="118" t="s">
        <v>24</v>
      </c>
      <c r="C2" s="119" t="s">
        <v>25</v>
      </c>
      <c r="D2" s="120" t="s">
        <v>26</v>
      </c>
      <c r="E2" s="101" t="s">
        <v>27</v>
      </c>
      <c r="F2" s="101" t="s">
        <v>28</v>
      </c>
      <c r="G2" s="135"/>
      <c r="H2" s="135"/>
      <c r="I2" s="135"/>
      <c r="J2" s="136"/>
    </row>
    <row r="4" spans="1:6" ht="12.75">
      <c r="A4" s="130" t="s">
        <v>52</v>
      </c>
      <c r="B4" s="131" t="s">
        <v>244</v>
      </c>
      <c r="C4" s="68"/>
      <c r="D4" s="69"/>
      <c r="E4" s="41"/>
      <c r="F4" s="41"/>
    </row>
    <row r="5" spans="1:7" s="39" customFormat="1" ht="12.75">
      <c r="A5" s="62"/>
      <c r="B5" s="81"/>
      <c r="C5" s="64"/>
      <c r="D5" s="65"/>
      <c r="E5" s="37"/>
      <c r="F5" s="37"/>
      <c r="G5" s="38"/>
    </row>
    <row r="6" spans="1:7" s="49" customFormat="1" ht="84">
      <c r="A6" s="77" t="s">
        <v>35</v>
      </c>
      <c r="B6" s="78" t="s">
        <v>310</v>
      </c>
      <c r="C6" s="79"/>
      <c r="D6" s="80"/>
      <c r="E6" s="48"/>
      <c r="F6" s="48"/>
      <c r="G6" s="38"/>
    </row>
    <row r="7" spans="3:10" ht="12.75">
      <c r="C7" s="68"/>
      <c r="D7" s="5"/>
      <c r="E7" s="105"/>
      <c r="F7" s="6"/>
      <c r="G7" s="106"/>
      <c r="H7" s="106"/>
      <c r="I7" s="106"/>
      <c r="J7" s="107"/>
    </row>
    <row r="8" spans="1:6" s="39" customFormat="1" ht="12.75">
      <c r="A8" s="74" t="s">
        <v>56</v>
      </c>
      <c r="B8" s="63" t="s">
        <v>245</v>
      </c>
      <c r="C8" s="64"/>
      <c r="D8" s="65"/>
      <c r="E8" s="37"/>
      <c r="F8" s="37"/>
    </row>
    <row r="9" spans="1:6" s="39" customFormat="1" ht="12.75">
      <c r="A9" s="62"/>
      <c r="B9" s="81"/>
      <c r="C9" s="64"/>
      <c r="D9" s="65"/>
      <c r="E9" s="37"/>
      <c r="F9" s="37"/>
    </row>
    <row r="10" spans="1:6" s="39" customFormat="1" ht="51">
      <c r="A10" s="62" t="s">
        <v>70</v>
      </c>
      <c r="B10" s="81" t="s">
        <v>90</v>
      </c>
      <c r="C10" s="79" t="s">
        <v>69</v>
      </c>
      <c r="D10" s="82">
        <v>18</v>
      </c>
      <c r="E10" s="51"/>
      <c r="F10" s="52">
        <f>E10*D10</f>
        <v>0</v>
      </c>
    </row>
    <row r="11" spans="1:6" s="39" customFormat="1" ht="12.75">
      <c r="A11" s="62"/>
      <c r="B11" s="81"/>
      <c r="C11" s="79"/>
      <c r="D11" s="82"/>
      <c r="E11" s="52"/>
      <c r="F11" s="52"/>
    </row>
    <row r="12" spans="1:6" s="39" customFormat="1" ht="51">
      <c r="A12" s="62" t="s">
        <v>71</v>
      </c>
      <c r="B12" s="83" t="s">
        <v>96</v>
      </c>
      <c r="C12" s="79" t="s">
        <v>69</v>
      </c>
      <c r="D12" s="82">
        <v>30</v>
      </c>
      <c r="E12" s="51"/>
      <c r="F12" s="52">
        <f>E12*D12</f>
        <v>0</v>
      </c>
    </row>
    <row r="13" spans="1:6" s="53" customFormat="1" ht="12.75">
      <c r="A13" s="84"/>
      <c r="B13" s="85"/>
      <c r="C13" s="79"/>
      <c r="D13" s="82"/>
      <c r="E13" s="52"/>
      <c r="F13" s="52"/>
    </row>
    <row r="14" spans="1:7" s="55" customFormat="1" ht="38.25">
      <c r="A14" s="62" t="s">
        <v>72</v>
      </c>
      <c r="B14" s="83" t="s">
        <v>121</v>
      </c>
      <c r="C14" s="79" t="s">
        <v>11</v>
      </c>
      <c r="D14" s="86">
        <v>899</v>
      </c>
      <c r="E14" s="54"/>
      <c r="F14" s="54">
        <f>E14*D14</f>
        <v>0</v>
      </c>
      <c r="G14" s="198"/>
    </row>
    <row r="15" spans="1:6" s="39" customFormat="1" ht="12.75">
      <c r="A15" s="84"/>
      <c r="B15" s="81"/>
      <c r="C15" s="79"/>
      <c r="D15" s="82"/>
      <c r="E15" s="52"/>
      <c r="F15" s="52"/>
    </row>
    <row r="16" spans="1:6" s="49" customFormat="1" ht="51">
      <c r="A16" s="62" t="s">
        <v>7</v>
      </c>
      <c r="B16" s="83" t="s">
        <v>100</v>
      </c>
      <c r="C16" s="79" t="s">
        <v>11</v>
      </c>
      <c r="D16" s="86">
        <v>156</v>
      </c>
      <c r="E16" s="54"/>
      <c r="F16" s="54">
        <f>E16*D16</f>
        <v>0</v>
      </c>
    </row>
    <row r="17" spans="1:6" s="39" customFormat="1" ht="12.75">
      <c r="A17" s="62"/>
      <c r="B17" s="81"/>
      <c r="C17" s="79"/>
      <c r="D17" s="82"/>
      <c r="E17" s="52"/>
      <c r="F17" s="52"/>
    </row>
    <row r="18" spans="1:6" s="49" customFormat="1" ht="51">
      <c r="A18" s="62" t="s">
        <v>8</v>
      </c>
      <c r="B18" s="83" t="s">
        <v>175</v>
      </c>
      <c r="C18" s="79" t="s">
        <v>11</v>
      </c>
      <c r="D18" s="86">
        <v>240</v>
      </c>
      <c r="E18" s="54"/>
      <c r="F18" s="54">
        <f>E18*D18</f>
        <v>0</v>
      </c>
    </row>
    <row r="19" spans="1:6" s="39" customFormat="1" ht="12.75">
      <c r="A19" s="62"/>
      <c r="B19" s="81"/>
      <c r="C19" s="79"/>
      <c r="D19" s="82"/>
      <c r="E19" s="52"/>
      <c r="F19" s="52"/>
    </row>
    <row r="20" spans="1:6" s="49" customFormat="1" ht="51">
      <c r="A20" s="62" t="s">
        <v>36</v>
      </c>
      <c r="B20" s="83" t="s">
        <v>122</v>
      </c>
      <c r="C20" s="79" t="s">
        <v>11</v>
      </c>
      <c r="D20" s="86">
        <v>723</v>
      </c>
      <c r="E20" s="54"/>
      <c r="F20" s="54">
        <f>E20*D20</f>
        <v>0</v>
      </c>
    </row>
    <row r="21" spans="1:6" s="49" customFormat="1" ht="12.75">
      <c r="A21" s="62"/>
      <c r="B21" s="81"/>
      <c r="C21" s="79"/>
      <c r="D21" s="86"/>
      <c r="E21" s="54"/>
      <c r="F21" s="54"/>
    </row>
    <row r="22" spans="1:6" s="49" customFormat="1" ht="51">
      <c r="A22" s="62" t="s">
        <v>0</v>
      </c>
      <c r="B22" s="81" t="s">
        <v>103</v>
      </c>
      <c r="C22" s="79" t="s">
        <v>11</v>
      </c>
      <c r="D22" s="86">
        <v>663</v>
      </c>
      <c r="E22" s="54"/>
      <c r="F22" s="54">
        <f>E22*D22</f>
        <v>0</v>
      </c>
    </row>
    <row r="23" spans="1:6" s="49" customFormat="1" ht="12.75">
      <c r="A23" s="62"/>
      <c r="B23" s="81"/>
      <c r="C23" s="79"/>
      <c r="D23" s="86"/>
      <c r="E23" s="54"/>
      <c r="F23" s="54"/>
    </row>
    <row r="24" spans="1:6" s="49" customFormat="1" ht="89.25">
      <c r="A24" s="62" t="s">
        <v>129</v>
      </c>
      <c r="B24" s="81" t="s">
        <v>137</v>
      </c>
      <c r="C24" s="79" t="s">
        <v>15</v>
      </c>
      <c r="D24" s="86">
        <v>118</v>
      </c>
      <c r="E24" s="54"/>
      <c r="F24" s="54">
        <f>E24*D24</f>
        <v>0</v>
      </c>
    </row>
    <row r="25" spans="1:6" s="49" customFormat="1" ht="12.75">
      <c r="A25" s="62"/>
      <c r="B25" s="81"/>
      <c r="C25" s="79"/>
      <c r="D25" s="86"/>
      <c r="E25" s="54"/>
      <c r="F25" s="54"/>
    </row>
    <row r="26" spans="1:6" s="49" customFormat="1" ht="89.25">
      <c r="A26" s="62" t="s">
        <v>37</v>
      </c>
      <c r="B26" s="81" t="s">
        <v>306</v>
      </c>
      <c r="C26" s="79" t="s">
        <v>15</v>
      </c>
      <c r="D26" s="219">
        <v>16543</v>
      </c>
      <c r="E26" s="54"/>
      <c r="F26" s="54">
        <f>E26*D26</f>
        <v>0</v>
      </c>
    </row>
    <row r="27" spans="1:6" s="49" customFormat="1" ht="12.75">
      <c r="A27" s="62"/>
      <c r="B27" s="81"/>
      <c r="C27" s="79"/>
      <c r="D27" s="86"/>
      <c r="E27" s="54"/>
      <c r="F27" s="54"/>
    </row>
    <row r="28" spans="1:6" s="39" customFormat="1" ht="38.25">
      <c r="A28" s="62" t="s">
        <v>130</v>
      </c>
      <c r="B28" s="81" t="s">
        <v>124</v>
      </c>
      <c r="C28" s="79" t="s">
        <v>68</v>
      </c>
      <c r="D28" s="86">
        <v>277</v>
      </c>
      <c r="E28" s="54"/>
      <c r="F28" s="54">
        <f>E28*D28</f>
        <v>0</v>
      </c>
    </row>
    <row r="29" spans="1:6" s="49" customFormat="1" ht="12.75">
      <c r="A29" s="62"/>
      <c r="B29" s="81"/>
      <c r="C29" s="79"/>
      <c r="D29" s="86"/>
      <c r="E29" s="54"/>
      <c r="F29" s="54"/>
    </row>
    <row r="30" spans="1:6" s="49" customFormat="1" ht="25.5">
      <c r="A30" s="62" t="s">
        <v>131</v>
      </c>
      <c r="B30" s="83" t="s">
        <v>51</v>
      </c>
      <c r="C30" s="79"/>
      <c r="D30" s="86"/>
      <c r="E30" s="54"/>
      <c r="F30" s="54"/>
    </row>
    <row r="31" spans="1:6" s="49" customFormat="1" ht="12.75">
      <c r="A31" s="62"/>
      <c r="B31" s="90" t="s">
        <v>110</v>
      </c>
      <c r="C31" s="79" t="s">
        <v>68</v>
      </c>
      <c r="D31" s="86">
        <v>61</v>
      </c>
      <c r="E31" s="54"/>
      <c r="F31" s="54">
        <f>E31*D31</f>
        <v>0</v>
      </c>
    </row>
    <row r="32" spans="1:6" s="49" customFormat="1" ht="12.75">
      <c r="A32" s="62"/>
      <c r="B32" s="90" t="s">
        <v>74</v>
      </c>
      <c r="C32" s="79" t="s">
        <v>69</v>
      </c>
      <c r="D32" s="86">
        <v>10</v>
      </c>
      <c r="E32" s="54"/>
      <c r="F32" s="54">
        <f>E32*D32</f>
        <v>0</v>
      </c>
    </row>
    <row r="33" spans="1:6" s="49" customFormat="1" ht="12.75">
      <c r="A33" s="62"/>
      <c r="B33" s="90" t="s">
        <v>248</v>
      </c>
      <c r="C33" s="79" t="s">
        <v>69</v>
      </c>
      <c r="D33" s="86">
        <v>20</v>
      </c>
      <c r="E33" s="54"/>
      <c r="F33" s="54">
        <f>E33*D33</f>
        <v>0</v>
      </c>
    </row>
    <row r="34" spans="1:6" s="49" customFormat="1" ht="12.75">
      <c r="A34" s="62"/>
      <c r="B34" s="90" t="s">
        <v>249</v>
      </c>
      <c r="C34" s="79" t="s">
        <v>69</v>
      </c>
      <c r="D34" s="86">
        <v>1</v>
      </c>
      <c r="E34" s="54"/>
      <c r="F34" s="54">
        <f>E34*D34</f>
        <v>0</v>
      </c>
    </row>
    <row r="35" spans="1:6" s="49" customFormat="1" ht="12.75">
      <c r="A35" s="62"/>
      <c r="B35" s="81"/>
      <c r="C35" s="79"/>
      <c r="D35" s="86"/>
      <c r="E35" s="54"/>
      <c r="F35" s="54"/>
    </row>
    <row r="36" spans="1:6" s="49" customFormat="1" ht="51">
      <c r="A36" s="62" t="s">
        <v>132</v>
      </c>
      <c r="B36" s="81" t="s">
        <v>53</v>
      </c>
      <c r="C36" s="91" t="s">
        <v>15</v>
      </c>
      <c r="D36" s="92">
        <v>4253</v>
      </c>
      <c r="E36" s="51"/>
      <c r="F36" s="52">
        <f>E36*D36</f>
        <v>0</v>
      </c>
    </row>
    <row r="37" spans="1:6" s="49" customFormat="1" ht="12.75">
      <c r="A37" s="62"/>
      <c r="B37" s="83"/>
      <c r="C37" s="79"/>
      <c r="D37" s="86"/>
      <c r="E37" s="54"/>
      <c r="F37" s="54"/>
    </row>
    <row r="38" spans="1:6" s="49" customFormat="1" ht="63.75">
      <c r="A38" s="62" t="s">
        <v>133</v>
      </c>
      <c r="B38" s="83" t="s">
        <v>126</v>
      </c>
      <c r="C38" s="79" t="s">
        <v>54</v>
      </c>
      <c r="D38" s="86">
        <v>100</v>
      </c>
      <c r="E38" s="54"/>
      <c r="F38" s="54">
        <f>E38*D38</f>
        <v>0</v>
      </c>
    </row>
    <row r="39" spans="1:6" s="49" customFormat="1" ht="12.75">
      <c r="A39" s="93"/>
      <c r="B39" s="83"/>
      <c r="C39" s="79"/>
      <c r="D39" s="86"/>
      <c r="E39" s="54"/>
      <c r="F39" s="54"/>
    </row>
    <row r="40" spans="1:6" s="49" customFormat="1" ht="12.75">
      <c r="A40" s="121" t="s">
        <v>56</v>
      </c>
      <c r="B40" s="63" t="s">
        <v>250</v>
      </c>
      <c r="C40" s="79"/>
      <c r="D40" s="86"/>
      <c r="E40" s="54"/>
      <c r="F40" s="108">
        <f>SUM(F10:F39)</f>
        <v>0</v>
      </c>
    </row>
    <row r="41" spans="1:6" s="49" customFormat="1" ht="12.75">
      <c r="A41" s="121"/>
      <c r="B41" s="63"/>
      <c r="C41" s="79"/>
      <c r="D41" s="86"/>
      <c r="E41" s="54"/>
      <c r="F41" s="108"/>
    </row>
    <row r="42" spans="3:10" ht="12.75">
      <c r="C42" s="68"/>
      <c r="D42" s="5"/>
      <c r="E42" s="105"/>
      <c r="F42" s="6"/>
      <c r="G42" s="106"/>
      <c r="H42" s="106"/>
      <c r="I42" s="106"/>
      <c r="J42" s="107"/>
    </row>
    <row r="43" spans="1:6" s="39" customFormat="1" ht="12.75">
      <c r="A43" s="74" t="s">
        <v>57</v>
      </c>
      <c r="B43" s="63" t="s">
        <v>251</v>
      </c>
      <c r="C43" s="64"/>
      <c r="D43" s="65"/>
      <c r="E43" s="37"/>
      <c r="F43" s="37"/>
    </row>
    <row r="44" spans="1:6" s="39" customFormat="1" ht="12.75">
      <c r="A44" s="62"/>
      <c r="B44" s="81"/>
      <c r="C44" s="64"/>
      <c r="D44" s="65"/>
      <c r="E44" s="37"/>
      <c r="F44" s="37"/>
    </row>
    <row r="45" spans="1:6" s="39" customFormat="1" ht="51">
      <c r="A45" s="62" t="s">
        <v>70</v>
      </c>
      <c r="B45" s="81" t="s">
        <v>90</v>
      </c>
      <c r="C45" s="79" t="s">
        <v>69</v>
      </c>
      <c r="D45" s="82">
        <v>14</v>
      </c>
      <c r="E45" s="51"/>
      <c r="F45" s="52">
        <f>E45*D45</f>
        <v>0</v>
      </c>
    </row>
    <row r="46" spans="1:6" s="39" customFormat="1" ht="12.75">
      <c r="A46" s="62"/>
      <c r="B46" s="81"/>
      <c r="C46" s="79"/>
      <c r="D46" s="82"/>
      <c r="E46" s="52"/>
      <c r="F46" s="52"/>
    </row>
    <row r="47" spans="1:6" s="39" customFormat="1" ht="51">
      <c r="A47" s="62" t="s">
        <v>71</v>
      </c>
      <c r="B47" s="83" t="s">
        <v>96</v>
      </c>
      <c r="C47" s="79" t="s">
        <v>69</v>
      </c>
      <c r="D47" s="82">
        <v>11</v>
      </c>
      <c r="E47" s="51"/>
      <c r="F47" s="52">
        <f>E47*D47</f>
        <v>0</v>
      </c>
    </row>
    <row r="48" spans="1:6" s="39" customFormat="1" ht="12.75">
      <c r="A48" s="62"/>
      <c r="B48" s="81"/>
      <c r="C48" s="79"/>
      <c r="D48" s="82"/>
      <c r="E48" s="51"/>
      <c r="F48" s="52"/>
    </row>
    <row r="49" spans="1:6" s="55" customFormat="1" ht="38.25">
      <c r="A49" s="62" t="s">
        <v>72</v>
      </c>
      <c r="B49" s="83" t="s">
        <v>121</v>
      </c>
      <c r="C49" s="79" t="s">
        <v>11</v>
      </c>
      <c r="D49" s="86">
        <v>281</v>
      </c>
      <c r="E49" s="54"/>
      <c r="F49" s="54">
        <f>E49*D49</f>
        <v>0</v>
      </c>
    </row>
    <row r="50" spans="1:6" s="39" customFormat="1" ht="12.75">
      <c r="A50" s="84"/>
      <c r="B50" s="81"/>
      <c r="C50" s="79"/>
      <c r="D50" s="82"/>
      <c r="E50" s="52"/>
      <c r="F50" s="52"/>
    </row>
    <row r="51" spans="1:6" s="49" customFormat="1" ht="51">
      <c r="A51" s="62" t="s">
        <v>7</v>
      </c>
      <c r="B51" s="83" t="s">
        <v>100</v>
      </c>
      <c r="C51" s="79" t="s">
        <v>11</v>
      </c>
      <c r="D51" s="86">
        <v>47</v>
      </c>
      <c r="E51" s="54"/>
      <c r="F51" s="54">
        <f>E51*D51</f>
        <v>0</v>
      </c>
    </row>
    <row r="52" spans="1:6" s="39" customFormat="1" ht="12.75">
      <c r="A52" s="62"/>
      <c r="B52" s="81"/>
      <c r="C52" s="79"/>
      <c r="D52" s="82"/>
      <c r="E52" s="52"/>
      <c r="F52" s="52"/>
    </row>
    <row r="53" spans="1:6" s="49" customFormat="1" ht="51">
      <c r="A53" s="62" t="s">
        <v>8</v>
      </c>
      <c r="B53" s="83" t="s">
        <v>175</v>
      </c>
      <c r="C53" s="79" t="s">
        <v>11</v>
      </c>
      <c r="D53" s="86">
        <v>767</v>
      </c>
      <c r="E53" s="54"/>
      <c r="F53" s="54">
        <f>E53*D53</f>
        <v>0</v>
      </c>
    </row>
    <row r="54" spans="1:6" s="39" customFormat="1" ht="12.75">
      <c r="A54" s="62"/>
      <c r="B54" s="81"/>
      <c r="C54" s="79"/>
      <c r="D54" s="82"/>
      <c r="E54" s="52"/>
      <c r="F54" s="52"/>
    </row>
    <row r="55" spans="1:6" s="49" customFormat="1" ht="51">
      <c r="A55" s="62" t="s">
        <v>36</v>
      </c>
      <c r="B55" s="83" t="s">
        <v>122</v>
      </c>
      <c r="C55" s="79" t="s">
        <v>11</v>
      </c>
      <c r="D55" s="86">
        <v>193</v>
      </c>
      <c r="E55" s="54"/>
      <c r="F55" s="54">
        <f>E55*D55</f>
        <v>0</v>
      </c>
    </row>
    <row r="56" spans="1:6" s="49" customFormat="1" ht="12.75">
      <c r="A56" s="62"/>
      <c r="B56" s="81"/>
      <c r="C56" s="79"/>
      <c r="D56" s="86"/>
      <c r="E56" s="54"/>
      <c r="F56" s="54"/>
    </row>
    <row r="57" spans="1:6" s="49" customFormat="1" ht="51">
      <c r="A57" s="62" t="s">
        <v>0</v>
      </c>
      <c r="B57" s="81" t="s">
        <v>103</v>
      </c>
      <c r="C57" s="79" t="s">
        <v>11</v>
      </c>
      <c r="D57" s="86">
        <v>176</v>
      </c>
      <c r="E57" s="54"/>
      <c r="F57" s="54">
        <f>E57*D57</f>
        <v>0</v>
      </c>
    </row>
    <row r="58" spans="1:6" s="49" customFormat="1" ht="12.75">
      <c r="A58" s="62"/>
      <c r="B58" s="81"/>
      <c r="C58" s="79"/>
      <c r="D58" s="86"/>
      <c r="E58" s="54"/>
      <c r="F58" s="54"/>
    </row>
    <row r="59" spans="1:6" s="49" customFormat="1" ht="89.25">
      <c r="A59" s="62" t="s">
        <v>260</v>
      </c>
      <c r="B59" s="81" t="s">
        <v>307</v>
      </c>
      <c r="C59" s="79" t="s">
        <v>15</v>
      </c>
      <c r="D59" s="86">
        <v>923</v>
      </c>
      <c r="E59" s="54"/>
      <c r="F59" s="54">
        <f>E59*D59</f>
        <v>0</v>
      </c>
    </row>
    <row r="60" spans="1:6" s="49" customFormat="1" ht="12.75">
      <c r="A60" s="62"/>
      <c r="B60" s="81"/>
      <c r="C60" s="79"/>
      <c r="D60" s="86"/>
      <c r="E60" s="54"/>
      <c r="F60" s="54"/>
    </row>
    <row r="61" spans="1:6" s="49" customFormat="1" ht="76.5">
      <c r="A61" s="62" t="s">
        <v>263</v>
      </c>
      <c r="B61" s="81" t="s">
        <v>253</v>
      </c>
      <c r="C61" s="79" t="s">
        <v>15</v>
      </c>
      <c r="D61" s="86">
        <v>363</v>
      </c>
      <c r="E61" s="54"/>
      <c r="F61" s="54">
        <f>E61*D61</f>
        <v>0</v>
      </c>
    </row>
    <row r="62" spans="1:6" s="49" customFormat="1" ht="12.75">
      <c r="A62" s="62"/>
      <c r="B62" s="81"/>
      <c r="C62" s="79"/>
      <c r="D62" s="86"/>
      <c r="E62" s="54"/>
      <c r="F62" s="54"/>
    </row>
    <row r="63" spans="1:6" s="39" customFormat="1" ht="38.25">
      <c r="A63" s="62" t="s">
        <v>38</v>
      </c>
      <c r="B63" s="81" t="s">
        <v>124</v>
      </c>
      <c r="C63" s="79" t="s">
        <v>68</v>
      </c>
      <c r="D63" s="86">
        <v>124</v>
      </c>
      <c r="E63" s="54"/>
      <c r="F63" s="54">
        <f>E63*D63</f>
        <v>0</v>
      </c>
    </row>
    <row r="64" spans="1:6" s="49" customFormat="1" ht="12.75">
      <c r="A64" s="62"/>
      <c r="B64" s="81"/>
      <c r="C64" s="79"/>
      <c r="D64" s="86"/>
      <c r="E64" s="54"/>
      <c r="F64" s="54"/>
    </row>
    <row r="65" spans="1:6" s="49" customFormat="1" ht="25.5">
      <c r="A65" s="62" t="s">
        <v>139</v>
      </c>
      <c r="B65" s="83" t="s">
        <v>51</v>
      </c>
      <c r="C65" s="79"/>
      <c r="D65" s="86"/>
      <c r="E65" s="54"/>
      <c r="F65" s="54"/>
    </row>
    <row r="66" spans="1:6" s="49" customFormat="1" ht="12.75">
      <c r="A66" s="62"/>
      <c r="B66" s="90" t="s">
        <v>110</v>
      </c>
      <c r="C66" s="79" t="s">
        <v>68</v>
      </c>
      <c r="D66" s="86">
        <v>6</v>
      </c>
      <c r="E66" s="54"/>
      <c r="F66" s="54">
        <f>E66*D66</f>
        <v>0</v>
      </c>
    </row>
    <row r="67" spans="1:6" s="49" customFormat="1" ht="12.75">
      <c r="A67" s="62"/>
      <c r="B67" s="90" t="s">
        <v>157</v>
      </c>
      <c r="C67" s="79" t="s">
        <v>69</v>
      </c>
      <c r="D67" s="86">
        <v>3</v>
      </c>
      <c r="E67" s="54"/>
      <c r="F67" s="54">
        <f>E67*D67</f>
        <v>0</v>
      </c>
    </row>
    <row r="68" spans="1:6" s="49" customFormat="1" ht="12.75">
      <c r="A68" s="62"/>
      <c r="B68" s="90" t="s">
        <v>252</v>
      </c>
      <c r="C68" s="79" t="s">
        <v>15</v>
      </c>
      <c r="D68" s="86">
        <v>62</v>
      </c>
      <c r="E68" s="54"/>
      <c r="F68" s="54">
        <f>E68*D68</f>
        <v>0</v>
      </c>
    </row>
    <row r="69" spans="1:6" s="49" customFormat="1" ht="12.75">
      <c r="A69" s="62"/>
      <c r="B69" s="90"/>
      <c r="C69" s="79"/>
      <c r="D69" s="86"/>
      <c r="E69" s="54"/>
      <c r="F69" s="54"/>
    </row>
    <row r="70" spans="1:6" s="49" customFormat="1" ht="38.25">
      <c r="A70" s="62" t="s">
        <v>184</v>
      </c>
      <c r="B70" s="83" t="s">
        <v>153</v>
      </c>
      <c r="C70" s="79"/>
      <c r="D70" s="86"/>
      <c r="E70" s="56"/>
      <c r="F70" s="54"/>
    </row>
    <row r="71" spans="1:6" s="49" customFormat="1" ht="12.75">
      <c r="A71" s="62"/>
      <c r="B71" s="90" t="s">
        <v>265</v>
      </c>
      <c r="C71" s="79" t="s">
        <v>15</v>
      </c>
      <c r="D71" s="86">
        <v>294</v>
      </c>
      <c r="E71" s="56"/>
      <c r="F71" s="54">
        <f>E71*D71</f>
        <v>0</v>
      </c>
    </row>
    <row r="72" spans="1:6" s="49" customFormat="1" ht="12.75">
      <c r="A72" s="62"/>
      <c r="B72" s="90" t="s">
        <v>264</v>
      </c>
      <c r="C72" s="79" t="s">
        <v>15</v>
      </c>
      <c r="D72" s="86">
        <v>92</v>
      </c>
      <c r="E72" s="56"/>
      <c r="F72" s="54">
        <f>E72*D72</f>
        <v>0</v>
      </c>
    </row>
    <row r="73" spans="1:6" s="49" customFormat="1" ht="12.75">
      <c r="A73" s="62"/>
      <c r="B73" s="81"/>
      <c r="C73" s="79"/>
      <c r="D73" s="86"/>
      <c r="E73" s="54"/>
      <c r="F73" s="54"/>
    </row>
    <row r="74" spans="1:6" s="49" customFormat="1" ht="51">
      <c r="A74" s="62" t="s">
        <v>141</v>
      </c>
      <c r="B74" s="81" t="s">
        <v>53</v>
      </c>
      <c r="C74" s="91" t="s">
        <v>15</v>
      </c>
      <c r="D74" s="92">
        <v>1558</v>
      </c>
      <c r="E74" s="51"/>
      <c r="F74" s="52">
        <f>E74*D74</f>
        <v>0</v>
      </c>
    </row>
    <row r="75" spans="1:6" s="49" customFormat="1" ht="12.75">
      <c r="A75" s="93"/>
      <c r="B75" s="83"/>
      <c r="C75" s="79"/>
      <c r="D75" s="86"/>
      <c r="E75" s="54"/>
      <c r="F75" s="54"/>
    </row>
    <row r="76" spans="1:6" s="49" customFormat="1" ht="63.75">
      <c r="A76" s="62" t="s">
        <v>144</v>
      </c>
      <c r="B76" s="83" t="s">
        <v>126</v>
      </c>
      <c r="C76" s="79" t="s">
        <v>54</v>
      </c>
      <c r="D76" s="86">
        <v>50</v>
      </c>
      <c r="E76" s="54"/>
      <c r="F76" s="54">
        <f>E76*D76</f>
        <v>0</v>
      </c>
    </row>
    <row r="77" spans="1:6" s="49" customFormat="1" ht="12.75">
      <c r="A77" s="93"/>
      <c r="B77" s="83"/>
      <c r="C77" s="79"/>
      <c r="D77" s="86"/>
      <c r="E77" s="54"/>
      <c r="F77" s="54"/>
    </row>
    <row r="78" spans="1:6" s="49" customFormat="1" ht="12.75">
      <c r="A78" s="121" t="s">
        <v>57</v>
      </c>
      <c r="B78" s="63" t="s">
        <v>266</v>
      </c>
      <c r="C78" s="79"/>
      <c r="D78" s="86"/>
      <c r="E78" s="54"/>
      <c r="F78" s="108">
        <f>SUM(F45:F77)</f>
        <v>0</v>
      </c>
    </row>
    <row r="79" spans="1:6" s="49" customFormat="1" ht="12.75">
      <c r="A79" s="121"/>
      <c r="B79" s="63"/>
      <c r="C79" s="79"/>
      <c r="D79" s="86"/>
      <c r="E79" s="54"/>
      <c r="F79" s="108"/>
    </row>
    <row r="80" spans="1:6" s="49" customFormat="1" ht="12.75">
      <c r="A80" s="121"/>
      <c r="B80" s="63"/>
      <c r="C80" s="79"/>
      <c r="D80" s="86"/>
      <c r="E80" s="54"/>
      <c r="F80" s="108"/>
    </row>
    <row r="81" spans="1:6" s="39" customFormat="1" ht="12.75">
      <c r="A81" s="74" t="s">
        <v>58</v>
      </c>
      <c r="B81" s="63" t="s">
        <v>267</v>
      </c>
      <c r="C81" s="64"/>
      <c r="D81" s="65"/>
      <c r="E81" s="37"/>
      <c r="F81" s="37"/>
    </row>
    <row r="82" spans="1:6" s="39" customFormat="1" ht="12.75">
      <c r="A82" s="62"/>
      <c r="B82" s="81"/>
      <c r="C82" s="64"/>
      <c r="D82" s="65"/>
      <c r="E82" s="37"/>
      <c r="F82" s="37"/>
    </row>
    <row r="83" spans="1:6" s="39" customFormat="1" ht="51">
      <c r="A83" s="62" t="s">
        <v>70</v>
      </c>
      <c r="B83" s="81" t="s">
        <v>90</v>
      </c>
      <c r="C83" s="79" t="s">
        <v>69</v>
      </c>
      <c r="D83" s="82">
        <v>1</v>
      </c>
      <c r="E83" s="51"/>
      <c r="F83" s="52">
        <f>E83*D83</f>
        <v>0</v>
      </c>
    </row>
    <row r="84" spans="1:6" s="39" customFormat="1" ht="12.75">
      <c r="A84" s="62"/>
      <c r="B84" s="81"/>
      <c r="C84" s="79"/>
      <c r="D84" s="82"/>
      <c r="E84" s="51"/>
      <c r="F84" s="52"/>
    </row>
    <row r="85" spans="1:6" s="55" customFormat="1" ht="38.25">
      <c r="A85" s="62" t="s">
        <v>8</v>
      </c>
      <c r="B85" s="83" t="s">
        <v>121</v>
      </c>
      <c r="C85" s="79" t="s">
        <v>11</v>
      </c>
      <c r="D85" s="86">
        <v>27</v>
      </c>
      <c r="E85" s="54"/>
      <c r="F85" s="54">
        <f>E85*D85</f>
        <v>0</v>
      </c>
    </row>
    <row r="86" spans="1:6" s="39" customFormat="1" ht="12.75">
      <c r="A86" s="62"/>
      <c r="B86" s="81"/>
      <c r="C86" s="79"/>
      <c r="D86" s="82"/>
      <c r="E86" s="52"/>
      <c r="F86" s="52"/>
    </row>
    <row r="87" spans="1:6" s="49" customFormat="1" ht="51">
      <c r="A87" s="62" t="s">
        <v>36</v>
      </c>
      <c r="B87" s="83" t="s">
        <v>100</v>
      </c>
      <c r="C87" s="79" t="s">
        <v>11</v>
      </c>
      <c r="D87" s="86">
        <v>161</v>
      </c>
      <c r="E87" s="54"/>
      <c r="F87" s="54">
        <f>E87*D87</f>
        <v>0</v>
      </c>
    </row>
    <row r="88" spans="1:6" s="39" customFormat="1" ht="12.75">
      <c r="A88" s="62"/>
      <c r="B88" s="81"/>
      <c r="C88" s="79"/>
      <c r="D88" s="82"/>
      <c r="E88" s="52"/>
      <c r="F88" s="52"/>
    </row>
    <row r="89" spans="1:6" s="49" customFormat="1" ht="51">
      <c r="A89" s="62" t="s">
        <v>0</v>
      </c>
      <c r="B89" s="83" t="s">
        <v>101</v>
      </c>
      <c r="C89" s="79" t="s">
        <v>11</v>
      </c>
      <c r="D89" s="86">
        <v>98</v>
      </c>
      <c r="E89" s="54"/>
      <c r="F89" s="54">
        <f>E89*D89</f>
        <v>0</v>
      </c>
    </row>
    <row r="90" spans="1:6" s="39" customFormat="1" ht="12.75">
      <c r="A90" s="62"/>
      <c r="B90" s="81"/>
      <c r="C90" s="79"/>
      <c r="D90" s="82"/>
      <c r="E90" s="52"/>
      <c r="F90" s="52"/>
    </row>
    <row r="91" spans="1:6" s="49" customFormat="1" ht="51">
      <c r="A91" s="62" t="s">
        <v>129</v>
      </c>
      <c r="B91" s="83" t="s">
        <v>122</v>
      </c>
      <c r="C91" s="79" t="s">
        <v>11</v>
      </c>
      <c r="D91" s="86">
        <v>155</v>
      </c>
      <c r="E91" s="54"/>
      <c r="F91" s="54">
        <f>E91*D91</f>
        <v>0</v>
      </c>
    </row>
    <row r="92" spans="1:6" s="49" customFormat="1" ht="12.75">
      <c r="A92" s="62"/>
      <c r="B92" s="81"/>
      <c r="C92" s="79"/>
      <c r="D92" s="86"/>
      <c r="E92" s="54"/>
      <c r="F92" s="54"/>
    </row>
    <row r="93" spans="1:6" s="49" customFormat="1" ht="89.25">
      <c r="A93" s="62" t="s">
        <v>37</v>
      </c>
      <c r="B93" s="81" t="s">
        <v>308</v>
      </c>
      <c r="C93" s="79" t="s">
        <v>15</v>
      </c>
      <c r="D93" s="86">
        <v>300</v>
      </c>
      <c r="E93" s="54"/>
      <c r="F93" s="54">
        <f>E93*D93</f>
        <v>0</v>
      </c>
    </row>
    <row r="94" spans="1:6" s="49" customFormat="1" ht="12.75">
      <c r="A94" s="62"/>
      <c r="B94" s="81"/>
      <c r="C94" s="79"/>
      <c r="D94" s="86"/>
      <c r="E94" s="54"/>
      <c r="F94" s="54"/>
    </row>
    <row r="95" spans="1:6" s="49" customFormat="1" ht="38.25">
      <c r="A95" s="62" t="s">
        <v>38</v>
      </c>
      <c r="B95" s="81" t="s">
        <v>124</v>
      </c>
      <c r="C95" s="79" t="s">
        <v>68</v>
      </c>
      <c r="D95" s="86">
        <v>52</v>
      </c>
      <c r="E95" s="54"/>
      <c r="F95" s="54">
        <f>E95*D95</f>
        <v>0</v>
      </c>
    </row>
    <row r="96" spans="1:6" s="49" customFormat="1" ht="12.75">
      <c r="A96" s="62"/>
      <c r="B96" s="81"/>
      <c r="C96" s="79"/>
      <c r="D96" s="86"/>
      <c r="E96" s="54"/>
      <c r="F96" s="54"/>
    </row>
    <row r="97" spans="1:6" s="49" customFormat="1" ht="25.5">
      <c r="A97" s="62" t="s">
        <v>139</v>
      </c>
      <c r="B97" s="83" t="s">
        <v>51</v>
      </c>
      <c r="C97" s="79"/>
      <c r="D97" s="86"/>
      <c r="E97" s="54"/>
      <c r="F97" s="54"/>
    </row>
    <row r="98" spans="1:6" s="49" customFormat="1" ht="12.75">
      <c r="A98" s="62"/>
      <c r="B98" s="90" t="s">
        <v>110</v>
      </c>
      <c r="C98" s="79" t="s">
        <v>68</v>
      </c>
      <c r="D98" s="86">
        <v>10</v>
      </c>
      <c r="E98" s="54"/>
      <c r="F98" s="54">
        <f>E98*D98</f>
        <v>0</v>
      </c>
    </row>
    <row r="99" spans="1:6" s="49" customFormat="1" ht="12.75">
      <c r="A99" s="62"/>
      <c r="B99" s="81"/>
      <c r="C99" s="79"/>
      <c r="D99" s="86"/>
      <c r="E99" s="54"/>
      <c r="F99" s="54"/>
    </row>
    <row r="100" spans="1:6" s="49" customFormat="1" ht="51">
      <c r="A100" s="62" t="s">
        <v>140</v>
      </c>
      <c r="B100" s="81" t="s">
        <v>53</v>
      </c>
      <c r="C100" s="91" t="s">
        <v>15</v>
      </c>
      <c r="D100" s="92">
        <v>263</v>
      </c>
      <c r="E100" s="51"/>
      <c r="F100" s="52">
        <f>E100*D100</f>
        <v>0</v>
      </c>
    </row>
    <row r="101" spans="1:6" s="49" customFormat="1" ht="12.75">
      <c r="A101" s="93"/>
      <c r="B101" s="83"/>
      <c r="C101" s="79"/>
      <c r="D101" s="86"/>
      <c r="E101" s="54"/>
      <c r="F101" s="54"/>
    </row>
    <row r="102" spans="1:6" s="49" customFormat="1" ht="63.75">
      <c r="A102" s="62" t="s">
        <v>141</v>
      </c>
      <c r="B102" s="83" t="s">
        <v>126</v>
      </c>
      <c r="C102" s="79" t="s">
        <v>54</v>
      </c>
      <c r="D102" s="86">
        <v>10</v>
      </c>
      <c r="E102" s="54"/>
      <c r="F102" s="54">
        <f>E102*D102</f>
        <v>0</v>
      </c>
    </row>
    <row r="103" spans="1:6" s="49" customFormat="1" ht="12.75">
      <c r="A103" s="93"/>
      <c r="B103" s="83"/>
      <c r="C103" s="79"/>
      <c r="D103" s="86"/>
      <c r="E103" s="54"/>
      <c r="F103" s="54"/>
    </row>
    <row r="104" spans="1:6" s="49" customFormat="1" ht="12.75">
      <c r="A104" s="121" t="s">
        <v>58</v>
      </c>
      <c r="B104" s="63" t="s">
        <v>268</v>
      </c>
      <c r="C104" s="79"/>
      <c r="D104" s="86"/>
      <c r="E104" s="54"/>
      <c r="F104" s="108">
        <f>SUM(F83:F103)</f>
        <v>0</v>
      </c>
    </row>
    <row r="105" spans="1:6" s="49" customFormat="1" ht="12.75">
      <c r="A105" s="121"/>
      <c r="B105" s="63"/>
      <c r="C105" s="79"/>
      <c r="D105" s="86"/>
      <c r="E105" s="54"/>
      <c r="F105" s="108"/>
    </row>
    <row r="106" spans="1:6" s="49" customFormat="1" ht="12.75">
      <c r="A106" s="121"/>
      <c r="B106" s="63"/>
      <c r="C106" s="79"/>
      <c r="D106" s="86"/>
      <c r="E106" s="54"/>
      <c r="F106" s="108"/>
    </row>
    <row r="107" spans="1:6" s="39" customFormat="1" ht="12.75">
      <c r="A107" s="74" t="s">
        <v>59</v>
      </c>
      <c r="B107" s="63" t="s">
        <v>150</v>
      </c>
      <c r="C107" s="64"/>
      <c r="D107" s="65"/>
      <c r="E107" s="37"/>
      <c r="F107" s="37"/>
    </row>
    <row r="108" spans="1:6" s="39" customFormat="1" ht="12.75">
      <c r="A108" s="62"/>
      <c r="B108" s="81"/>
      <c r="C108" s="64"/>
      <c r="D108" s="65"/>
      <c r="E108" s="37"/>
      <c r="F108" s="37"/>
    </row>
    <row r="109" spans="1:6" s="39" customFormat="1" ht="51">
      <c r="A109" s="62" t="s">
        <v>70</v>
      </c>
      <c r="B109" s="81" t="s">
        <v>90</v>
      </c>
      <c r="C109" s="79" t="s">
        <v>69</v>
      </c>
      <c r="D109" s="82">
        <v>3</v>
      </c>
      <c r="E109" s="51"/>
      <c r="F109" s="52">
        <f>E109*D109</f>
        <v>0</v>
      </c>
    </row>
    <row r="110" spans="1:6" s="39" customFormat="1" ht="12.75">
      <c r="A110" s="62"/>
      <c r="B110" s="81"/>
      <c r="C110" s="79"/>
      <c r="D110" s="82"/>
      <c r="E110" s="52"/>
      <c r="F110" s="52"/>
    </row>
    <row r="111" spans="1:6" s="49" customFormat="1" ht="51">
      <c r="A111" s="62" t="s">
        <v>71</v>
      </c>
      <c r="B111" s="83" t="s">
        <v>100</v>
      </c>
      <c r="C111" s="79" t="s">
        <v>11</v>
      </c>
      <c r="D111" s="86">
        <v>29</v>
      </c>
      <c r="E111" s="54"/>
      <c r="F111" s="54">
        <f>E111*D111</f>
        <v>0</v>
      </c>
    </row>
    <row r="112" spans="1:6" s="39" customFormat="1" ht="12.75">
      <c r="A112" s="62"/>
      <c r="B112" s="81"/>
      <c r="C112" s="79"/>
      <c r="D112" s="82"/>
      <c r="E112" s="52"/>
      <c r="F112" s="52"/>
    </row>
    <row r="113" spans="1:6" s="49" customFormat="1" ht="51">
      <c r="A113" s="62" t="s">
        <v>72</v>
      </c>
      <c r="B113" s="83" t="s">
        <v>101</v>
      </c>
      <c r="C113" s="79" t="s">
        <v>11</v>
      </c>
      <c r="D113" s="86">
        <v>15</v>
      </c>
      <c r="E113" s="54"/>
      <c r="F113" s="54">
        <f>E113*D113</f>
        <v>0</v>
      </c>
    </row>
    <row r="114" spans="1:6" s="39" customFormat="1" ht="12.75">
      <c r="A114" s="62"/>
      <c r="B114" s="81"/>
      <c r="C114" s="79"/>
      <c r="D114" s="82"/>
      <c r="E114" s="52"/>
      <c r="F114" s="52"/>
    </row>
    <row r="115" spans="1:6" s="49" customFormat="1" ht="51">
      <c r="A115" s="62" t="s">
        <v>7</v>
      </c>
      <c r="B115" s="83" t="s">
        <v>122</v>
      </c>
      <c r="C115" s="79" t="s">
        <v>11</v>
      </c>
      <c r="D115" s="86">
        <v>49</v>
      </c>
      <c r="E115" s="54"/>
      <c r="F115" s="54">
        <f>E115*D115</f>
        <v>0</v>
      </c>
    </row>
    <row r="116" spans="1:6" s="49" customFormat="1" ht="12.75">
      <c r="A116" s="62"/>
      <c r="B116" s="81"/>
      <c r="C116" s="79"/>
      <c r="D116" s="86"/>
      <c r="E116" s="54"/>
      <c r="F116" s="54"/>
    </row>
    <row r="117" spans="1:6" s="49" customFormat="1" ht="51">
      <c r="A117" s="62" t="s">
        <v>8</v>
      </c>
      <c r="B117" s="81" t="s">
        <v>103</v>
      </c>
      <c r="C117" s="79" t="s">
        <v>11</v>
      </c>
      <c r="D117" s="86">
        <v>17</v>
      </c>
      <c r="E117" s="54"/>
      <c r="F117" s="54">
        <f>E117*D117</f>
        <v>0</v>
      </c>
    </row>
    <row r="118" spans="1:6" s="49" customFormat="1" ht="12.75">
      <c r="A118" s="62"/>
      <c r="B118" s="81"/>
      <c r="C118" s="79"/>
      <c r="D118" s="86"/>
      <c r="E118" s="54"/>
      <c r="F118" s="54"/>
    </row>
    <row r="119" spans="1:6" s="49" customFormat="1" ht="89.25">
      <c r="A119" s="62" t="s">
        <v>36</v>
      </c>
      <c r="B119" s="81" t="s">
        <v>306</v>
      </c>
      <c r="C119" s="79" t="s">
        <v>15</v>
      </c>
      <c r="D119" s="219">
        <v>82</v>
      </c>
      <c r="E119" s="54"/>
      <c r="F119" s="54">
        <f>E119*D119</f>
        <v>0</v>
      </c>
    </row>
    <row r="120" spans="1:6" s="49" customFormat="1" ht="12.75">
      <c r="A120" s="62"/>
      <c r="B120" s="81"/>
      <c r="C120" s="79"/>
      <c r="D120" s="86"/>
      <c r="E120" s="54"/>
      <c r="F120" s="54"/>
    </row>
    <row r="121" spans="1:6" s="49" customFormat="1" ht="25.5">
      <c r="A121" s="62" t="s">
        <v>141</v>
      </c>
      <c r="B121" s="83" t="s">
        <v>51</v>
      </c>
      <c r="C121" s="79"/>
      <c r="D121" s="86"/>
      <c r="E121" s="54"/>
      <c r="F121" s="54"/>
    </row>
    <row r="122" spans="1:6" s="49" customFormat="1" ht="12.75">
      <c r="A122" s="62"/>
      <c r="B122" s="90" t="s">
        <v>249</v>
      </c>
      <c r="C122" s="79" t="s">
        <v>69</v>
      </c>
      <c r="D122" s="86">
        <v>1</v>
      </c>
      <c r="E122" s="54"/>
      <c r="F122" s="54">
        <f>E122*D122</f>
        <v>0</v>
      </c>
    </row>
    <row r="123" spans="1:6" s="39" customFormat="1" ht="12.75">
      <c r="A123" s="62"/>
      <c r="B123" s="81"/>
      <c r="C123" s="79"/>
      <c r="D123" s="82"/>
      <c r="E123" s="51"/>
      <c r="F123" s="52"/>
    </row>
    <row r="124" spans="1:6" s="39" customFormat="1" ht="51">
      <c r="A124" s="62" t="s">
        <v>142</v>
      </c>
      <c r="B124" s="81" t="s">
        <v>276</v>
      </c>
      <c r="C124" s="79" t="s">
        <v>15</v>
      </c>
      <c r="D124" s="82">
        <v>19</v>
      </c>
      <c r="E124" s="51"/>
      <c r="F124" s="52">
        <f>E124*D124</f>
        <v>0</v>
      </c>
    </row>
    <row r="125" spans="1:6" s="49" customFormat="1" ht="12.75">
      <c r="A125" s="62"/>
      <c r="B125" s="81"/>
      <c r="C125" s="79"/>
      <c r="D125" s="86"/>
      <c r="E125" s="54"/>
      <c r="F125" s="54"/>
    </row>
    <row r="126" spans="1:6" s="49" customFormat="1" ht="51">
      <c r="A126" s="62" t="s">
        <v>143</v>
      </c>
      <c r="B126" s="81" t="s">
        <v>53</v>
      </c>
      <c r="C126" s="91" t="s">
        <v>15</v>
      </c>
      <c r="D126" s="92">
        <v>82</v>
      </c>
      <c r="E126" s="51"/>
      <c r="F126" s="52">
        <f>E126*D126</f>
        <v>0</v>
      </c>
    </row>
    <row r="127" spans="1:6" s="49" customFormat="1" ht="12.75">
      <c r="A127" s="93"/>
      <c r="B127" s="83"/>
      <c r="C127" s="79"/>
      <c r="D127" s="86"/>
      <c r="E127" s="54"/>
      <c r="F127" s="54"/>
    </row>
    <row r="128" spans="1:6" s="49" customFormat="1" ht="63.75">
      <c r="A128" s="62" t="s">
        <v>144</v>
      </c>
      <c r="B128" s="83" t="s">
        <v>126</v>
      </c>
      <c r="C128" s="79" t="s">
        <v>54</v>
      </c>
      <c r="D128" s="86">
        <v>10</v>
      </c>
      <c r="E128" s="54"/>
      <c r="F128" s="54">
        <f>E128*D128</f>
        <v>0</v>
      </c>
    </row>
    <row r="129" spans="1:6" s="49" customFormat="1" ht="12.75">
      <c r="A129" s="93"/>
      <c r="B129" s="83"/>
      <c r="C129" s="79"/>
      <c r="D129" s="86"/>
      <c r="E129" s="54"/>
      <c r="F129" s="54"/>
    </row>
    <row r="130" spans="1:6" s="49" customFormat="1" ht="12.75">
      <c r="A130" s="121" t="s">
        <v>59</v>
      </c>
      <c r="B130" s="63" t="s">
        <v>269</v>
      </c>
      <c r="C130" s="79"/>
      <c r="D130" s="86"/>
      <c r="E130" s="54"/>
      <c r="F130" s="108">
        <f>SUM(F109:F129)</f>
        <v>0</v>
      </c>
    </row>
    <row r="131" spans="1:6" s="49" customFormat="1" ht="12.75">
      <c r="A131" s="93"/>
      <c r="B131" s="83"/>
      <c r="C131" s="79"/>
      <c r="D131" s="86"/>
      <c r="E131" s="54"/>
      <c r="F131" s="54"/>
    </row>
    <row r="132" spans="1:6" s="49" customFormat="1" ht="12.75">
      <c r="A132" s="121"/>
      <c r="B132" s="63"/>
      <c r="C132" s="79"/>
      <c r="D132" s="86"/>
      <c r="E132" s="54"/>
      <c r="F132" s="108"/>
    </row>
    <row r="133" spans="1:6" s="39" customFormat="1" ht="12.75">
      <c r="A133" s="74" t="s">
        <v>60</v>
      </c>
      <c r="B133" s="63" t="s">
        <v>270</v>
      </c>
      <c r="C133" s="64"/>
      <c r="D133" s="65"/>
      <c r="E133" s="37"/>
      <c r="F133" s="37"/>
    </row>
    <row r="134" spans="1:6" s="39" customFormat="1" ht="12.75">
      <c r="A134" s="62"/>
      <c r="B134" s="81"/>
      <c r="C134" s="64"/>
      <c r="D134" s="65"/>
      <c r="E134" s="37"/>
      <c r="F134" s="37"/>
    </row>
    <row r="135" spans="1:6" s="39" customFormat="1" ht="51">
      <c r="A135" s="62" t="s">
        <v>70</v>
      </c>
      <c r="B135" s="81" t="s">
        <v>90</v>
      </c>
      <c r="C135" s="79" t="s">
        <v>69</v>
      </c>
      <c r="D135" s="82">
        <v>18</v>
      </c>
      <c r="E135" s="51"/>
      <c r="F135" s="52">
        <f>E135*D135</f>
        <v>0</v>
      </c>
    </row>
    <row r="136" spans="1:6" s="39" customFormat="1" ht="12.75">
      <c r="A136" s="62"/>
      <c r="B136" s="81"/>
      <c r="C136" s="79"/>
      <c r="D136" s="82"/>
      <c r="E136" s="52"/>
      <c r="F136" s="52"/>
    </row>
    <row r="137" spans="1:6" s="39" customFormat="1" ht="51">
      <c r="A137" s="62" t="s">
        <v>71</v>
      </c>
      <c r="B137" s="83" t="s">
        <v>96</v>
      </c>
      <c r="C137" s="79" t="s">
        <v>69</v>
      </c>
      <c r="D137" s="82">
        <v>27</v>
      </c>
      <c r="E137" s="51"/>
      <c r="F137" s="52">
        <f>E137*D137</f>
        <v>0</v>
      </c>
    </row>
    <row r="138" spans="1:6" s="53" customFormat="1" ht="12.75">
      <c r="A138" s="84"/>
      <c r="B138" s="85"/>
      <c r="C138" s="79"/>
      <c r="D138" s="82"/>
      <c r="E138" s="52"/>
      <c r="F138" s="52"/>
    </row>
    <row r="139" spans="1:6" s="55" customFormat="1" ht="38.25">
      <c r="A139" s="62" t="s">
        <v>183</v>
      </c>
      <c r="B139" s="85" t="s">
        <v>272</v>
      </c>
      <c r="C139" s="79"/>
      <c r="D139" s="86"/>
      <c r="E139" s="54"/>
      <c r="F139" s="54"/>
    </row>
    <row r="140" spans="1:6" s="55" customFormat="1" ht="12.75">
      <c r="A140" s="62"/>
      <c r="B140" s="122" t="s">
        <v>156</v>
      </c>
      <c r="C140" s="79" t="s">
        <v>155</v>
      </c>
      <c r="D140" s="86">
        <v>70000</v>
      </c>
      <c r="E140" s="54"/>
      <c r="F140" s="54">
        <f>E140*D140</f>
        <v>0</v>
      </c>
    </row>
    <row r="141" spans="1:6" s="39" customFormat="1" ht="12.75">
      <c r="A141" s="62"/>
      <c r="B141" s="81"/>
      <c r="C141" s="79"/>
      <c r="D141" s="82"/>
      <c r="E141" s="51"/>
      <c r="F141" s="52"/>
    </row>
    <row r="142" spans="1:6" s="55" customFormat="1" ht="38.25">
      <c r="A142" s="62" t="s">
        <v>174</v>
      </c>
      <c r="B142" s="83" t="s">
        <v>121</v>
      </c>
      <c r="C142" s="79" t="s">
        <v>11</v>
      </c>
      <c r="D142" s="86">
        <v>405</v>
      </c>
      <c r="E142" s="54"/>
      <c r="F142" s="54">
        <f>E142*D142</f>
        <v>0</v>
      </c>
    </row>
    <row r="143" spans="1:6" s="39" customFormat="1" ht="12.75">
      <c r="A143" s="62"/>
      <c r="B143" s="81"/>
      <c r="C143" s="79"/>
      <c r="D143" s="82"/>
      <c r="E143" s="52"/>
      <c r="F143" s="52"/>
    </row>
    <row r="144" spans="1:6" s="49" customFormat="1" ht="51">
      <c r="A144" s="62" t="s">
        <v>166</v>
      </c>
      <c r="B144" s="83" t="s">
        <v>100</v>
      </c>
      <c r="C144" s="79" t="s">
        <v>11</v>
      </c>
      <c r="D144" s="86">
        <v>5</v>
      </c>
      <c r="E144" s="54"/>
      <c r="F144" s="54">
        <f>E144*D144</f>
        <v>0</v>
      </c>
    </row>
    <row r="145" spans="1:6" s="39" customFormat="1" ht="12.75">
      <c r="A145" s="62"/>
      <c r="B145" s="81"/>
      <c r="C145" s="79"/>
      <c r="D145" s="82"/>
      <c r="E145" s="52"/>
      <c r="F145" s="52"/>
    </row>
    <row r="146" spans="1:6" s="49" customFormat="1" ht="51">
      <c r="A146" s="62" t="s">
        <v>8</v>
      </c>
      <c r="B146" s="83" t="s">
        <v>175</v>
      </c>
      <c r="C146" s="79" t="s">
        <v>11</v>
      </c>
      <c r="D146" s="86">
        <v>294</v>
      </c>
      <c r="E146" s="54"/>
      <c r="F146" s="54">
        <f>E146*D146</f>
        <v>0</v>
      </c>
    </row>
    <row r="147" spans="1:6" s="39" customFormat="1" ht="12.75">
      <c r="A147" s="62"/>
      <c r="B147" s="81"/>
      <c r="C147" s="79"/>
      <c r="D147" s="82"/>
      <c r="E147" s="52"/>
      <c r="F147" s="52"/>
    </row>
    <row r="148" spans="1:6" s="49" customFormat="1" ht="51">
      <c r="A148" s="62" t="s">
        <v>36</v>
      </c>
      <c r="B148" s="83" t="s">
        <v>122</v>
      </c>
      <c r="C148" s="79" t="s">
        <v>11</v>
      </c>
      <c r="D148" s="86">
        <v>111</v>
      </c>
      <c r="E148" s="54"/>
      <c r="F148" s="54">
        <f>E148*D148</f>
        <v>0</v>
      </c>
    </row>
    <row r="149" spans="1:6" s="49" customFormat="1" ht="12.75">
      <c r="A149" s="62"/>
      <c r="B149" s="81"/>
      <c r="C149" s="79"/>
      <c r="D149" s="86"/>
      <c r="E149" s="54"/>
      <c r="F149" s="54"/>
    </row>
    <row r="150" spans="1:6" s="49" customFormat="1" ht="51">
      <c r="A150" s="62" t="s">
        <v>0</v>
      </c>
      <c r="B150" s="81" t="s">
        <v>103</v>
      </c>
      <c r="C150" s="79" t="s">
        <v>11</v>
      </c>
      <c r="D150" s="86">
        <v>119</v>
      </c>
      <c r="E150" s="54"/>
      <c r="F150" s="54">
        <f>E150*D150</f>
        <v>0</v>
      </c>
    </row>
    <row r="151" spans="1:6" s="49" customFormat="1" ht="12.75">
      <c r="A151" s="62"/>
      <c r="B151" s="81"/>
      <c r="C151" s="79"/>
      <c r="D151" s="86"/>
      <c r="E151" s="54"/>
      <c r="F151" s="54"/>
    </row>
    <row r="152" spans="1:6" s="49" customFormat="1" ht="89.25">
      <c r="A152" s="62" t="s">
        <v>260</v>
      </c>
      <c r="B152" s="81" t="s">
        <v>307</v>
      </c>
      <c r="C152" s="79" t="s">
        <v>15</v>
      </c>
      <c r="D152" s="86">
        <v>206</v>
      </c>
      <c r="E152" s="54"/>
      <c r="F152" s="54">
        <f>E152*D152</f>
        <v>0</v>
      </c>
    </row>
    <row r="153" spans="1:6" s="49" customFormat="1" ht="12.75">
      <c r="A153" s="62"/>
      <c r="B153" s="81"/>
      <c r="C153" s="79"/>
      <c r="D153" s="86"/>
      <c r="E153" s="54"/>
      <c r="F153" s="54"/>
    </row>
    <row r="154" spans="1:6" s="49" customFormat="1" ht="76.5">
      <c r="A154" s="62" t="s">
        <v>263</v>
      </c>
      <c r="B154" s="81" t="s">
        <v>253</v>
      </c>
      <c r="C154" s="79" t="s">
        <v>15</v>
      </c>
      <c r="D154" s="86">
        <v>462</v>
      </c>
      <c r="E154" s="54"/>
      <c r="F154" s="54">
        <f>E154*D154</f>
        <v>0</v>
      </c>
    </row>
    <row r="155" spans="1:6" s="49" customFormat="1" ht="12.75">
      <c r="A155" s="62"/>
      <c r="B155" s="81"/>
      <c r="C155" s="79"/>
      <c r="D155" s="86"/>
      <c r="E155" s="54"/>
      <c r="F155" s="54"/>
    </row>
    <row r="156" spans="1:6" s="49" customFormat="1" ht="89.25">
      <c r="A156" s="62" t="s">
        <v>38</v>
      </c>
      <c r="B156" s="81" t="s">
        <v>123</v>
      </c>
      <c r="C156" s="79" t="s">
        <v>15</v>
      </c>
      <c r="D156" s="86">
        <v>400</v>
      </c>
      <c r="E156" s="54"/>
      <c r="F156" s="54">
        <f>E156*D156</f>
        <v>0</v>
      </c>
    </row>
    <row r="157" spans="1:6" s="49" customFormat="1" ht="12.75">
      <c r="A157" s="62"/>
      <c r="B157" s="81"/>
      <c r="C157" s="79"/>
      <c r="D157" s="86"/>
      <c r="E157" s="54"/>
      <c r="F157" s="54"/>
    </row>
    <row r="158" spans="1:6" s="49" customFormat="1" ht="38.25">
      <c r="A158" s="62" t="s">
        <v>139</v>
      </c>
      <c r="B158" s="81" t="s">
        <v>124</v>
      </c>
      <c r="C158" s="79" t="s">
        <v>68</v>
      </c>
      <c r="D158" s="86">
        <v>144</v>
      </c>
      <c r="E158" s="54"/>
      <c r="F158" s="54">
        <f>E158*D158</f>
        <v>0</v>
      </c>
    </row>
    <row r="159" spans="1:6" s="49" customFormat="1" ht="12.75">
      <c r="A159" s="62"/>
      <c r="B159" s="81"/>
      <c r="C159" s="79"/>
      <c r="D159" s="86"/>
      <c r="E159" s="54"/>
      <c r="F159" s="54"/>
    </row>
    <row r="160" spans="1:6" s="49" customFormat="1" ht="25.5">
      <c r="A160" s="62" t="s">
        <v>140</v>
      </c>
      <c r="B160" s="83" t="s">
        <v>51</v>
      </c>
      <c r="C160" s="79"/>
      <c r="D160" s="86"/>
      <c r="E160" s="54"/>
      <c r="F160" s="54"/>
    </row>
    <row r="161" spans="1:6" s="49" customFormat="1" ht="25.5">
      <c r="A161" s="62"/>
      <c r="B161" s="90" t="s">
        <v>273</v>
      </c>
      <c r="C161" s="79" t="s">
        <v>68</v>
      </c>
      <c r="D161" s="86">
        <v>177</v>
      </c>
      <c r="E161" s="54"/>
      <c r="F161" s="54">
        <f>E161*D161</f>
        <v>0</v>
      </c>
    </row>
    <row r="162" spans="1:6" s="49" customFormat="1" ht="12.75">
      <c r="A162" s="62"/>
      <c r="B162" s="90" t="s">
        <v>157</v>
      </c>
      <c r="C162" s="79" t="s">
        <v>69</v>
      </c>
      <c r="D162" s="86">
        <v>5</v>
      </c>
      <c r="E162" s="54"/>
      <c r="F162" s="54">
        <f>E162*D162</f>
        <v>0</v>
      </c>
    </row>
    <row r="163" spans="1:6" s="49" customFormat="1" ht="12.75">
      <c r="A163" s="62"/>
      <c r="B163" s="81"/>
      <c r="C163" s="79"/>
      <c r="D163" s="220"/>
      <c r="E163" s="54"/>
      <c r="F163" s="54"/>
    </row>
    <row r="164" spans="1:6" s="49" customFormat="1" ht="51">
      <c r="A164" s="62" t="s">
        <v>141</v>
      </c>
      <c r="B164" s="81" t="s">
        <v>53</v>
      </c>
      <c r="C164" s="91" t="s">
        <v>15</v>
      </c>
      <c r="D164" s="92">
        <v>1352</v>
      </c>
      <c r="E164" s="51"/>
      <c r="F164" s="52">
        <f>E164*D164</f>
        <v>0</v>
      </c>
    </row>
    <row r="165" spans="1:6" s="49" customFormat="1" ht="12.75">
      <c r="A165" s="62"/>
      <c r="B165" s="83"/>
      <c r="C165" s="79"/>
      <c r="D165" s="86"/>
      <c r="E165" s="54"/>
      <c r="F165" s="54"/>
    </row>
    <row r="166" spans="1:6" s="49" customFormat="1" ht="63.75">
      <c r="A166" s="62" t="s">
        <v>142</v>
      </c>
      <c r="B166" s="83" t="s">
        <v>126</v>
      </c>
      <c r="C166" s="79" t="s">
        <v>54</v>
      </c>
      <c r="D166" s="86">
        <v>50</v>
      </c>
      <c r="E166" s="54"/>
      <c r="F166" s="54">
        <f>E166*D166</f>
        <v>0</v>
      </c>
    </row>
    <row r="167" spans="1:6" s="49" customFormat="1" ht="12.75">
      <c r="A167" s="93"/>
      <c r="B167" s="83"/>
      <c r="C167" s="79"/>
      <c r="D167" s="86"/>
      <c r="E167" s="54"/>
      <c r="F167" s="54"/>
    </row>
    <row r="168" spans="1:6" s="49" customFormat="1" ht="12.75">
      <c r="A168" s="74" t="s">
        <v>60</v>
      </c>
      <c r="B168" s="63" t="s">
        <v>271</v>
      </c>
      <c r="C168" s="79"/>
      <c r="D168" s="86"/>
      <c r="E168" s="54"/>
      <c r="F168" s="108">
        <f>SUM(F135:F167)</f>
        <v>0</v>
      </c>
    </row>
    <row r="169" spans="1:6" s="49" customFormat="1" ht="12.75">
      <c r="A169" s="74"/>
      <c r="B169" s="63"/>
      <c r="C169" s="79"/>
      <c r="D169" s="86"/>
      <c r="E169" s="54"/>
      <c r="F169" s="108"/>
    </row>
    <row r="170" spans="1:6" ht="12.75">
      <c r="A170" s="130"/>
      <c r="B170" s="131"/>
      <c r="C170" s="68"/>
      <c r="D170" s="69"/>
      <c r="E170" s="41"/>
      <c r="F170" s="199"/>
    </row>
    <row r="171" spans="1:6" s="49" customFormat="1" ht="12.75">
      <c r="A171" s="74" t="s">
        <v>61</v>
      </c>
      <c r="B171" s="63" t="s">
        <v>261</v>
      </c>
      <c r="C171" s="79"/>
      <c r="D171" s="86"/>
      <c r="E171" s="54"/>
      <c r="F171" s="108"/>
    </row>
    <row r="172" spans="1:7" s="36" customFormat="1" ht="12.75">
      <c r="A172" s="74"/>
      <c r="B172" s="63"/>
      <c r="C172" s="94"/>
      <c r="D172" s="95"/>
      <c r="E172" s="57"/>
      <c r="F172" s="57"/>
      <c r="G172" s="47"/>
    </row>
    <row r="173" spans="1:6" s="39" customFormat="1" ht="51">
      <c r="A173" s="62" t="s">
        <v>70</v>
      </c>
      <c r="B173" s="81" t="s">
        <v>90</v>
      </c>
      <c r="C173" s="79" t="s">
        <v>69</v>
      </c>
      <c r="D173" s="82">
        <v>7</v>
      </c>
      <c r="E173" s="51"/>
      <c r="F173" s="52">
        <f>E173*D173</f>
        <v>0</v>
      </c>
    </row>
    <row r="174" spans="1:6" s="39" customFormat="1" ht="12.75">
      <c r="A174" s="62"/>
      <c r="B174" s="81"/>
      <c r="C174" s="79"/>
      <c r="D174" s="82"/>
      <c r="E174" s="52"/>
      <c r="F174" s="52"/>
    </row>
    <row r="175" spans="1:6" s="39" customFormat="1" ht="51">
      <c r="A175" s="62" t="s">
        <v>71</v>
      </c>
      <c r="B175" s="83" t="s">
        <v>96</v>
      </c>
      <c r="C175" s="79" t="s">
        <v>69</v>
      </c>
      <c r="D175" s="82">
        <v>24</v>
      </c>
      <c r="E175" s="51"/>
      <c r="F175" s="52">
        <f>E175*D175</f>
        <v>0</v>
      </c>
    </row>
    <row r="176" spans="1:6" s="53" customFormat="1" ht="12.75">
      <c r="A176" s="84"/>
      <c r="B176" s="85"/>
      <c r="C176" s="79"/>
      <c r="D176" s="82"/>
      <c r="E176" s="52"/>
      <c r="F176" s="52"/>
    </row>
    <row r="177" spans="1:7" s="55" customFormat="1" ht="38.25">
      <c r="A177" s="62" t="s">
        <v>72</v>
      </c>
      <c r="B177" s="83" t="s">
        <v>121</v>
      </c>
      <c r="C177" s="79" t="s">
        <v>11</v>
      </c>
      <c r="D177" s="86">
        <v>346</v>
      </c>
      <c r="E177" s="54"/>
      <c r="F177" s="54">
        <f>E177*D177</f>
        <v>0</v>
      </c>
      <c r="G177" s="198"/>
    </row>
    <row r="178" spans="1:6" s="39" customFormat="1" ht="12.75">
      <c r="A178" s="84"/>
      <c r="B178" s="81"/>
      <c r="C178" s="79"/>
      <c r="D178" s="82"/>
      <c r="E178" s="52"/>
      <c r="F178" s="52"/>
    </row>
    <row r="179" spans="1:6" s="49" customFormat="1" ht="51">
      <c r="A179" s="62" t="s">
        <v>7</v>
      </c>
      <c r="B179" s="83" t="s">
        <v>100</v>
      </c>
      <c r="C179" s="79" t="s">
        <v>11</v>
      </c>
      <c r="D179" s="86">
        <v>103</v>
      </c>
      <c r="E179" s="54"/>
      <c r="F179" s="54">
        <f>E179*D179</f>
        <v>0</v>
      </c>
    </row>
    <row r="180" spans="1:6" s="39" customFormat="1" ht="12.75">
      <c r="A180" s="62"/>
      <c r="B180" s="81"/>
      <c r="C180" s="79"/>
      <c r="D180" s="82"/>
      <c r="E180" s="52"/>
      <c r="F180" s="52"/>
    </row>
    <row r="181" spans="1:6" s="49" customFormat="1" ht="51">
      <c r="A181" s="62" t="s">
        <v>8</v>
      </c>
      <c r="B181" s="83" t="s">
        <v>175</v>
      </c>
      <c r="C181" s="79" t="s">
        <v>11</v>
      </c>
      <c r="D181" s="86">
        <v>360</v>
      </c>
      <c r="E181" s="54"/>
      <c r="F181" s="54">
        <f>E181*D181</f>
        <v>0</v>
      </c>
    </row>
    <row r="182" spans="1:6" s="39" customFormat="1" ht="12.75">
      <c r="A182" s="62"/>
      <c r="B182" s="81"/>
      <c r="C182" s="79"/>
      <c r="D182" s="82"/>
      <c r="E182" s="52"/>
      <c r="F182" s="52"/>
    </row>
    <row r="183" spans="1:6" s="49" customFormat="1" ht="51">
      <c r="A183" s="62" t="s">
        <v>36</v>
      </c>
      <c r="B183" s="83" t="s">
        <v>122</v>
      </c>
      <c r="C183" s="79" t="s">
        <v>11</v>
      </c>
      <c r="D183" s="86">
        <v>101</v>
      </c>
      <c r="E183" s="54"/>
      <c r="F183" s="54">
        <f>E183*D183</f>
        <v>0</v>
      </c>
    </row>
    <row r="184" spans="1:6" s="49" customFormat="1" ht="12.75">
      <c r="A184" s="62"/>
      <c r="B184" s="81"/>
      <c r="C184" s="79"/>
      <c r="D184" s="86"/>
      <c r="E184" s="54"/>
      <c r="F184" s="54"/>
    </row>
    <row r="185" spans="1:6" s="49" customFormat="1" ht="51">
      <c r="A185" s="62" t="s">
        <v>0</v>
      </c>
      <c r="B185" s="81" t="s">
        <v>103</v>
      </c>
      <c r="C185" s="79" t="s">
        <v>11</v>
      </c>
      <c r="D185" s="86">
        <v>399</v>
      </c>
      <c r="E185" s="54"/>
      <c r="F185" s="54">
        <f>E185*D185</f>
        <v>0</v>
      </c>
    </row>
    <row r="186" spans="1:6" s="49" customFormat="1" ht="12.75">
      <c r="A186" s="62"/>
      <c r="B186" s="81"/>
      <c r="C186" s="79"/>
      <c r="D186" s="86"/>
      <c r="E186" s="54"/>
      <c r="F186" s="54"/>
    </row>
    <row r="187" spans="1:6" s="49" customFormat="1" ht="89.25">
      <c r="A187" s="62" t="s">
        <v>129</v>
      </c>
      <c r="B187" s="81" t="s">
        <v>137</v>
      </c>
      <c r="C187" s="79" t="s">
        <v>15</v>
      </c>
      <c r="D187" s="86">
        <v>1087</v>
      </c>
      <c r="E187" s="54"/>
      <c r="F187" s="54">
        <f>E187*D187</f>
        <v>0</v>
      </c>
    </row>
    <row r="188" spans="1:6" s="49" customFormat="1" ht="12.75">
      <c r="A188" s="62"/>
      <c r="B188" s="81"/>
      <c r="C188" s="79"/>
      <c r="D188" s="86"/>
      <c r="E188" s="54"/>
      <c r="F188" s="54"/>
    </row>
    <row r="189" spans="1:6" s="39" customFormat="1" ht="38.25">
      <c r="A189" s="62" t="s">
        <v>37</v>
      </c>
      <c r="B189" s="81" t="s">
        <v>124</v>
      </c>
      <c r="C189" s="79" t="s">
        <v>68</v>
      </c>
      <c r="D189" s="86">
        <v>142</v>
      </c>
      <c r="E189" s="54"/>
      <c r="F189" s="54">
        <f>E189*D189</f>
        <v>0</v>
      </c>
    </row>
    <row r="190" spans="1:6" s="49" customFormat="1" ht="12.75">
      <c r="A190" s="62"/>
      <c r="B190" s="81"/>
      <c r="C190" s="79"/>
      <c r="D190" s="86"/>
      <c r="E190" s="54"/>
      <c r="F190" s="54"/>
    </row>
    <row r="191" spans="1:6" s="49" customFormat="1" ht="25.5">
      <c r="A191" s="62" t="s">
        <v>130</v>
      </c>
      <c r="B191" s="83" t="s">
        <v>51</v>
      </c>
      <c r="C191" s="79"/>
      <c r="D191" s="86"/>
      <c r="E191" s="54"/>
      <c r="F191" s="54"/>
    </row>
    <row r="192" spans="1:6" s="49" customFormat="1" ht="12.75">
      <c r="A192" s="62"/>
      <c r="B192" s="90" t="s">
        <v>110</v>
      </c>
      <c r="C192" s="79" t="s">
        <v>68</v>
      </c>
      <c r="D192" s="86">
        <v>20</v>
      </c>
      <c r="E192" s="54"/>
      <c r="F192" s="54">
        <f>E192*D192</f>
        <v>0</v>
      </c>
    </row>
    <row r="193" spans="1:6" s="49" customFormat="1" ht="12.75">
      <c r="A193" s="62"/>
      <c r="B193" s="90" t="s">
        <v>74</v>
      </c>
      <c r="C193" s="79" t="s">
        <v>69</v>
      </c>
      <c r="D193" s="86">
        <v>5</v>
      </c>
      <c r="E193" s="54"/>
      <c r="F193" s="54">
        <f>E193*D193</f>
        <v>0</v>
      </c>
    </row>
    <row r="194" spans="1:6" s="49" customFormat="1" ht="12.75">
      <c r="A194" s="62"/>
      <c r="B194" s="90" t="s">
        <v>248</v>
      </c>
      <c r="C194" s="79" t="s">
        <v>69</v>
      </c>
      <c r="D194" s="86">
        <v>30</v>
      </c>
      <c r="E194" s="54"/>
      <c r="F194" s="54">
        <f>E194*D194</f>
        <v>0</v>
      </c>
    </row>
    <row r="195" spans="1:6" s="49" customFormat="1" ht="12.75">
      <c r="A195" s="62"/>
      <c r="B195" s="90" t="s">
        <v>249</v>
      </c>
      <c r="C195" s="79" t="s">
        <v>69</v>
      </c>
      <c r="D195" s="86">
        <v>1</v>
      </c>
      <c r="E195" s="54"/>
      <c r="F195" s="54">
        <f>E195*D195</f>
        <v>0</v>
      </c>
    </row>
    <row r="196" spans="1:6" s="49" customFormat="1" ht="12.75">
      <c r="A196" s="62"/>
      <c r="B196" s="81"/>
      <c r="C196" s="79"/>
      <c r="D196" s="86"/>
      <c r="E196" s="54"/>
      <c r="F196" s="54"/>
    </row>
    <row r="197" spans="1:6" s="49" customFormat="1" ht="51">
      <c r="A197" s="62" t="s">
        <v>131</v>
      </c>
      <c r="B197" s="81" t="s">
        <v>53</v>
      </c>
      <c r="C197" s="91" t="s">
        <v>15</v>
      </c>
      <c r="D197" s="92">
        <v>996</v>
      </c>
      <c r="E197" s="51"/>
      <c r="F197" s="52">
        <f>E197*D197</f>
        <v>0</v>
      </c>
    </row>
    <row r="198" spans="1:6" s="49" customFormat="1" ht="12.75">
      <c r="A198" s="62"/>
      <c r="B198" s="83"/>
      <c r="C198" s="79"/>
      <c r="D198" s="86"/>
      <c r="E198" s="54"/>
      <c r="F198" s="54"/>
    </row>
    <row r="199" spans="1:6" s="49" customFormat="1" ht="63.75">
      <c r="A199" s="62" t="s">
        <v>132</v>
      </c>
      <c r="B199" s="83" t="s">
        <v>126</v>
      </c>
      <c r="C199" s="79" t="s">
        <v>54</v>
      </c>
      <c r="D199" s="86">
        <v>100</v>
      </c>
      <c r="E199" s="54"/>
      <c r="F199" s="54">
        <f>E199*D199</f>
        <v>0</v>
      </c>
    </row>
    <row r="200" spans="1:6" s="49" customFormat="1" ht="12.75">
      <c r="A200" s="93"/>
      <c r="B200" s="83"/>
      <c r="C200" s="79"/>
      <c r="D200" s="86"/>
      <c r="E200" s="54"/>
      <c r="F200" s="54"/>
    </row>
    <row r="201" spans="1:6" s="49" customFormat="1" ht="12.75">
      <c r="A201" s="74" t="s">
        <v>61</v>
      </c>
      <c r="B201" s="63" t="s">
        <v>262</v>
      </c>
      <c r="C201" s="79"/>
      <c r="D201" s="86"/>
      <c r="E201" s="54"/>
      <c r="F201" s="108">
        <f>SUM(F173:F199)</f>
        <v>0</v>
      </c>
    </row>
    <row r="202" spans="1:6" s="49" customFormat="1" ht="12.75">
      <c r="A202" s="121"/>
      <c r="B202" s="63"/>
      <c r="C202" s="79"/>
      <c r="D202" s="86"/>
      <c r="E202" s="54"/>
      <c r="F202" s="108"/>
    </row>
    <row r="203" spans="3:10" ht="12.75">
      <c r="C203" s="68"/>
      <c r="D203" s="5"/>
      <c r="E203" s="105"/>
      <c r="F203" s="6"/>
      <c r="G203" s="106"/>
      <c r="H203" s="106"/>
      <c r="I203" s="106"/>
      <c r="J203" s="107"/>
    </row>
    <row r="204" spans="1:6" s="39" customFormat="1" ht="12.75">
      <c r="A204" s="74" t="s">
        <v>62</v>
      </c>
      <c r="B204" s="63" t="s">
        <v>274</v>
      </c>
      <c r="C204" s="64"/>
      <c r="D204" s="65"/>
      <c r="E204" s="37"/>
      <c r="F204" s="37"/>
    </row>
    <row r="205" spans="1:6" s="39" customFormat="1" ht="12.75">
      <c r="A205" s="62"/>
      <c r="B205" s="81"/>
      <c r="C205" s="64"/>
      <c r="D205" s="65"/>
      <c r="E205" s="37"/>
      <c r="F205" s="37"/>
    </row>
    <row r="206" spans="1:6" s="49" customFormat="1" ht="51">
      <c r="A206" s="62" t="s">
        <v>70</v>
      </c>
      <c r="B206" s="83" t="s">
        <v>100</v>
      </c>
      <c r="C206" s="79" t="s">
        <v>11</v>
      </c>
      <c r="D206" s="86">
        <v>22</v>
      </c>
      <c r="E206" s="54"/>
      <c r="F206" s="54">
        <f>E206*D206</f>
        <v>0</v>
      </c>
    </row>
    <row r="207" spans="1:6" s="39" customFormat="1" ht="12.75">
      <c r="A207" s="62"/>
      <c r="B207" s="81"/>
      <c r="C207" s="79"/>
      <c r="D207" s="82"/>
      <c r="E207" s="52"/>
      <c r="F207" s="52"/>
    </row>
    <row r="208" spans="1:6" s="49" customFormat="1" ht="51">
      <c r="A208" s="62" t="s">
        <v>71</v>
      </c>
      <c r="B208" s="83" t="s">
        <v>175</v>
      </c>
      <c r="C208" s="79" t="s">
        <v>11</v>
      </c>
      <c r="D208" s="86">
        <v>11</v>
      </c>
      <c r="E208" s="54"/>
      <c r="F208" s="54">
        <f>E208*D208</f>
        <v>0</v>
      </c>
    </row>
    <row r="209" spans="1:6" s="39" customFormat="1" ht="12.75">
      <c r="A209" s="62"/>
      <c r="B209" s="81"/>
      <c r="C209" s="79"/>
      <c r="D209" s="82"/>
      <c r="E209" s="52"/>
      <c r="F209" s="52"/>
    </row>
    <row r="210" spans="1:6" s="49" customFormat="1" ht="51">
      <c r="A210" s="62" t="s">
        <v>72</v>
      </c>
      <c r="B210" s="83" t="s">
        <v>122</v>
      </c>
      <c r="C210" s="79" t="s">
        <v>11</v>
      </c>
      <c r="D210" s="86">
        <v>33</v>
      </c>
      <c r="E210" s="54"/>
      <c r="F210" s="54">
        <f>E210*D210</f>
        <v>0</v>
      </c>
    </row>
    <row r="211" spans="1:6" s="49" customFormat="1" ht="12.75">
      <c r="A211" s="62"/>
      <c r="B211" s="81"/>
      <c r="C211" s="79"/>
      <c r="D211" s="86"/>
      <c r="E211" s="54"/>
      <c r="F211" s="54"/>
    </row>
    <row r="212" spans="1:6" s="49" customFormat="1" ht="51">
      <c r="A212" s="62" t="s">
        <v>7</v>
      </c>
      <c r="B212" s="81" t="s">
        <v>103</v>
      </c>
      <c r="C212" s="79" t="s">
        <v>11</v>
      </c>
      <c r="D212" s="86">
        <v>12</v>
      </c>
      <c r="E212" s="54"/>
      <c r="F212" s="54">
        <f>E212*D212</f>
        <v>0</v>
      </c>
    </row>
    <row r="213" spans="1:6" s="49" customFormat="1" ht="12.75">
      <c r="A213" s="62"/>
      <c r="B213" s="81"/>
      <c r="C213" s="79"/>
      <c r="D213" s="86"/>
      <c r="E213" s="54"/>
      <c r="F213" s="54"/>
    </row>
    <row r="214" spans="1:6" s="49" customFormat="1" ht="89.25">
      <c r="A214" s="62" t="s">
        <v>8</v>
      </c>
      <c r="B214" s="81" t="s">
        <v>275</v>
      </c>
      <c r="C214" s="79" t="s">
        <v>15</v>
      </c>
      <c r="D214" s="86">
        <v>70</v>
      </c>
      <c r="E214" s="54"/>
      <c r="F214" s="54">
        <f>E214*D214</f>
        <v>0</v>
      </c>
    </row>
    <row r="215" spans="1:6" s="49" customFormat="1" ht="12.75">
      <c r="A215" s="62"/>
      <c r="B215" s="81"/>
      <c r="C215" s="79"/>
      <c r="D215" s="86"/>
      <c r="E215" s="54"/>
      <c r="F215" s="54"/>
    </row>
    <row r="216" spans="1:6" s="39" customFormat="1" ht="38.25">
      <c r="A216" s="62" t="s">
        <v>36</v>
      </c>
      <c r="B216" s="81" t="s">
        <v>124</v>
      </c>
      <c r="C216" s="79" t="s">
        <v>68</v>
      </c>
      <c r="D216" s="86">
        <v>23</v>
      </c>
      <c r="E216" s="54"/>
      <c r="F216" s="54">
        <f>E216*D216</f>
        <v>0</v>
      </c>
    </row>
    <row r="217" spans="1:6" s="49" customFormat="1" ht="12.75">
      <c r="A217" s="62"/>
      <c r="B217" s="81"/>
      <c r="C217" s="79"/>
      <c r="D217" s="86"/>
      <c r="E217" s="54"/>
      <c r="F217" s="54"/>
    </row>
    <row r="218" spans="1:6" s="49" customFormat="1" ht="25.5">
      <c r="A218" s="62" t="s">
        <v>0</v>
      </c>
      <c r="B218" s="83" t="s">
        <v>51</v>
      </c>
      <c r="C218" s="79"/>
      <c r="D218" s="86"/>
      <c r="E218" s="54"/>
      <c r="F218" s="54"/>
    </row>
    <row r="219" spans="1:6" s="49" customFormat="1" ht="12.75">
      <c r="A219" s="62"/>
      <c r="B219" s="90" t="s">
        <v>248</v>
      </c>
      <c r="C219" s="79" t="s">
        <v>69</v>
      </c>
      <c r="D219" s="86">
        <v>20</v>
      </c>
      <c r="E219" s="54"/>
      <c r="F219" s="54">
        <f>E219*D219</f>
        <v>0</v>
      </c>
    </row>
    <row r="220" spans="1:6" s="49" customFormat="1" ht="12.75">
      <c r="A220" s="62"/>
      <c r="B220" s="90" t="s">
        <v>249</v>
      </c>
      <c r="C220" s="79" t="s">
        <v>69</v>
      </c>
      <c r="D220" s="86">
        <v>1</v>
      </c>
      <c r="E220" s="54"/>
      <c r="F220" s="54">
        <f>E220*D220</f>
        <v>0</v>
      </c>
    </row>
    <row r="221" spans="1:6" s="49" customFormat="1" ht="12.75">
      <c r="A221" s="62"/>
      <c r="B221" s="81"/>
      <c r="C221" s="79"/>
      <c r="D221" s="86"/>
      <c r="E221" s="54"/>
      <c r="F221" s="54"/>
    </row>
    <row r="222" spans="1:6" s="49" customFormat="1" ht="51">
      <c r="A222" s="62" t="s">
        <v>129</v>
      </c>
      <c r="B222" s="81" t="s">
        <v>53</v>
      </c>
      <c r="C222" s="91" t="s">
        <v>15</v>
      </c>
      <c r="D222" s="92">
        <v>70</v>
      </c>
      <c r="E222" s="51"/>
      <c r="F222" s="52">
        <f>E222*D222</f>
        <v>0</v>
      </c>
    </row>
    <row r="223" spans="1:6" s="49" customFormat="1" ht="12.75">
      <c r="A223" s="62"/>
      <c r="B223" s="83"/>
      <c r="C223" s="79"/>
      <c r="D223" s="86"/>
      <c r="E223" s="54"/>
      <c r="F223" s="54"/>
    </row>
    <row r="224" spans="1:6" s="49" customFormat="1" ht="63.75">
      <c r="A224" s="62" t="s">
        <v>37</v>
      </c>
      <c r="B224" s="83" t="s">
        <v>126</v>
      </c>
      <c r="C224" s="79" t="s">
        <v>54</v>
      </c>
      <c r="D224" s="86">
        <v>10</v>
      </c>
      <c r="E224" s="54"/>
      <c r="F224" s="54">
        <f>E224*D224</f>
        <v>0</v>
      </c>
    </row>
    <row r="225" spans="1:6" s="49" customFormat="1" ht="12.75">
      <c r="A225" s="93"/>
      <c r="B225" s="83"/>
      <c r="C225" s="79"/>
      <c r="D225" s="86"/>
      <c r="E225" s="54"/>
      <c r="F225" s="54"/>
    </row>
    <row r="226" spans="1:6" s="49" customFormat="1" ht="12.75">
      <c r="A226" s="74" t="s">
        <v>62</v>
      </c>
      <c r="B226" s="63" t="s">
        <v>294</v>
      </c>
      <c r="C226" s="79"/>
      <c r="D226" s="86"/>
      <c r="E226" s="54"/>
      <c r="F226" s="108">
        <f>SUM(F206:F225)</f>
        <v>0</v>
      </c>
    </row>
    <row r="227" spans="1:6" s="49" customFormat="1" ht="12.75">
      <c r="A227" s="93"/>
      <c r="B227" s="83"/>
      <c r="C227" s="79"/>
      <c r="D227" s="86"/>
      <c r="E227" s="54"/>
      <c r="F227" s="54"/>
    </row>
    <row r="228" spans="1:6" s="49" customFormat="1" ht="12.75">
      <c r="A228" s="93" t="s">
        <v>56</v>
      </c>
      <c r="B228" s="83" t="s">
        <v>288</v>
      </c>
      <c r="C228" s="79"/>
      <c r="D228" s="86"/>
      <c r="E228" s="54"/>
      <c r="F228" s="54">
        <f>F40</f>
        <v>0</v>
      </c>
    </row>
    <row r="229" spans="1:6" s="49" customFormat="1" ht="12.75">
      <c r="A229" s="93" t="s">
        <v>57</v>
      </c>
      <c r="B229" s="83" t="s">
        <v>289</v>
      </c>
      <c r="C229" s="79"/>
      <c r="D229" s="86"/>
      <c r="E229" s="54"/>
      <c r="F229" s="54">
        <f>F78</f>
        <v>0</v>
      </c>
    </row>
    <row r="230" spans="1:6" s="49" customFormat="1" ht="12.75">
      <c r="A230" s="93" t="s">
        <v>58</v>
      </c>
      <c r="B230" s="83" t="s">
        <v>290</v>
      </c>
      <c r="C230" s="79"/>
      <c r="D230" s="86"/>
      <c r="E230" s="54"/>
      <c r="F230" s="54">
        <f>F104</f>
        <v>0</v>
      </c>
    </row>
    <row r="231" spans="1:6" s="49" customFormat="1" ht="12.75">
      <c r="A231" s="93" t="s">
        <v>59</v>
      </c>
      <c r="B231" s="83" t="s">
        <v>291</v>
      </c>
      <c r="C231" s="79"/>
      <c r="D231" s="86"/>
      <c r="E231" s="54"/>
      <c r="F231" s="54">
        <f>F130</f>
        <v>0</v>
      </c>
    </row>
    <row r="232" spans="1:6" s="49" customFormat="1" ht="12.75">
      <c r="A232" s="93" t="s">
        <v>60</v>
      </c>
      <c r="B232" s="83" t="s">
        <v>292</v>
      </c>
      <c r="C232" s="79"/>
      <c r="D232" s="86"/>
      <c r="E232" s="54"/>
      <c r="F232" s="54">
        <f>F168</f>
        <v>0</v>
      </c>
    </row>
    <row r="233" spans="1:6" s="49" customFormat="1" ht="12.75">
      <c r="A233" s="93" t="s">
        <v>61</v>
      </c>
      <c r="B233" s="83" t="s">
        <v>293</v>
      </c>
      <c r="C233" s="79"/>
      <c r="D233" s="86"/>
      <c r="E233" s="54"/>
      <c r="F233" s="54">
        <f>F201</f>
        <v>0</v>
      </c>
    </row>
    <row r="234" spans="1:6" s="49" customFormat="1" ht="12.75">
      <c r="A234" s="93" t="s">
        <v>62</v>
      </c>
      <c r="B234" s="83" t="s">
        <v>295</v>
      </c>
      <c r="C234" s="79"/>
      <c r="D234" s="86"/>
      <c r="E234" s="54"/>
      <c r="F234" s="54">
        <f>F226</f>
        <v>0</v>
      </c>
    </row>
    <row r="235" spans="1:7" s="49" customFormat="1" ht="12.75">
      <c r="A235" s="62"/>
      <c r="B235" s="81"/>
      <c r="C235" s="79"/>
      <c r="D235" s="86"/>
      <c r="E235" s="54"/>
      <c r="F235" s="54"/>
      <c r="G235" s="38"/>
    </row>
    <row r="236" spans="1:6" ht="12.75">
      <c r="A236" s="130" t="s">
        <v>52</v>
      </c>
      <c r="B236" s="131" t="s">
        <v>303</v>
      </c>
      <c r="C236" s="68"/>
      <c r="D236" s="69"/>
      <c r="E236" s="41"/>
      <c r="F236" s="199">
        <f>SUM(F228:F235)</f>
        <v>0</v>
      </c>
    </row>
    <row r="237" spans="1:6" ht="12.75">
      <c r="A237" s="130"/>
      <c r="B237" s="131"/>
      <c r="C237" s="68"/>
      <c r="D237" s="69"/>
      <c r="E237" s="41"/>
      <c r="F237" s="199"/>
    </row>
    <row r="238" spans="1:6" s="49" customFormat="1" ht="12.75">
      <c r="A238" s="74"/>
      <c r="B238" s="63"/>
      <c r="C238" s="79"/>
      <c r="D238" s="86"/>
      <c r="E238" s="54"/>
      <c r="F238" s="108"/>
    </row>
    <row r="239" spans="1:7" s="36" customFormat="1" ht="12.75">
      <c r="A239" s="74"/>
      <c r="B239" s="63"/>
      <c r="C239" s="94"/>
      <c r="D239" s="95"/>
      <c r="E239" s="57"/>
      <c r="F239" s="57"/>
      <c r="G239" s="47"/>
    </row>
    <row r="240" spans="1:6" s="39" customFormat="1" ht="12.75">
      <c r="A240" s="62"/>
      <c r="B240" s="81"/>
      <c r="C240" s="79"/>
      <c r="D240" s="82"/>
      <c r="E240" s="51"/>
      <c r="F240" s="52"/>
    </row>
    <row r="241" spans="1:6" s="39" customFormat="1" ht="12.75">
      <c r="A241" s="62"/>
      <c r="B241" s="81"/>
      <c r="C241" s="79"/>
      <c r="D241" s="82"/>
      <c r="E241" s="52"/>
      <c r="F241" s="52"/>
    </row>
    <row r="242" spans="1:6" s="39" customFormat="1" ht="12.75">
      <c r="A242" s="62"/>
      <c r="B242" s="83"/>
      <c r="C242" s="79"/>
      <c r="D242" s="82"/>
      <c r="E242" s="51"/>
      <c r="F242" s="52"/>
    </row>
    <row r="243" spans="1:6" s="53" customFormat="1" ht="12.75">
      <c r="A243" s="84"/>
      <c r="B243" s="85"/>
      <c r="C243" s="79"/>
      <c r="D243" s="82"/>
      <c r="E243" s="52"/>
      <c r="F243" s="52"/>
    </row>
    <row r="244" spans="1:7" s="55" customFormat="1" ht="12.75">
      <c r="A244" s="62"/>
      <c r="B244" s="83"/>
      <c r="C244" s="79"/>
      <c r="D244" s="86"/>
      <c r="E244" s="54"/>
      <c r="F244" s="54"/>
      <c r="G244" s="198"/>
    </row>
    <row r="245" spans="1:6" s="39" customFormat="1" ht="12.75">
      <c r="A245" s="84"/>
      <c r="B245" s="81"/>
      <c r="C245" s="79"/>
      <c r="D245" s="82"/>
      <c r="E245" s="52"/>
      <c r="F245" s="52"/>
    </row>
    <row r="246" spans="1:6" s="49" customFormat="1" ht="12.75">
      <c r="A246" s="62"/>
      <c r="B246" s="83"/>
      <c r="C246" s="79"/>
      <c r="D246" s="86"/>
      <c r="E246" s="54"/>
      <c r="F246" s="54"/>
    </row>
    <row r="247" spans="1:6" s="39" customFormat="1" ht="12.75">
      <c r="A247" s="62"/>
      <c r="B247" s="81"/>
      <c r="C247" s="79"/>
      <c r="D247" s="82"/>
      <c r="E247" s="52"/>
      <c r="F247" s="52"/>
    </row>
    <row r="248" spans="1:6" s="49" customFormat="1" ht="12.75">
      <c r="A248" s="62"/>
      <c r="B248" s="83"/>
      <c r="C248" s="79"/>
      <c r="D248" s="86"/>
      <c r="E248" s="54"/>
      <c r="F248" s="54"/>
    </row>
    <row r="249" spans="1:6" s="39" customFormat="1" ht="12.75">
      <c r="A249" s="62"/>
      <c r="B249" s="81"/>
      <c r="C249" s="79"/>
      <c r="D249" s="82"/>
      <c r="E249" s="52"/>
      <c r="F249" s="52"/>
    </row>
    <row r="250" spans="1:6" s="49" customFormat="1" ht="12.75">
      <c r="A250" s="62"/>
      <c r="B250" s="83"/>
      <c r="C250" s="79"/>
      <c r="D250" s="86"/>
      <c r="E250" s="54"/>
      <c r="F250" s="54"/>
    </row>
    <row r="251" spans="1:6" s="49" customFormat="1" ht="12.75">
      <c r="A251" s="62"/>
      <c r="B251" s="81"/>
      <c r="C251" s="79"/>
      <c r="D251" s="86"/>
      <c r="E251" s="54"/>
      <c r="F251" s="54"/>
    </row>
    <row r="252" spans="1:6" s="49" customFormat="1" ht="12.75">
      <c r="A252" s="62"/>
      <c r="B252" s="81"/>
      <c r="C252" s="79"/>
      <c r="D252" s="86"/>
      <c r="E252" s="54"/>
      <c r="F252" s="54"/>
    </row>
    <row r="253" spans="1:6" s="49" customFormat="1" ht="12.75">
      <c r="A253" s="62"/>
      <c r="B253" s="81"/>
      <c r="C253" s="79"/>
      <c r="D253" s="86"/>
      <c r="E253" s="54"/>
      <c r="F253" s="54"/>
    </row>
    <row r="254" spans="1:6" s="49" customFormat="1" ht="12.75">
      <c r="A254" s="62"/>
      <c r="B254" s="81"/>
      <c r="C254" s="79"/>
      <c r="D254" s="86"/>
      <c r="E254" s="54"/>
      <c r="F254" s="54"/>
    </row>
    <row r="255" spans="1:6" s="49" customFormat="1" ht="12.75">
      <c r="A255" s="62"/>
      <c r="B255" s="81"/>
      <c r="C255" s="79"/>
      <c r="D255" s="86"/>
      <c r="E255" s="54"/>
      <c r="F255" s="54"/>
    </row>
    <row r="256" spans="1:6" s="49" customFormat="1" ht="12.75">
      <c r="A256" s="62"/>
      <c r="B256" s="81"/>
      <c r="C256" s="79"/>
      <c r="D256" s="219"/>
      <c r="E256" s="54"/>
      <c r="F256" s="54"/>
    </row>
    <row r="257" spans="1:6" s="49" customFormat="1" ht="12.75">
      <c r="A257" s="62"/>
      <c r="B257" s="81"/>
      <c r="C257" s="79"/>
      <c r="D257" s="86"/>
      <c r="E257" s="54"/>
      <c r="F257" s="54"/>
    </row>
    <row r="258" spans="1:6" s="39" customFormat="1" ht="12.75">
      <c r="A258" s="62"/>
      <c r="B258" s="81"/>
      <c r="C258" s="79"/>
      <c r="D258" s="86"/>
      <c r="E258" s="54"/>
      <c r="F258" s="54"/>
    </row>
    <row r="259" spans="1:6" s="49" customFormat="1" ht="12.75">
      <c r="A259" s="62"/>
      <c r="B259" s="81"/>
      <c r="C259" s="79"/>
      <c r="D259" s="86"/>
      <c r="E259" s="54"/>
      <c r="F259" s="54"/>
    </row>
    <row r="260" spans="1:6" s="49" customFormat="1" ht="12.75">
      <c r="A260" s="62"/>
      <c r="B260" s="83"/>
      <c r="C260" s="79"/>
      <c r="D260" s="86"/>
      <c r="E260" s="54"/>
      <c r="F260" s="54"/>
    </row>
    <row r="261" spans="1:6" s="49" customFormat="1" ht="12.75">
      <c r="A261" s="62"/>
      <c r="B261" s="90"/>
      <c r="C261" s="79"/>
      <c r="D261" s="86"/>
      <c r="E261" s="54"/>
      <c r="F261" s="54"/>
    </row>
    <row r="262" spans="1:6" s="49" customFormat="1" ht="12.75">
      <c r="A262" s="62"/>
      <c r="B262" s="90"/>
      <c r="C262" s="79"/>
      <c r="D262" s="86"/>
      <c r="E262" s="54"/>
      <c r="F262" s="54"/>
    </row>
    <row r="263" spans="1:6" s="49" customFormat="1" ht="12.75">
      <c r="A263" s="62"/>
      <c r="B263" s="90"/>
      <c r="C263" s="79"/>
      <c r="D263" s="86"/>
      <c r="E263" s="54"/>
      <c r="F263" s="54"/>
    </row>
    <row r="264" spans="1:6" s="49" customFormat="1" ht="12.75">
      <c r="A264" s="62"/>
      <c r="B264" s="90"/>
      <c r="C264" s="79"/>
      <c r="D264" s="86"/>
      <c r="E264" s="54"/>
      <c r="F264" s="54"/>
    </row>
    <row r="265" spans="1:6" s="49" customFormat="1" ht="12.75">
      <c r="A265" s="62"/>
      <c r="B265" s="81"/>
      <c r="C265" s="79"/>
      <c r="D265" s="86"/>
      <c r="E265" s="54"/>
      <c r="F265" s="54"/>
    </row>
    <row r="266" spans="1:6" s="49" customFormat="1" ht="12.75">
      <c r="A266" s="62"/>
      <c r="B266" s="81"/>
      <c r="C266" s="91"/>
      <c r="D266" s="92"/>
      <c r="E266" s="51"/>
      <c r="F266" s="52"/>
    </row>
    <row r="267" spans="1:6" s="49" customFormat="1" ht="12.75">
      <c r="A267" s="62"/>
      <c r="B267" s="83"/>
      <c r="C267" s="79"/>
      <c r="D267" s="86"/>
      <c r="E267" s="54"/>
      <c r="F267" s="54"/>
    </row>
    <row r="268" spans="1:6" s="49" customFormat="1" ht="12.75">
      <c r="A268" s="62"/>
      <c r="B268" s="83"/>
      <c r="C268" s="79"/>
      <c r="D268" s="86"/>
      <c r="E268" s="54"/>
      <c r="F268" s="54"/>
    </row>
    <row r="269" spans="1:6" s="49" customFormat="1" ht="12.75">
      <c r="A269" s="93"/>
      <c r="B269" s="83"/>
      <c r="C269" s="79"/>
      <c r="D269" s="86"/>
      <c r="E269" s="54"/>
      <c r="F269" s="54"/>
    </row>
    <row r="270" spans="1:6" s="49" customFormat="1" ht="12.75">
      <c r="A270" s="93"/>
      <c r="B270" s="83"/>
      <c r="C270" s="79"/>
      <c r="D270" s="86"/>
      <c r="E270" s="54"/>
      <c r="F270" s="54"/>
    </row>
    <row r="271" spans="1:6" s="49" customFormat="1" ht="12.75">
      <c r="A271" s="93"/>
      <c r="B271" s="83"/>
      <c r="C271" s="79"/>
      <c r="D271" s="86"/>
      <c r="E271" s="54"/>
      <c r="F271" s="54"/>
    </row>
    <row r="272" spans="1:6" s="49" customFormat="1" ht="12.75">
      <c r="A272" s="93"/>
      <c r="B272" s="83"/>
      <c r="C272" s="79"/>
      <c r="D272" s="86"/>
      <c r="E272" s="54"/>
      <c r="F272" s="54"/>
    </row>
    <row r="273" spans="1:6" s="49" customFormat="1" ht="12.75">
      <c r="A273" s="74"/>
      <c r="B273" s="63"/>
      <c r="C273" s="79"/>
      <c r="D273" s="86"/>
      <c r="E273" s="54"/>
      <c r="F273" s="108"/>
    </row>
    <row r="274" spans="1:7" s="39" customFormat="1" ht="12.75">
      <c r="A274" s="62"/>
      <c r="B274" s="81"/>
      <c r="C274" s="79"/>
      <c r="D274" s="82"/>
      <c r="E274" s="52"/>
      <c r="F274" s="52"/>
      <c r="G274" s="38"/>
    </row>
    <row r="275" spans="1:7" s="39" customFormat="1" ht="12.75">
      <c r="A275" s="62"/>
      <c r="B275" s="81"/>
      <c r="C275" s="79"/>
      <c r="D275" s="82"/>
      <c r="E275" s="52"/>
      <c r="F275" s="52"/>
      <c r="G275" s="38"/>
    </row>
    <row r="276" spans="1:6" s="53" customFormat="1" ht="12.75">
      <c r="A276" s="84"/>
      <c r="B276" s="85"/>
      <c r="C276" s="64"/>
      <c r="D276" s="65"/>
      <c r="E276" s="37"/>
      <c r="F276" s="37"/>
    </row>
    <row r="277" spans="1:7" s="39" customFormat="1" ht="12.75">
      <c r="A277" s="62"/>
      <c r="B277" s="81"/>
      <c r="C277" s="79"/>
      <c r="D277" s="82"/>
      <c r="E277" s="51"/>
      <c r="F277" s="52"/>
      <c r="G277" s="58"/>
    </row>
    <row r="278" spans="1:7" s="39" customFormat="1" ht="12.75">
      <c r="A278" s="62"/>
      <c r="B278" s="87"/>
      <c r="C278" s="79"/>
      <c r="D278" s="82"/>
      <c r="E278" s="51"/>
      <c r="F278" s="52"/>
      <c r="G278" s="58"/>
    </row>
    <row r="279" spans="1:7" s="61" customFormat="1" ht="12.75">
      <c r="A279" s="221"/>
      <c r="B279" s="222"/>
      <c r="C279" s="184"/>
      <c r="D279" s="92"/>
      <c r="E279" s="50"/>
      <c r="F279" s="200"/>
      <c r="G279" s="201"/>
    </row>
    <row r="280" spans="1:7" s="110" customFormat="1" ht="12.75">
      <c r="A280" s="93"/>
      <c r="B280" s="127"/>
      <c r="C280" s="174"/>
      <c r="D280" s="82"/>
      <c r="E280" s="50"/>
      <c r="F280" s="202"/>
      <c r="G280" s="203"/>
    </row>
    <row r="281" spans="1:7" s="110" customFormat="1" ht="12.75">
      <c r="A281" s="93"/>
      <c r="B281" s="127"/>
      <c r="C281" s="223"/>
      <c r="D281" s="65"/>
      <c r="E281" s="204"/>
      <c r="F281" s="204"/>
      <c r="G281" s="205"/>
    </row>
    <row r="282" spans="1:7" s="207" customFormat="1" ht="12.75">
      <c r="A282" s="176"/>
      <c r="B282" s="224"/>
      <c r="C282" s="174"/>
      <c r="D282" s="80"/>
      <c r="E282" s="206"/>
      <c r="F282" s="206"/>
      <c r="G282" s="205"/>
    </row>
    <row r="283" spans="1:10" s="208" customFormat="1" ht="12.75">
      <c r="A283" s="225"/>
      <c r="B283" s="226"/>
      <c r="C283" s="227"/>
      <c r="D283" s="228"/>
      <c r="E283" s="209"/>
      <c r="F283" s="209"/>
      <c r="G283" s="210"/>
      <c r="H283" s="210"/>
      <c r="I283" s="210"/>
      <c r="J283" s="210"/>
    </row>
    <row r="284" spans="1:10" s="212" customFormat="1" ht="12.75">
      <c r="A284" s="229"/>
      <c r="B284" s="230"/>
      <c r="C284" s="231"/>
      <c r="D284" s="18"/>
      <c r="E284" s="211"/>
      <c r="F284" s="19"/>
      <c r="G284" s="210"/>
      <c r="H284" s="210"/>
      <c r="I284" s="210"/>
      <c r="J284" s="210"/>
    </row>
    <row r="285" spans="1:10" s="208" customFormat="1" ht="12.75">
      <c r="A285" s="225"/>
      <c r="B285" s="226"/>
      <c r="C285" s="227"/>
      <c r="D285" s="228"/>
      <c r="E285" s="209"/>
      <c r="F285" s="209"/>
      <c r="G285" s="210"/>
      <c r="H285" s="210"/>
      <c r="I285" s="210"/>
      <c r="J285" s="210"/>
    </row>
    <row r="286" spans="2:6" ht="12.75">
      <c r="B286" s="81"/>
      <c r="C286" s="79"/>
      <c r="D286" s="128"/>
      <c r="E286" s="202"/>
      <c r="F286" s="41"/>
    </row>
    <row r="287" spans="2:14" ht="12.75">
      <c r="B287" s="123"/>
      <c r="C287" s="79"/>
      <c r="D287" s="128"/>
      <c r="E287" s="202"/>
      <c r="F287" s="41"/>
      <c r="G287" s="106"/>
      <c r="H287" s="106"/>
      <c r="I287" s="106"/>
      <c r="J287" s="106"/>
      <c r="K287" s="158"/>
      <c r="L287" s="158"/>
      <c r="M287" s="158"/>
      <c r="N287" s="158"/>
    </row>
    <row r="288" spans="2:14" ht="12.75">
      <c r="B288" s="123"/>
      <c r="C288" s="79"/>
      <c r="D288" s="128"/>
      <c r="E288" s="202"/>
      <c r="F288" s="41"/>
      <c r="G288" s="106"/>
      <c r="H288" s="106"/>
      <c r="I288" s="106"/>
      <c r="J288" s="106"/>
      <c r="K288" s="158"/>
      <c r="L288" s="158"/>
      <c r="M288" s="158"/>
      <c r="N288" s="158"/>
    </row>
    <row r="289" spans="3:6" ht="12.75">
      <c r="C289" s="68"/>
      <c r="D289" s="69"/>
      <c r="E289" s="41"/>
      <c r="F289" s="41"/>
    </row>
    <row r="290" spans="2:9" ht="12.75">
      <c r="B290" s="81"/>
      <c r="C290" s="79"/>
      <c r="D290" s="128"/>
      <c r="E290" s="202"/>
      <c r="F290" s="41"/>
      <c r="I290" s="107"/>
    </row>
    <row r="291" spans="2:14" ht="12.75">
      <c r="B291" s="123"/>
      <c r="C291" s="79"/>
      <c r="D291" s="128"/>
      <c r="E291" s="202"/>
      <c r="F291" s="41"/>
      <c r="G291" s="106"/>
      <c r="H291" s="106"/>
      <c r="I291" s="106"/>
      <c r="J291" s="106"/>
      <c r="K291" s="158"/>
      <c r="L291" s="158"/>
      <c r="M291" s="158"/>
      <c r="N291" s="158"/>
    </row>
    <row r="292" spans="2:14" ht="12.75">
      <c r="B292" s="123"/>
      <c r="C292" s="79"/>
      <c r="D292" s="128"/>
      <c r="E292" s="202"/>
      <c r="F292" s="41"/>
      <c r="G292" s="106"/>
      <c r="H292" s="106"/>
      <c r="I292" s="106"/>
      <c r="J292" s="106"/>
      <c r="K292" s="158"/>
      <c r="L292" s="158"/>
      <c r="M292" s="158"/>
      <c r="N292" s="158"/>
    </row>
    <row r="293" spans="3:6" ht="12.75">
      <c r="C293" s="68"/>
      <c r="D293" s="69"/>
      <c r="E293" s="41"/>
      <c r="F293" s="41"/>
    </row>
    <row r="294" spans="2:6" ht="12.75">
      <c r="B294" s="81"/>
      <c r="C294" s="79"/>
      <c r="D294" s="128"/>
      <c r="E294" s="202"/>
      <c r="F294" s="41"/>
    </row>
    <row r="295" spans="2:14" ht="12.75">
      <c r="B295" s="123"/>
      <c r="C295" s="79"/>
      <c r="D295" s="128"/>
      <c r="E295" s="202"/>
      <c r="F295" s="41"/>
      <c r="G295" s="106"/>
      <c r="H295" s="106"/>
      <c r="I295" s="106"/>
      <c r="J295" s="106"/>
      <c r="K295" s="158"/>
      <c r="L295" s="158"/>
      <c r="M295" s="158"/>
      <c r="N295" s="158"/>
    </row>
    <row r="296" spans="3:11" ht="12.75">
      <c r="C296" s="68"/>
      <c r="D296" s="69"/>
      <c r="E296" s="41"/>
      <c r="F296" s="41"/>
      <c r="K296" s="163"/>
    </row>
    <row r="297" spans="3:6" ht="12.75">
      <c r="C297" s="68"/>
      <c r="D297" s="69"/>
      <c r="E297" s="41"/>
      <c r="F297" s="41"/>
    </row>
    <row r="298" spans="2:14" ht="12.75">
      <c r="B298" s="123"/>
      <c r="C298" s="68"/>
      <c r="D298" s="69"/>
      <c r="E298" s="41"/>
      <c r="F298" s="41"/>
      <c r="G298" s="106"/>
      <c r="H298" s="106"/>
      <c r="I298" s="106"/>
      <c r="J298" s="106"/>
      <c r="K298" s="158"/>
      <c r="L298" s="158"/>
      <c r="M298" s="158"/>
      <c r="N298" s="158"/>
    </row>
    <row r="299" spans="2:14" ht="12.75">
      <c r="B299" s="123"/>
      <c r="C299" s="68"/>
      <c r="D299" s="69"/>
      <c r="E299" s="41"/>
      <c r="F299" s="41"/>
      <c r="G299" s="106"/>
      <c r="H299" s="106"/>
      <c r="I299" s="106"/>
      <c r="J299" s="106"/>
      <c r="K299" s="158"/>
      <c r="L299" s="158"/>
      <c r="M299" s="158"/>
      <c r="N299" s="158"/>
    </row>
    <row r="300" spans="1:10" s="39" customFormat="1" ht="12.75">
      <c r="A300" s="66"/>
      <c r="B300" s="81"/>
      <c r="C300" s="79"/>
      <c r="D300" s="128"/>
      <c r="E300" s="52"/>
      <c r="F300" s="52"/>
      <c r="G300" s="117"/>
      <c r="H300" s="117"/>
      <c r="I300" s="117"/>
      <c r="J300" s="117"/>
    </row>
    <row r="301" spans="1:10" s="39" customFormat="1" ht="12.75">
      <c r="A301" s="66"/>
      <c r="B301" s="81"/>
      <c r="C301" s="79"/>
      <c r="D301" s="128"/>
      <c r="E301" s="202"/>
      <c r="F301" s="52"/>
      <c r="G301" s="112"/>
      <c r="H301" s="117"/>
      <c r="I301" s="117"/>
      <c r="J301" s="117"/>
    </row>
    <row r="302" spans="2:14" ht="12.75">
      <c r="B302" s="123"/>
      <c r="C302" s="79"/>
      <c r="D302" s="128"/>
      <c r="E302" s="202"/>
      <c r="F302" s="52"/>
      <c r="G302" s="106"/>
      <c r="H302" s="106"/>
      <c r="I302" s="106"/>
      <c r="J302" s="106"/>
      <c r="K302" s="158"/>
      <c r="L302" s="158"/>
      <c r="M302" s="158"/>
      <c r="N302" s="158"/>
    </row>
    <row r="303" spans="2:14" ht="12.75">
      <c r="B303" s="123"/>
      <c r="C303" s="79"/>
      <c r="D303" s="128"/>
      <c r="E303" s="202"/>
      <c r="F303" s="52"/>
      <c r="G303" s="106"/>
      <c r="H303" s="106"/>
      <c r="I303" s="106"/>
      <c r="J303" s="106"/>
      <c r="K303" s="158"/>
      <c r="L303" s="158"/>
      <c r="M303" s="158"/>
      <c r="N303" s="158"/>
    </row>
    <row r="304" ht="12.75">
      <c r="A304" s="124"/>
    </row>
    <row r="305" spans="2:6" ht="12.75">
      <c r="B305" s="232"/>
      <c r="C305" s="68"/>
      <c r="D305" s="69"/>
      <c r="E305" s="41"/>
      <c r="F305" s="41"/>
    </row>
    <row r="306" spans="2:14" ht="12.75">
      <c r="B306" s="123"/>
      <c r="C306" s="68"/>
      <c r="D306" s="69"/>
      <c r="E306" s="41"/>
      <c r="F306" s="41"/>
      <c r="G306" s="106"/>
      <c r="H306" s="106"/>
      <c r="I306" s="106"/>
      <c r="J306" s="106"/>
      <c r="K306" s="158"/>
      <c r="L306" s="158"/>
      <c r="M306" s="158"/>
      <c r="N306" s="158"/>
    </row>
    <row r="307" spans="2:14" ht="12.75">
      <c r="B307" s="123"/>
      <c r="C307" s="68"/>
      <c r="D307" s="69"/>
      <c r="E307" s="41"/>
      <c r="F307" s="41"/>
      <c r="G307" s="106"/>
      <c r="H307" s="106"/>
      <c r="I307" s="106"/>
      <c r="J307" s="106"/>
      <c r="K307" s="158"/>
      <c r="L307" s="158"/>
      <c r="M307" s="158"/>
      <c r="N307" s="158"/>
    </row>
    <row r="308" spans="2:6" ht="12.75">
      <c r="B308" s="233"/>
      <c r="C308" s="68"/>
      <c r="D308" s="69"/>
      <c r="E308" s="41"/>
      <c r="F308" s="41"/>
    </row>
    <row r="309" spans="2:6" ht="12.75">
      <c r="B309" s="232"/>
      <c r="C309" s="68"/>
      <c r="D309" s="69"/>
      <c r="E309" s="41"/>
      <c r="F309" s="41"/>
    </row>
    <row r="310" spans="2:10" ht="12.75">
      <c r="B310" s="123"/>
      <c r="C310" s="68"/>
      <c r="D310" s="69"/>
      <c r="E310" s="41"/>
      <c r="F310" s="41"/>
      <c r="J310" s="106"/>
    </row>
    <row r="311" spans="2:10" ht="12.75">
      <c r="B311" s="123"/>
      <c r="C311" s="68"/>
      <c r="D311" s="69"/>
      <c r="E311" s="41"/>
      <c r="F311" s="41"/>
      <c r="J311" s="106"/>
    </row>
    <row r="312" spans="3:6" ht="12.75">
      <c r="C312" s="68"/>
      <c r="D312" s="69"/>
      <c r="E312" s="41"/>
      <c r="F312" s="41"/>
    </row>
    <row r="313" spans="1:10" s="109" customFormat="1" ht="12.75">
      <c r="A313" s="66"/>
      <c r="B313" s="67"/>
      <c r="C313" s="68"/>
      <c r="D313" s="69"/>
      <c r="E313" s="41"/>
      <c r="F313" s="41"/>
      <c r="G313" s="197"/>
      <c r="H313" s="213"/>
      <c r="I313" s="197"/>
      <c r="J313" s="197"/>
    </row>
    <row r="314" spans="2:14" ht="12.75">
      <c r="B314" s="123"/>
      <c r="C314" s="68"/>
      <c r="D314" s="128"/>
      <c r="E314" s="41"/>
      <c r="F314" s="41"/>
      <c r="G314" s="106"/>
      <c r="H314" s="106"/>
      <c r="I314" s="106"/>
      <c r="J314" s="106"/>
      <c r="K314" s="158"/>
      <c r="L314" s="158"/>
      <c r="M314" s="158"/>
      <c r="N314" s="158"/>
    </row>
    <row r="315" spans="2:14" ht="12.75">
      <c r="B315" s="123"/>
      <c r="C315" s="68"/>
      <c r="D315" s="128"/>
      <c r="E315" s="41"/>
      <c r="F315" s="41"/>
      <c r="G315" s="106"/>
      <c r="H315" s="106"/>
      <c r="I315" s="106"/>
      <c r="J315" s="106"/>
      <c r="K315" s="158"/>
      <c r="L315" s="158"/>
      <c r="M315" s="158"/>
      <c r="N315" s="158"/>
    </row>
    <row r="316" spans="1:10" s="39" customFormat="1" ht="12.75">
      <c r="A316" s="93"/>
      <c r="B316" s="81"/>
      <c r="C316" s="79"/>
      <c r="D316" s="128"/>
      <c r="E316" s="202"/>
      <c r="F316" s="52"/>
      <c r="G316" s="117"/>
      <c r="H316" s="117"/>
      <c r="I316" s="117"/>
      <c r="J316" s="117"/>
    </row>
    <row r="317" spans="1:10" s="110" customFormat="1" ht="12.75">
      <c r="A317" s="66"/>
      <c r="B317" s="127"/>
      <c r="C317" s="174"/>
      <c r="D317" s="82"/>
      <c r="E317" s="202"/>
      <c r="F317" s="202"/>
      <c r="G317" s="214"/>
      <c r="H317" s="215"/>
      <c r="I317" s="215"/>
      <c r="J317" s="215"/>
    </row>
    <row r="318" spans="1:14" s="208" customFormat="1" ht="12.75">
      <c r="A318" s="225"/>
      <c r="B318" s="123"/>
      <c r="C318" s="174"/>
      <c r="D318" s="82"/>
      <c r="E318" s="202"/>
      <c r="F318" s="202"/>
      <c r="G318" s="136"/>
      <c r="H318" s="136"/>
      <c r="I318" s="136"/>
      <c r="J318" s="136"/>
      <c r="K318" s="216"/>
      <c r="L318" s="216"/>
      <c r="M318" s="216"/>
      <c r="N318" s="216"/>
    </row>
    <row r="319" spans="1:6" ht="12.75">
      <c r="A319" s="62"/>
      <c r="C319" s="68"/>
      <c r="D319" s="69"/>
      <c r="E319" s="41"/>
      <c r="F319" s="41"/>
    </row>
    <row r="320" spans="1:10" s="109" customFormat="1" ht="12.75">
      <c r="A320" s="124"/>
      <c r="B320" s="226"/>
      <c r="C320" s="68"/>
      <c r="D320" s="69"/>
      <c r="E320" s="41"/>
      <c r="F320" s="41"/>
      <c r="G320" s="197"/>
      <c r="H320" s="213"/>
      <c r="I320" s="197"/>
      <c r="J320" s="197"/>
    </row>
    <row r="321" spans="2:14" ht="12.75">
      <c r="B321" s="123"/>
      <c r="C321" s="68"/>
      <c r="D321" s="69"/>
      <c r="E321" s="41"/>
      <c r="F321" s="41"/>
      <c r="G321" s="106"/>
      <c r="H321" s="106"/>
      <c r="I321" s="106"/>
      <c r="J321" s="106"/>
      <c r="K321" s="158"/>
      <c r="L321" s="158"/>
      <c r="M321" s="158"/>
      <c r="N321" s="158"/>
    </row>
    <row r="322" spans="2:14" ht="12.75">
      <c r="B322" s="123"/>
      <c r="C322" s="68"/>
      <c r="D322" s="69"/>
      <c r="E322" s="41"/>
      <c r="F322" s="41"/>
      <c r="G322" s="106"/>
      <c r="H322" s="106"/>
      <c r="I322" s="106"/>
      <c r="J322" s="106"/>
      <c r="K322" s="158"/>
      <c r="L322" s="158"/>
      <c r="M322" s="158"/>
      <c r="N322" s="158"/>
    </row>
    <row r="323" spans="1:6" ht="12.75">
      <c r="A323" s="62"/>
      <c r="C323" s="68"/>
      <c r="D323" s="69"/>
      <c r="E323" s="41"/>
      <c r="F323" s="41"/>
    </row>
    <row r="324" spans="1:10" s="109" customFormat="1" ht="12.75">
      <c r="A324" s="124"/>
      <c r="B324" s="226"/>
      <c r="C324" s="68"/>
      <c r="D324" s="69"/>
      <c r="E324" s="41"/>
      <c r="F324" s="41"/>
      <c r="G324" s="107"/>
      <c r="H324" s="213"/>
      <c r="I324" s="197"/>
      <c r="J324" s="197"/>
    </row>
    <row r="325" spans="2:14" ht="12.75">
      <c r="B325" s="123"/>
      <c r="C325" s="68"/>
      <c r="D325" s="69"/>
      <c r="E325" s="41"/>
      <c r="F325" s="41"/>
      <c r="G325" s="106"/>
      <c r="H325" s="106"/>
      <c r="I325" s="106"/>
      <c r="J325" s="106"/>
      <c r="K325" s="158"/>
      <c r="L325" s="158"/>
      <c r="M325" s="158"/>
      <c r="N325" s="158"/>
    </row>
    <row r="326" spans="1:6" s="39" customFormat="1" ht="12.75">
      <c r="A326" s="93"/>
      <c r="B326" s="81"/>
      <c r="C326" s="79"/>
      <c r="D326" s="128"/>
      <c r="E326" s="52"/>
      <c r="F326" s="52"/>
    </row>
    <row r="327" spans="1:6" s="39" customFormat="1" ht="12.75">
      <c r="A327" s="124"/>
      <c r="B327" s="127"/>
      <c r="C327" s="79"/>
      <c r="D327" s="128"/>
      <c r="E327" s="52"/>
      <c r="F327" s="52"/>
    </row>
    <row r="328" spans="2:14" ht="12.75">
      <c r="B328" s="123"/>
      <c r="C328" s="79"/>
      <c r="D328" s="128"/>
      <c r="E328" s="52"/>
      <c r="F328" s="52"/>
      <c r="G328" s="106"/>
      <c r="H328" s="106"/>
      <c r="I328" s="106"/>
      <c r="J328" s="106"/>
      <c r="K328" s="158"/>
      <c r="L328" s="158"/>
      <c r="M328" s="158"/>
      <c r="N328" s="158"/>
    </row>
    <row r="329" spans="1:6" s="39" customFormat="1" ht="12.75">
      <c r="A329" s="93"/>
      <c r="B329" s="81"/>
      <c r="C329" s="79"/>
      <c r="D329" s="128"/>
      <c r="E329" s="52"/>
      <c r="F329" s="52"/>
    </row>
    <row r="330" spans="1:7" s="39" customFormat="1" ht="12.75">
      <c r="A330" s="124"/>
      <c r="B330" s="127"/>
      <c r="C330" s="79"/>
      <c r="D330" s="128"/>
      <c r="E330" s="52"/>
      <c r="F330" s="52"/>
      <c r="G330" s="107"/>
    </row>
    <row r="331" spans="2:14" ht="12.75">
      <c r="B331" s="123"/>
      <c r="C331" s="79"/>
      <c r="D331" s="128"/>
      <c r="E331" s="52"/>
      <c r="F331" s="52"/>
      <c r="G331" s="106"/>
      <c r="H331" s="106"/>
      <c r="I331" s="106"/>
      <c r="J331" s="106"/>
      <c r="K331" s="158"/>
      <c r="L331" s="158"/>
      <c r="M331" s="158"/>
      <c r="N331" s="158"/>
    </row>
    <row r="332" spans="3:6" ht="12.75">
      <c r="C332" s="68"/>
      <c r="D332" s="69"/>
      <c r="E332" s="41"/>
      <c r="F332" s="41"/>
    </row>
    <row r="333" spans="1:10" s="109" customFormat="1" ht="12.75">
      <c r="A333" s="124"/>
      <c r="B333" s="67"/>
      <c r="C333" s="68"/>
      <c r="D333" s="69"/>
      <c r="E333" s="41"/>
      <c r="F333" s="41"/>
      <c r="G333" s="107"/>
      <c r="H333" s="213"/>
      <c r="I333" s="197"/>
      <c r="J333" s="197"/>
    </row>
    <row r="334" spans="2:14" ht="12.75">
      <c r="B334" s="123"/>
      <c r="C334" s="68"/>
      <c r="D334" s="128"/>
      <c r="E334" s="41"/>
      <c r="F334" s="41"/>
      <c r="G334" s="106"/>
      <c r="H334" s="106"/>
      <c r="I334" s="106"/>
      <c r="J334" s="106"/>
      <c r="K334" s="158"/>
      <c r="L334" s="158"/>
      <c r="M334" s="158"/>
      <c r="N334" s="158"/>
    </row>
    <row r="335" spans="1:6" s="39" customFormat="1" ht="12.75">
      <c r="A335" s="93"/>
      <c r="B335" s="81"/>
      <c r="C335" s="79"/>
      <c r="D335" s="128"/>
      <c r="E335" s="52"/>
      <c r="F335" s="52"/>
    </row>
    <row r="336" spans="1:9" s="39" customFormat="1" ht="12.75">
      <c r="A336" s="124"/>
      <c r="B336" s="127"/>
      <c r="C336" s="79"/>
      <c r="D336" s="128"/>
      <c r="E336" s="51"/>
      <c r="F336" s="52"/>
      <c r="G336" s="217"/>
      <c r="I336" s="218"/>
    </row>
    <row r="337" spans="2:14" ht="12.75">
      <c r="B337" s="234"/>
      <c r="C337" s="79"/>
      <c r="D337" s="128"/>
      <c r="E337" s="51"/>
      <c r="F337" s="52"/>
      <c r="G337" s="106"/>
      <c r="H337" s="106"/>
      <c r="I337" s="106"/>
      <c r="J337" s="106"/>
      <c r="K337" s="158"/>
      <c r="L337" s="158"/>
      <c r="M337" s="158"/>
      <c r="N337" s="158"/>
    </row>
    <row r="338" spans="2:14" ht="12.75">
      <c r="B338" s="234"/>
      <c r="C338" s="79"/>
      <c r="D338" s="128"/>
      <c r="E338" s="51"/>
      <c r="F338" s="52"/>
      <c r="G338" s="106"/>
      <c r="H338" s="106"/>
      <c r="I338" s="106"/>
      <c r="J338" s="106"/>
      <c r="K338" s="158"/>
      <c r="L338" s="158"/>
      <c r="M338" s="158"/>
      <c r="N338" s="158"/>
    </row>
    <row r="339" spans="1:6" s="39" customFormat="1" ht="12.75">
      <c r="A339" s="93"/>
      <c r="B339" s="81"/>
      <c r="C339" s="79"/>
      <c r="D339" s="128"/>
      <c r="E339" s="52"/>
      <c r="F339" s="52"/>
    </row>
    <row r="340" spans="1:9" s="39" customFormat="1" ht="12.75">
      <c r="A340" s="124"/>
      <c r="B340" s="127"/>
      <c r="C340" s="79"/>
      <c r="D340" s="128"/>
      <c r="E340" s="51"/>
      <c r="F340" s="52"/>
      <c r="G340" s="217"/>
      <c r="I340" s="218"/>
    </row>
    <row r="341" spans="2:14" ht="12.75">
      <c r="B341" s="234"/>
      <c r="C341" s="79"/>
      <c r="D341" s="128"/>
      <c r="E341" s="51"/>
      <c r="F341" s="52"/>
      <c r="G341" s="106"/>
      <c r="H341" s="106"/>
      <c r="I341" s="106"/>
      <c r="J341" s="106"/>
      <c r="K341" s="158"/>
      <c r="L341" s="158"/>
      <c r="M341" s="158"/>
      <c r="N341" s="158"/>
    </row>
    <row r="342" spans="2:6" ht="12.75">
      <c r="B342" s="123"/>
      <c r="C342" s="68"/>
      <c r="D342" s="69"/>
      <c r="E342" s="41"/>
      <c r="F342" s="41"/>
    </row>
    <row r="343" spans="1:6" ht="12.75">
      <c r="A343" s="130"/>
      <c r="B343" s="131"/>
      <c r="C343" s="235"/>
      <c r="D343" s="236"/>
      <c r="E343" s="199"/>
      <c r="F343" s="199"/>
    </row>
    <row r="344" spans="3:6" ht="12.75">
      <c r="C344" s="68"/>
      <c r="D344" s="69"/>
      <c r="E344" s="41"/>
      <c r="F344" s="41"/>
    </row>
  </sheetData>
  <sheetProtection password="E5B8" sheet="1"/>
  <printOptions/>
  <pageMargins left="0.984251968503937" right="0" top="0.7874015748031497" bottom="0.7874015748031497" header="0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K52"/>
  <sheetViews>
    <sheetView zoomScalePageLayoutView="0" workbookViewId="0" topLeftCell="A1">
      <pane ySplit="2" topLeftCell="A3" activePane="bottomLeft" state="frozen"/>
      <selection pane="topLeft" activeCell="E33" sqref="E33"/>
      <selection pane="bottomLeft" activeCell="H10" sqref="H10"/>
    </sheetView>
  </sheetViews>
  <sheetFormatPr defaultColWidth="8.875" defaultRowHeight="12.75"/>
  <cols>
    <col min="1" max="1" width="9.125" style="256" customWidth="1"/>
    <col min="2" max="2" width="42.75390625" style="256" customWidth="1"/>
    <col min="3" max="3" width="5.875" style="256" customWidth="1"/>
    <col min="4" max="4" width="9.25390625" style="256" customWidth="1"/>
    <col min="5" max="5" width="9.625" style="14" customWidth="1"/>
    <col min="6" max="6" width="11.125" style="49" customWidth="1"/>
    <col min="7" max="16384" width="8.875" style="49" customWidth="1"/>
  </cols>
  <sheetData>
    <row r="2" spans="1:10" s="104" customFormat="1" ht="12">
      <c r="A2" s="118" t="s">
        <v>23</v>
      </c>
      <c r="B2" s="118" t="s">
        <v>24</v>
      </c>
      <c r="C2" s="119" t="s">
        <v>25</v>
      </c>
      <c r="D2" s="120" t="s">
        <v>26</v>
      </c>
      <c r="E2" s="101" t="s">
        <v>27</v>
      </c>
      <c r="F2" s="101" t="s">
        <v>28</v>
      </c>
      <c r="G2" s="135"/>
      <c r="H2" s="135"/>
      <c r="I2" s="135"/>
      <c r="J2" s="136"/>
    </row>
    <row r="3" spans="1:6" s="237" customFormat="1" ht="12">
      <c r="A3" s="244"/>
      <c r="B3" s="245"/>
      <c r="C3" s="246"/>
      <c r="D3" s="247"/>
      <c r="E3" s="238"/>
      <c r="F3" s="239"/>
    </row>
    <row r="4" spans="1:6" s="40" customFormat="1" ht="12.75">
      <c r="A4" s="130" t="s">
        <v>55</v>
      </c>
      <c r="B4" s="131" t="s">
        <v>158</v>
      </c>
      <c r="C4" s="68"/>
      <c r="D4" s="69"/>
      <c r="E4" s="141"/>
      <c r="F4" s="41"/>
    </row>
    <row r="5" spans="1:7" s="39" customFormat="1" ht="12.75">
      <c r="A5" s="62"/>
      <c r="B5" s="81"/>
      <c r="C5" s="64"/>
      <c r="D5" s="65"/>
      <c r="E5" s="37"/>
      <c r="F5" s="37"/>
      <c r="G5" s="38"/>
    </row>
    <row r="6" spans="1:7" ht="84">
      <c r="A6" s="77" t="s">
        <v>35</v>
      </c>
      <c r="B6" s="78" t="s">
        <v>310</v>
      </c>
      <c r="C6" s="79"/>
      <c r="D6" s="80"/>
      <c r="E6" s="48"/>
      <c r="F6" s="48"/>
      <c r="G6" s="38"/>
    </row>
    <row r="7" spans="1:6" s="155" customFormat="1" ht="12.75">
      <c r="A7" s="180"/>
      <c r="B7" s="181"/>
      <c r="C7" s="248"/>
      <c r="D7" s="249"/>
      <c r="E7" s="11"/>
      <c r="F7" s="156"/>
    </row>
    <row r="8" spans="1:6" s="39" customFormat="1" ht="51">
      <c r="A8" s="62" t="s">
        <v>185</v>
      </c>
      <c r="B8" s="81" t="s">
        <v>90</v>
      </c>
      <c r="C8" s="79" t="s">
        <v>69</v>
      </c>
      <c r="D8" s="82">
        <v>9</v>
      </c>
      <c r="E8" s="51"/>
      <c r="F8" s="52">
        <f>E8*D8</f>
        <v>0</v>
      </c>
    </row>
    <row r="9" spans="1:6" s="39" customFormat="1" ht="12.75">
      <c r="A9" s="62"/>
      <c r="B9" s="81"/>
      <c r="C9" s="79"/>
      <c r="D9" s="82"/>
      <c r="E9" s="52"/>
      <c r="F9" s="52"/>
    </row>
    <row r="10" spans="1:6" s="39" customFormat="1" ht="51">
      <c r="A10" s="62" t="s">
        <v>186</v>
      </c>
      <c r="B10" s="83" t="s">
        <v>96</v>
      </c>
      <c r="C10" s="79" t="s">
        <v>69</v>
      </c>
      <c r="D10" s="82">
        <v>13</v>
      </c>
      <c r="E10" s="51"/>
      <c r="F10" s="52">
        <f>E10*D10</f>
        <v>0</v>
      </c>
    </row>
    <row r="11" spans="1:6" s="39" customFormat="1" ht="12.75">
      <c r="A11" s="62"/>
      <c r="B11" s="81"/>
      <c r="C11" s="79"/>
      <c r="D11" s="82"/>
      <c r="E11" s="51"/>
      <c r="F11" s="52"/>
    </row>
    <row r="12" spans="1:7" s="39" customFormat="1" ht="51">
      <c r="A12" s="62" t="s">
        <v>187</v>
      </c>
      <c r="B12" s="81" t="s">
        <v>128</v>
      </c>
      <c r="C12" s="79" t="s">
        <v>15</v>
      </c>
      <c r="D12" s="82">
        <v>363</v>
      </c>
      <c r="E12" s="51"/>
      <c r="F12" s="52">
        <f>E12*D12</f>
        <v>0</v>
      </c>
      <c r="G12" s="58"/>
    </row>
    <row r="13" spans="1:6" s="39" customFormat="1" ht="12.75">
      <c r="A13" s="62"/>
      <c r="B13" s="81"/>
      <c r="C13" s="79"/>
      <c r="D13" s="82"/>
      <c r="E13" s="51"/>
      <c r="F13" s="52"/>
    </row>
    <row r="14" spans="1:6" s="39" customFormat="1" ht="51">
      <c r="A14" s="62" t="s">
        <v>194</v>
      </c>
      <c r="B14" s="81" t="s">
        <v>163</v>
      </c>
      <c r="C14" s="79" t="s">
        <v>15</v>
      </c>
      <c r="D14" s="82">
        <v>12</v>
      </c>
      <c r="E14" s="51"/>
      <c r="F14" s="52">
        <f>E14*D14</f>
        <v>0</v>
      </c>
    </row>
    <row r="15" spans="1:6" s="39" customFormat="1" ht="12.75">
      <c r="A15" s="62"/>
      <c r="B15" s="81"/>
      <c r="C15" s="79"/>
      <c r="D15" s="82"/>
      <c r="E15" s="51"/>
      <c r="F15" s="52"/>
    </row>
    <row r="16" spans="1:6" s="55" customFormat="1" ht="38.25">
      <c r="A16" s="62" t="s">
        <v>188</v>
      </c>
      <c r="B16" s="83" t="s">
        <v>121</v>
      </c>
      <c r="C16" s="79" t="s">
        <v>11</v>
      </c>
      <c r="D16" s="86">
        <v>204</v>
      </c>
      <c r="E16" s="54"/>
      <c r="F16" s="54">
        <f>E16*D16</f>
        <v>0</v>
      </c>
    </row>
    <row r="17" spans="1:6" s="39" customFormat="1" ht="12.75">
      <c r="A17" s="62"/>
      <c r="B17" s="81"/>
      <c r="C17" s="79"/>
      <c r="D17" s="82"/>
      <c r="E17" s="52"/>
      <c r="F17" s="52"/>
    </row>
    <row r="18" spans="1:6" ht="51">
      <c r="A18" s="62" t="s">
        <v>189</v>
      </c>
      <c r="B18" s="83" t="s">
        <v>100</v>
      </c>
      <c r="C18" s="79" t="s">
        <v>11</v>
      </c>
      <c r="D18" s="86">
        <v>34</v>
      </c>
      <c r="E18" s="54"/>
      <c r="F18" s="54">
        <f>E18*D18</f>
        <v>0</v>
      </c>
    </row>
    <row r="19" spans="1:6" s="39" customFormat="1" ht="12.75">
      <c r="A19" s="62"/>
      <c r="B19" s="81"/>
      <c r="C19" s="79"/>
      <c r="D19" s="82"/>
      <c r="E19" s="52"/>
      <c r="F19" s="52"/>
    </row>
    <row r="20" spans="1:6" ht="51">
      <c r="A20" s="62" t="s">
        <v>190</v>
      </c>
      <c r="B20" s="83" t="s">
        <v>101</v>
      </c>
      <c r="C20" s="79" t="s">
        <v>11</v>
      </c>
      <c r="D20" s="86">
        <v>63</v>
      </c>
      <c r="E20" s="54"/>
      <c r="F20" s="54">
        <f>E20*D20</f>
        <v>0</v>
      </c>
    </row>
    <row r="21" spans="1:6" s="39" customFormat="1" ht="12.75">
      <c r="A21" s="62"/>
      <c r="B21" s="81"/>
      <c r="C21" s="79"/>
      <c r="D21" s="82"/>
      <c r="E21" s="52"/>
      <c r="F21" s="52"/>
    </row>
    <row r="22" spans="1:6" ht="51">
      <c r="A22" s="62" t="s">
        <v>191</v>
      </c>
      <c r="B22" s="83" t="s">
        <v>122</v>
      </c>
      <c r="C22" s="79" t="s">
        <v>11</v>
      </c>
      <c r="D22" s="86">
        <v>61</v>
      </c>
      <c r="E22" s="54"/>
      <c r="F22" s="54">
        <f>E22*D22</f>
        <v>0</v>
      </c>
    </row>
    <row r="23" spans="1:6" ht="12.75">
      <c r="A23" s="62"/>
      <c r="B23" s="81"/>
      <c r="C23" s="79"/>
      <c r="D23" s="86"/>
      <c r="E23" s="54"/>
      <c r="F23" s="54"/>
    </row>
    <row r="24" spans="1:6" ht="51">
      <c r="A24" s="62" t="s">
        <v>192</v>
      </c>
      <c r="B24" s="81" t="s">
        <v>103</v>
      </c>
      <c r="C24" s="79" t="s">
        <v>11</v>
      </c>
      <c r="D24" s="86">
        <v>40</v>
      </c>
      <c r="E24" s="54"/>
      <c r="F24" s="54">
        <f>E24*D24</f>
        <v>0</v>
      </c>
    </row>
    <row r="25" spans="1:6" ht="12.75">
      <c r="A25" s="62"/>
      <c r="B25" s="81"/>
      <c r="C25" s="79"/>
      <c r="D25" s="86"/>
      <c r="E25" s="54"/>
      <c r="F25" s="54"/>
    </row>
    <row r="26" spans="1:6" ht="63.75">
      <c r="A26" s="62" t="s">
        <v>193</v>
      </c>
      <c r="B26" s="81" t="s">
        <v>138</v>
      </c>
      <c r="C26" s="79" t="s">
        <v>15</v>
      </c>
      <c r="D26" s="86">
        <v>332</v>
      </c>
      <c r="E26" s="54"/>
      <c r="F26" s="54">
        <f>E26*D26</f>
        <v>0</v>
      </c>
    </row>
    <row r="27" spans="1:6" s="53" customFormat="1" ht="12.75">
      <c r="A27" s="84"/>
      <c r="B27" s="85"/>
      <c r="C27" s="79"/>
      <c r="D27" s="82"/>
      <c r="E27" s="52"/>
      <c r="F27" s="52"/>
    </row>
    <row r="28" spans="1:6" s="55" customFormat="1" ht="38.25">
      <c r="A28" s="62" t="s">
        <v>195</v>
      </c>
      <c r="B28" s="85" t="s">
        <v>154</v>
      </c>
      <c r="C28" s="79" t="s">
        <v>15</v>
      </c>
      <c r="D28" s="86">
        <v>69</v>
      </c>
      <c r="E28" s="54"/>
      <c r="F28" s="54">
        <f>E28*D28</f>
        <v>0</v>
      </c>
    </row>
    <row r="29" spans="1:6" ht="12.75">
      <c r="A29" s="62"/>
      <c r="B29" s="81"/>
      <c r="C29" s="79"/>
      <c r="D29" s="86"/>
      <c r="E29" s="54"/>
      <c r="F29" s="54"/>
    </row>
    <row r="30" spans="1:6" ht="89.25">
      <c r="A30" s="62" t="s">
        <v>196</v>
      </c>
      <c r="B30" s="81" t="s">
        <v>123</v>
      </c>
      <c r="C30" s="79" t="s">
        <v>15</v>
      </c>
      <c r="D30" s="86">
        <v>363</v>
      </c>
      <c r="E30" s="54"/>
      <c r="F30" s="54">
        <f>E30*D30</f>
        <v>0</v>
      </c>
    </row>
    <row r="31" spans="1:6" ht="12.75">
      <c r="A31" s="62"/>
      <c r="B31" s="81"/>
      <c r="C31" s="79"/>
      <c r="D31" s="86"/>
      <c r="E31" s="54"/>
      <c r="F31" s="54"/>
    </row>
    <row r="32" spans="1:6" ht="89.25">
      <c r="A32" s="62" t="s">
        <v>197</v>
      </c>
      <c r="B32" s="81" t="s">
        <v>309</v>
      </c>
      <c r="C32" s="79" t="s">
        <v>15</v>
      </c>
      <c r="D32" s="86">
        <v>77</v>
      </c>
      <c r="E32" s="54"/>
      <c r="F32" s="54">
        <f>E32*D32</f>
        <v>0</v>
      </c>
    </row>
    <row r="33" spans="1:6" ht="12.75">
      <c r="A33" s="62"/>
      <c r="B33" s="81"/>
      <c r="C33" s="79"/>
      <c r="D33" s="86"/>
      <c r="E33" s="54"/>
      <c r="F33" s="54"/>
    </row>
    <row r="34" spans="1:6" s="39" customFormat="1" ht="38.25">
      <c r="A34" s="62" t="s">
        <v>198</v>
      </c>
      <c r="B34" s="81" t="s">
        <v>124</v>
      </c>
      <c r="C34" s="79" t="s">
        <v>68</v>
      </c>
      <c r="D34" s="86">
        <v>97</v>
      </c>
      <c r="E34" s="54"/>
      <c r="F34" s="54">
        <f>E34*D34</f>
        <v>0</v>
      </c>
    </row>
    <row r="35" spans="1:6" ht="12.75">
      <c r="A35" s="62"/>
      <c r="B35" s="81"/>
      <c r="C35" s="79"/>
      <c r="D35" s="86"/>
      <c r="E35" s="54"/>
      <c r="F35" s="54"/>
    </row>
    <row r="36" spans="1:6" ht="25.5">
      <c r="A36" s="62" t="s">
        <v>199</v>
      </c>
      <c r="B36" s="83" t="s">
        <v>51</v>
      </c>
      <c r="C36" s="79"/>
      <c r="D36" s="86"/>
      <c r="E36" s="54"/>
      <c r="F36" s="54"/>
    </row>
    <row r="37" spans="1:6" ht="12.75">
      <c r="A37" s="93"/>
      <c r="B37" s="90" t="s">
        <v>157</v>
      </c>
      <c r="C37" s="79" t="s">
        <v>69</v>
      </c>
      <c r="D37" s="86">
        <v>5</v>
      </c>
      <c r="E37" s="54"/>
      <c r="F37" s="54">
        <f>E37*D37</f>
        <v>0</v>
      </c>
    </row>
    <row r="38" spans="1:6" ht="12.75">
      <c r="A38" s="62"/>
      <c r="B38" s="81"/>
      <c r="C38" s="79"/>
      <c r="D38" s="86"/>
      <c r="E38" s="54"/>
      <c r="F38" s="54"/>
    </row>
    <row r="39" spans="1:6" ht="51">
      <c r="A39" s="62" t="s">
        <v>200</v>
      </c>
      <c r="B39" s="81" t="s">
        <v>53</v>
      </c>
      <c r="C39" s="91" t="s">
        <v>15</v>
      </c>
      <c r="D39" s="92">
        <v>251</v>
      </c>
      <c r="E39" s="51"/>
      <c r="F39" s="52">
        <f>E39*D39</f>
        <v>0</v>
      </c>
    </row>
    <row r="40" spans="1:6" ht="12.75">
      <c r="A40" s="93"/>
      <c r="B40" s="81"/>
      <c r="C40" s="91"/>
      <c r="D40" s="92"/>
      <c r="E40" s="51"/>
      <c r="F40" s="52"/>
    </row>
    <row r="41" spans="1:6" ht="25.5">
      <c r="A41" s="62" t="s">
        <v>201</v>
      </c>
      <c r="B41" s="81" t="s">
        <v>164</v>
      </c>
      <c r="C41" s="91"/>
      <c r="D41" s="92"/>
      <c r="E41" s="51"/>
      <c r="F41" s="52"/>
    </row>
    <row r="42" spans="1:6" ht="12.75">
      <c r="A42" s="93"/>
      <c r="B42" s="250" t="s">
        <v>152</v>
      </c>
      <c r="C42" s="91" t="s">
        <v>69</v>
      </c>
      <c r="D42" s="92">
        <v>5</v>
      </c>
      <c r="E42" s="51"/>
      <c r="F42" s="52">
        <f>E42*D42</f>
        <v>0</v>
      </c>
    </row>
    <row r="43" spans="1:6" ht="12.75">
      <c r="A43" s="62"/>
      <c r="B43" s="83"/>
      <c r="C43" s="79"/>
      <c r="D43" s="86"/>
      <c r="E43" s="54"/>
      <c r="F43" s="54"/>
    </row>
    <row r="44" spans="1:6" ht="63.75">
      <c r="A44" s="62" t="s">
        <v>247</v>
      </c>
      <c r="B44" s="83" t="s">
        <v>126</v>
      </c>
      <c r="C44" s="79" t="s">
        <v>54</v>
      </c>
      <c r="D44" s="86">
        <v>120</v>
      </c>
      <c r="E44" s="54"/>
      <c r="F44" s="54">
        <f>E44*D44</f>
        <v>0</v>
      </c>
    </row>
    <row r="45" spans="1:6" s="155" customFormat="1" ht="12.75">
      <c r="A45" s="251"/>
      <c r="B45" s="252"/>
      <c r="C45" s="248"/>
      <c r="D45" s="249"/>
      <c r="E45" s="11"/>
      <c r="F45" s="156"/>
    </row>
    <row r="46" spans="1:6" s="241" customFormat="1" ht="12.75">
      <c r="A46" s="130" t="s">
        <v>55</v>
      </c>
      <c r="B46" s="131" t="s">
        <v>162</v>
      </c>
      <c r="C46" s="184"/>
      <c r="D46" s="253"/>
      <c r="E46" s="27"/>
      <c r="F46" s="240">
        <f>SUM(F8:F45)</f>
        <v>0</v>
      </c>
    </row>
    <row r="47" spans="1:6" s="155" customFormat="1" ht="12.75">
      <c r="A47" s="180"/>
      <c r="B47" s="181"/>
      <c r="C47" s="248"/>
      <c r="D47" s="249"/>
      <c r="E47" s="28"/>
      <c r="F47" s="156"/>
    </row>
    <row r="48" spans="1:6" s="155" customFormat="1" ht="12.75">
      <c r="A48" s="251"/>
      <c r="B48" s="252"/>
      <c r="C48" s="248"/>
      <c r="D48" s="249"/>
      <c r="E48" s="28"/>
      <c r="F48" s="156"/>
    </row>
    <row r="49" spans="1:6" s="241" customFormat="1" ht="12.75">
      <c r="A49" s="251"/>
      <c r="B49" s="181"/>
      <c r="C49" s="184"/>
      <c r="D49" s="253"/>
      <c r="E49" s="27"/>
      <c r="F49" s="156"/>
    </row>
    <row r="51" spans="1:6" s="243" customFormat="1" ht="12.75">
      <c r="A51" s="130"/>
      <c r="B51" s="191"/>
      <c r="C51" s="254"/>
      <c r="D51" s="255"/>
      <c r="E51" s="22"/>
      <c r="F51" s="242"/>
    </row>
    <row r="52" ht="12.75">
      <c r="K52" s="155"/>
    </row>
  </sheetData>
  <sheetProtection password="E5B8" sheet="1"/>
  <printOptions/>
  <pageMargins left="0.984251968503937" right="0" top="0.7874015748031497" bottom="0.7874015748031497" header="0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4"/>
  <sheetViews>
    <sheetView zoomScalePageLayoutView="0" workbookViewId="0" topLeftCell="A1">
      <selection activeCell="A1" sqref="A1:D16384"/>
    </sheetView>
  </sheetViews>
  <sheetFormatPr defaultColWidth="8.875" defaultRowHeight="12.75"/>
  <cols>
    <col min="1" max="1" width="9.125" style="256" customWidth="1"/>
    <col min="2" max="2" width="42.75390625" style="256" customWidth="1"/>
    <col min="3" max="3" width="5.875" style="256" customWidth="1"/>
    <col min="4" max="4" width="9.25390625" style="256" customWidth="1"/>
    <col min="5" max="5" width="9.625" style="14" customWidth="1"/>
    <col min="6" max="6" width="11.125" style="49" customWidth="1"/>
    <col min="7" max="16384" width="8.875" style="49" customWidth="1"/>
  </cols>
  <sheetData>
    <row r="2" spans="1:10" s="104" customFormat="1" ht="12">
      <c r="A2" s="118" t="s">
        <v>23</v>
      </c>
      <c r="B2" s="118" t="s">
        <v>24</v>
      </c>
      <c r="C2" s="119" t="s">
        <v>25</v>
      </c>
      <c r="D2" s="120" t="s">
        <v>26</v>
      </c>
      <c r="E2" s="101" t="s">
        <v>27</v>
      </c>
      <c r="F2" s="101" t="s">
        <v>28</v>
      </c>
      <c r="G2" s="135"/>
      <c r="H2" s="135"/>
      <c r="I2" s="135"/>
      <c r="J2" s="136"/>
    </row>
    <row r="3" spans="1:6" s="237" customFormat="1" ht="12">
      <c r="A3" s="244"/>
      <c r="B3" s="245"/>
      <c r="C3" s="246"/>
      <c r="D3" s="247"/>
      <c r="E3" s="238"/>
      <c r="F3" s="239"/>
    </row>
    <row r="4" spans="1:6" s="40" customFormat="1" ht="12.75">
      <c r="A4" s="66"/>
      <c r="B4" s="67"/>
      <c r="C4" s="68"/>
      <c r="D4" s="69"/>
      <c r="E4" s="141"/>
      <c r="F4" s="41"/>
    </row>
    <row r="5" spans="1:6" s="40" customFormat="1" ht="12.75">
      <c r="A5" s="130" t="s">
        <v>88</v>
      </c>
      <c r="B5" s="131" t="s">
        <v>178</v>
      </c>
      <c r="C5" s="68"/>
      <c r="D5" s="69"/>
      <c r="E5" s="141"/>
      <c r="F5" s="41"/>
    </row>
    <row r="6" spans="1:7" s="39" customFormat="1" ht="12.75">
      <c r="A6" s="62"/>
      <c r="B6" s="81"/>
      <c r="C6" s="64"/>
      <c r="D6" s="65"/>
      <c r="E6" s="37"/>
      <c r="F6" s="37"/>
      <c r="G6" s="38"/>
    </row>
    <row r="7" spans="1:7" ht="84">
      <c r="A7" s="77" t="s">
        <v>35</v>
      </c>
      <c r="B7" s="78" t="s">
        <v>310</v>
      </c>
      <c r="C7" s="79"/>
      <c r="D7" s="80"/>
      <c r="E7" s="48"/>
      <c r="F7" s="48"/>
      <c r="G7" s="38"/>
    </row>
    <row r="8" spans="1:6" s="155" customFormat="1" ht="12.75">
      <c r="A8" s="180"/>
      <c r="B8" s="181"/>
      <c r="C8" s="248"/>
      <c r="D8" s="249"/>
      <c r="E8" s="11"/>
      <c r="F8" s="156"/>
    </row>
    <row r="9" spans="1:6" s="39" customFormat="1" ht="51">
      <c r="A9" s="62" t="s">
        <v>202</v>
      </c>
      <c r="B9" s="81" t="s">
        <v>90</v>
      </c>
      <c r="C9" s="79" t="s">
        <v>69</v>
      </c>
      <c r="D9" s="82">
        <v>2</v>
      </c>
      <c r="E9" s="51"/>
      <c r="F9" s="52">
        <f>E9*D9</f>
        <v>0</v>
      </c>
    </row>
    <row r="10" spans="1:6" s="39" customFormat="1" ht="12.75">
      <c r="A10" s="62"/>
      <c r="B10" s="81"/>
      <c r="C10" s="79"/>
      <c r="D10" s="82"/>
      <c r="E10" s="52"/>
      <c r="F10" s="52"/>
    </row>
    <row r="11" spans="1:6" s="39" customFormat="1" ht="51">
      <c r="A11" s="62" t="s">
        <v>203</v>
      </c>
      <c r="B11" s="83" t="s">
        <v>96</v>
      </c>
      <c r="C11" s="79" t="s">
        <v>69</v>
      </c>
      <c r="D11" s="82">
        <v>2</v>
      </c>
      <c r="E11" s="51"/>
      <c r="F11" s="52">
        <f>E11*D11</f>
        <v>0</v>
      </c>
    </row>
    <row r="12" spans="1:6" s="39" customFormat="1" ht="12.75">
      <c r="A12" s="62"/>
      <c r="B12" s="81"/>
      <c r="C12" s="79"/>
      <c r="D12" s="82"/>
      <c r="E12" s="51"/>
      <c r="F12" s="52"/>
    </row>
    <row r="13" spans="1:6" s="55" customFormat="1" ht="38.25">
      <c r="A13" s="62" t="s">
        <v>204</v>
      </c>
      <c r="B13" s="83" t="s">
        <v>121</v>
      </c>
      <c r="C13" s="79" t="s">
        <v>11</v>
      </c>
      <c r="D13" s="86">
        <v>9</v>
      </c>
      <c r="E13" s="54"/>
      <c r="F13" s="54">
        <f>E13*D13</f>
        <v>0</v>
      </c>
    </row>
    <row r="14" spans="1:6" s="39" customFormat="1" ht="12.75">
      <c r="A14" s="62"/>
      <c r="B14" s="81"/>
      <c r="C14" s="79"/>
      <c r="D14" s="82"/>
      <c r="E14" s="52"/>
      <c r="F14" s="52"/>
    </row>
    <row r="15" spans="1:6" ht="51">
      <c r="A15" s="62" t="s">
        <v>205</v>
      </c>
      <c r="B15" s="83" t="s">
        <v>100</v>
      </c>
      <c r="C15" s="79" t="s">
        <v>11</v>
      </c>
      <c r="D15" s="86">
        <v>2</v>
      </c>
      <c r="E15" s="54"/>
      <c r="F15" s="54">
        <f>E15*D15</f>
        <v>0</v>
      </c>
    </row>
    <row r="16" spans="1:6" s="39" customFormat="1" ht="12.75">
      <c r="A16" s="62"/>
      <c r="B16" s="81"/>
      <c r="C16" s="79"/>
      <c r="D16" s="82"/>
      <c r="E16" s="52"/>
      <c r="F16" s="52"/>
    </row>
    <row r="17" spans="1:6" ht="51">
      <c r="A17" s="62" t="s">
        <v>206</v>
      </c>
      <c r="B17" s="83" t="s">
        <v>101</v>
      </c>
      <c r="C17" s="79" t="s">
        <v>11</v>
      </c>
      <c r="D17" s="86">
        <v>6</v>
      </c>
      <c r="E17" s="54"/>
      <c r="F17" s="54">
        <f>E17*D17</f>
        <v>0</v>
      </c>
    </row>
    <row r="18" spans="1:6" s="39" customFormat="1" ht="12.75">
      <c r="A18" s="62"/>
      <c r="B18" s="81"/>
      <c r="C18" s="79"/>
      <c r="D18" s="82"/>
      <c r="E18" s="52"/>
      <c r="F18" s="52"/>
    </row>
    <row r="19" spans="1:6" ht="51">
      <c r="A19" s="62" t="s">
        <v>207</v>
      </c>
      <c r="B19" s="83" t="s">
        <v>122</v>
      </c>
      <c r="C19" s="79" t="s">
        <v>11</v>
      </c>
      <c r="D19" s="86">
        <v>9</v>
      </c>
      <c r="E19" s="54"/>
      <c r="F19" s="54">
        <f>E19*D19</f>
        <v>0</v>
      </c>
    </row>
    <row r="20" spans="1:6" ht="12.75">
      <c r="A20" s="62"/>
      <c r="B20" s="81"/>
      <c r="C20" s="79"/>
      <c r="D20" s="86"/>
      <c r="E20" s="54"/>
      <c r="F20" s="54"/>
    </row>
    <row r="21" spans="1:6" ht="51">
      <c r="A21" s="62" t="s">
        <v>208</v>
      </c>
      <c r="B21" s="81" t="s">
        <v>103</v>
      </c>
      <c r="C21" s="79" t="s">
        <v>11</v>
      </c>
      <c r="D21" s="86">
        <v>4</v>
      </c>
      <c r="E21" s="54"/>
      <c r="F21" s="54">
        <f>E21*D21</f>
        <v>0</v>
      </c>
    </row>
    <row r="22" spans="1:6" ht="12.75">
      <c r="A22" s="62"/>
      <c r="B22" s="81"/>
      <c r="C22" s="79"/>
      <c r="D22" s="86"/>
      <c r="E22" s="54"/>
      <c r="F22" s="54"/>
    </row>
    <row r="23" spans="1:6" ht="76.5">
      <c r="A23" s="62" t="s">
        <v>209</v>
      </c>
      <c r="B23" s="81" t="s">
        <v>104</v>
      </c>
      <c r="C23" s="79" t="s">
        <v>15</v>
      </c>
      <c r="D23" s="86">
        <v>32</v>
      </c>
      <c r="E23" s="54"/>
      <c r="F23" s="54">
        <f>E23*D23</f>
        <v>0</v>
      </c>
    </row>
    <row r="24" spans="1:6" ht="12.75">
      <c r="A24" s="62"/>
      <c r="B24" s="81"/>
      <c r="C24" s="79"/>
      <c r="D24" s="86"/>
      <c r="E24" s="54"/>
      <c r="F24" s="54"/>
    </row>
    <row r="25" spans="1:6" ht="38.25">
      <c r="A25" s="62" t="s">
        <v>210</v>
      </c>
      <c r="B25" s="81" t="s">
        <v>124</v>
      </c>
      <c r="C25" s="79" t="s">
        <v>68</v>
      </c>
      <c r="D25" s="86">
        <v>25</v>
      </c>
      <c r="E25" s="54"/>
      <c r="F25" s="54">
        <f>E25*D25</f>
        <v>0</v>
      </c>
    </row>
    <row r="26" spans="1:6" ht="12.75">
      <c r="A26" s="62"/>
      <c r="B26" s="81"/>
      <c r="C26" s="79"/>
      <c r="D26" s="86"/>
      <c r="E26" s="54"/>
      <c r="F26" s="54"/>
    </row>
    <row r="27" spans="1:6" ht="25.5">
      <c r="A27" s="62" t="s">
        <v>211</v>
      </c>
      <c r="B27" s="83" t="s">
        <v>51</v>
      </c>
      <c r="C27" s="79"/>
      <c r="D27" s="86"/>
      <c r="E27" s="54"/>
      <c r="F27" s="54"/>
    </row>
    <row r="28" spans="1:6" ht="12.75">
      <c r="A28" s="62"/>
      <c r="B28" s="90" t="s">
        <v>110</v>
      </c>
      <c r="C28" s="79" t="s">
        <v>68</v>
      </c>
      <c r="D28" s="86">
        <v>4</v>
      </c>
      <c r="E28" s="54"/>
      <c r="F28" s="54">
        <f>E28*D28</f>
        <v>0</v>
      </c>
    </row>
    <row r="29" spans="1:6" ht="12.75">
      <c r="A29" s="62"/>
      <c r="B29" s="81"/>
      <c r="C29" s="79"/>
      <c r="D29" s="86"/>
      <c r="E29" s="54"/>
      <c r="F29" s="54"/>
    </row>
    <row r="30" spans="1:6" ht="38.25">
      <c r="A30" s="62" t="s">
        <v>212</v>
      </c>
      <c r="B30" s="81" t="s">
        <v>179</v>
      </c>
      <c r="C30" s="79" t="s">
        <v>11</v>
      </c>
      <c r="D30" s="86">
        <v>14</v>
      </c>
      <c r="E30" s="54"/>
      <c r="F30" s="54">
        <f>E30*D30</f>
        <v>0</v>
      </c>
    </row>
    <row r="31" spans="1:6" ht="12.75">
      <c r="A31" s="62"/>
      <c r="B31" s="81"/>
      <c r="C31" s="79"/>
      <c r="D31" s="86"/>
      <c r="E31" s="54"/>
      <c r="F31" s="54"/>
    </row>
    <row r="32" spans="1:6" ht="51">
      <c r="A32" s="62" t="s">
        <v>213</v>
      </c>
      <c r="B32" s="81" t="s">
        <v>53</v>
      </c>
      <c r="C32" s="91" t="s">
        <v>15</v>
      </c>
      <c r="D32" s="92">
        <v>22</v>
      </c>
      <c r="E32" s="51"/>
      <c r="F32" s="52">
        <f>E32*D32</f>
        <v>0</v>
      </c>
    </row>
    <row r="33" spans="1:6" ht="12.75">
      <c r="A33" s="93"/>
      <c r="B33" s="83"/>
      <c r="C33" s="79"/>
      <c r="D33" s="86"/>
      <c r="E33" s="54"/>
      <c r="F33" s="54"/>
    </row>
    <row r="34" spans="1:6" ht="63.75">
      <c r="A34" s="62" t="s">
        <v>214</v>
      </c>
      <c r="B34" s="83" t="s">
        <v>284</v>
      </c>
      <c r="C34" s="79" t="s">
        <v>54</v>
      </c>
      <c r="D34" s="86">
        <v>10</v>
      </c>
      <c r="E34" s="54"/>
      <c r="F34" s="54">
        <f>E34*D34</f>
        <v>0</v>
      </c>
    </row>
    <row r="35" spans="1:6" ht="12.75">
      <c r="A35" s="93"/>
      <c r="B35" s="83"/>
      <c r="C35" s="79"/>
      <c r="D35" s="86"/>
      <c r="E35" s="54"/>
      <c r="F35" s="54"/>
    </row>
    <row r="36" spans="1:6" ht="12.75">
      <c r="A36" s="130" t="s">
        <v>88</v>
      </c>
      <c r="B36" s="131" t="s">
        <v>182</v>
      </c>
      <c r="C36" s="79"/>
      <c r="D36" s="86"/>
      <c r="E36" s="54"/>
      <c r="F36" s="108">
        <f>SUM(F9:F35)</f>
        <v>0</v>
      </c>
    </row>
    <row r="37" spans="1:6" s="155" customFormat="1" ht="12.75">
      <c r="A37" s="251"/>
      <c r="B37" s="252"/>
      <c r="C37" s="248"/>
      <c r="D37" s="249"/>
      <c r="E37" s="11"/>
      <c r="F37" s="156"/>
    </row>
    <row r="38" spans="1:6" s="241" customFormat="1" ht="12.75">
      <c r="A38" s="251"/>
      <c r="B38" s="181"/>
      <c r="C38" s="184"/>
      <c r="D38" s="253"/>
      <c r="E38" s="27"/>
      <c r="F38" s="156"/>
    </row>
    <row r="39" spans="1:6" s="155" customFormat="1" ht="12.75">
      <c r="A39" s="180"/>
      <c r="B39" s="181"/>
      <c r="C39" s="248"/>
      <c r="D39" s="249"/>
      <c r="E39" s="28"/>
      <c r="F39" s="156"/>
    </row>
    <row r="40" spans="1:6" s="155" customFormat="1" ht="12.75">
      <c r="A40" s="251"/>
      <c r="B40" s="252"/>
      <c r="C40" s="248"/>
      <c r="D40" s="249"/>
      <c r="E40" s="28"/>
      <c r="F40" s="156"/>
    </row>
    <row r="41" spans="1:6" s="241" customFormat="1" ht="12.75">
      <c r="A41" s="251"/>
      <c r="B41" s="181"/>
      <c r="C41" s="184"/>
      <c r="D41" s="253"/>
      <c r="E41" s="27"/>
      <c r="F41" s="156"/>
    </row>
    <row r="43" spans="1:6" s="243" customFormat="1" ht="12.75">
      <c r="A43" s="130"/>
      <c r="B43" s="191"/>
      <c r="C43" s="254"/>
      <c r="D43" s="255"/>
      <c r="E43" s="22"/>
      <c r="F43" s="242"/>
    </row>
    <row r="44" ht="12.75">
      <c r="K44" s="155"/>
    </row>
  </sheetData>
  <sheetProtection password="E5B8" sheet="1"/>
  <printOptions/>
  <pageMargins left="0.984251968503937" right="0" top="0.7874015748031497" bottom="0.7874015748031497" header="0" footer="0.5118110236220472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ALFA</dc:creator>
  <cp:keywords/>
  <dc:description/>
  <cp:lastModifiedBy>MitjaB</cp:lastModifiedBy>
  <cp:lastPrinted>2011-10-28T12:55:07Z</cp:lastPrinted>
  <dcterms:created xsi:type="dcterms:W3CDTF">2003-01-22T12:56:24Z</dcterms:created>
  <dcterms:modified xsi:type="dcterms:W3CDTF">2013-12-12T08:42:01Z</dcterms:modified>
  <cp:category/>
  <cp:version/>
  <cp:contentType/>
  <cp:contentStatus/>
  <cp:revision>1</cp:revision>
</cp:coreProperties>
</file>