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65401" windowWidth="9495" windowHeight="12270" activeTab="0"/>
  </bookViews>
  <sheets>
    <sheet name="Vodnogospodarska ureditev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<sst xmlns="http://schemas.openxmlformats.org/spreadsheetml/2006/main" count="84" uniqueCount="57">
  <si>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r>
      <t xml:space="preserve">1.   </t>
    </r>
    <r>
      <rPr>
        <b/>
        <sz val="12"/>
        <rFont val="Arial"/>
        <family val="2"/>
      </rPr>
      <t>PREDDELA</t>
    </r>
  </si>
  <si>
    <t>Šifra</t>
  </si>
  <si>
    <t>Opis dela</t>
  </si>
  <si>
    <t>Enota mere</t>
  </si>
  <si>
    <t>Količina</t>
  </si>
  <si>
    <t>Cena na enoto:</t>
  </si>
  <si>
    <t>Cena:</t>
  </si>
  <si>
    <t>11 141</t>
  </si>
  <si>
    <t>Obnova in zavarovanje zakoličbe osi vodotoka</t>
  </si>
  <si>
    <t>km</t>
  </si>
  <si>
    <t>11 241</t>
  </si>
  <si>
    <t>Postavitev in zavarovanje prečnega profila vodotoka</t>
  </si>
  <si>
    <t>kos</t>
  </si>
  <si>
    <t>12 141</t>
  </si>
  <si>
    <r>
      <t>m</t>
    </r>
    <r>
      <rPr>
        <vertAlign val="superscript"/>
        <sz val="10"/>
        <rFont val="Arial"/>
        <family val="2"/>
      </rPr>
      <t>2</t>
    </r>
  </si>
  <si>
    <t>12 151</t>
  </si>
  <si>
    <t>12 161</t>
  </si>
  <si>
    <r>
      <t xml:space="preserve">2.   </t>
    </r>
    <r>
      <rPr>
        <b/>
        <sz val="12"/>
        <rFont val="Arial"/>
        <family val="2"/>
      </rPr>
      <t>ZEMELJSKA DELA</t>
    </r>
  </si>
  <si>
    <r>
      <t>m</t>
    </r>
    <r>
      <rPr>
        <vertAlign val="superscript"/>
        <sz val="10"/>
        <rFont val="Arial"/>
        <family val="2"/>
      </rPr>
      <t>3</t>
    </r>
  </si>
  <si>
    <t>21 712</t>
  </si>
  <si>
    <t>SKUPAJ PREDDELA:</t>
  </si>
  <si>
    <t>SKUPAJ ZEMELJSKA DELA:</t>
  </si>
  <si>
    <r>
      <t xml:space="preserve">3.   </t>
    </r>
    <r>
      <rPr>
        <b/>
        <sz val="12"/>
        <rFont val="Arial"/>
        <family val="2"/>
      </rPr>
      <t>ZAVAROVALNA DELA</t>
    </r>
  </si>
  <si>
    <t>25 275a</t>
  </si>
  <si>
    <t>25 275b</t>
  </si>
  <si>
    <t>25 121</t>
  </si>
  <si>
    <t>00 001</t>
  </si>
  <si>
    <t>kom</t>
  </si>
  <si>
    <t>SKUPAJ ZAVAROVALNA DELA:</t>
  </si>
  <si>
    <t>7.   TUJE STORITVE</t>
  </si>
  <si>
    <t>79 311</t>
  </si>
  <si>
    <t>Projektantski nadzor</t>
  </si>
  <si>
    <t>ur</t>
  </si>
  <si>
    <t>Zaščita brežin in dna struge z lomljencem dim.30cm, vgrajenim na C16/20, deb.20cm in gramozno podlago deb.20cm, po detajlu</t>
  </si>
  <si>
    <t>REKAPITULACIJA:</t>
  </si>
  <si>
    <t>3.   ZAVAROVALNA DELA</t>
  </si>
  <si>
    <t>1.   PREDDELA</t>
  </si>
  <si>
    <t>2.   ZEMELJSKA DELA</t>
  </si>
  <si>
    <t>SKUPAJ TUJE STORITVE:</t>
  </si>
  <si>
    <t>SKUPAJ:</t>
  </si>
  <si>
    <t>00 002</t>
  </si>
  <si>
    <t>Zaščita dna in brežin z lomljencem dim.40-70cm, vgrajenim v zemljino, po detajlu</t>
  </si>
  <si>
    <t>Izdelava kamnito-betonskega talnega praga - po detajlu (op: lomljenec deb.40-80, C 16/20, deb.60cm, gramozna podlaga deb.15cm, L=16.3m)</t>
  </si>
  <si>
    <t>Izdelava kamnitega praga - po detajlu ( op: lomljenec deb.40-80, gramozna podlaga deb.15cm, L=16)</t>
  </si>
  <si>
    <t>25 286</t>
  </si>
  <si>
    <t>Zapolnitev stikov v kamniti zložbi s humusom in zatravitev s semenom</t>
  </si>
  <si>
    <r>
      <t xml:space="preserve">Izkop vezljive </t>
    </r>
    <r>
      <rPr>
        <sz val="9"/>
        <rFont val="Arial"/>
        <family val="2"/>
      </rPr>
      <t>zemljine</t>
    </r>
    <r>
      <rPr>
        <sz val="10"/>
        <rFont val="Arial"/>
        <family val="2"/>
      </rPr>
      <t xml:space="preserve">/zrnate kamnine – 3. kategorije za kanale melioracij, in regulacij </t>
    </r>
    <r>
      <rPr>
        <sz val="9"/>
        <rFont val="Arial"/>
        <family val="2"/>
      </rPr>
      <t>globine</t>
    </r>
    <r>
      <rPr>
        <sz val="10"/>
        <rFont val="Arial"/>
        <family val="2"/>
      </rPr>
      <t xml:space="preserve"> do 1,0 m (op.: zavarovanje )</t>
    </r>
  </si>
  <si>
    <t>29 133</t>
  </si>
  <si>
    <t>Razprostiranje odvečne vezljive zemljine – 3. kategorije</t>
  </si>
  <si>
    <t>PREDRAČUN DEL</t>
  </si>
  <si>
    <t>OBR-1.4</t>
  </si>
  <si>
    <t>Projekt: Most na javni poti JP 636750 Podgraje</t>
  </si>
  <si>
    <t>Vodnogospodarska ureditev struge</t>
  </si>
  <si>
    <t>Odstranitev grmovja in dreves z debli premera do 10 cm ter vej na gosto porasli površini - ročno. Grmičevje in podrast se odpelje in deponira na stalni deponiji. Deponijo si priskrbi izvajalec sam.</t>
  </si>
  <si>
    <t>Posek in odstranitev drevesa z deblom premera 11 do 30 cm ter odstranitev vej. Drevje se razžaga in deponira ob objektu, veje se odpelje in deponira na stalni deponiji. Deponijo si priskrbi izvajalec sam.</t>
  </si>
  <si>
    <t>Odstranitev panja s premerom 11 do 30 cm z odvozom na stalno deponijo. Deponijo si priskrbi izvajalec sam.</t>
  </si>
  <si>
    <t>Humuziranje brežine z valjanjem, v debelini do 15 cm - ročno (16.45*2), vključno s sejanjem travnih semen.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</si>
</sst>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wrapText="1"/>
    </xf>
    <xf numFmtId="0" fontId="0" fillId="0" borderId="2" xfId="0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4" fillId="0" borderId="0" xfId="0" applyFont="1" applyAlignment="1">
      <alignment horizontal="justify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>
      <alignment horizontal="right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2" xfId="0" applyFont="1" applyBorder="1" applyAlignment="1">
      <alignment horizontal="justify"/>
    </xf>
    <xf numFmtId="0" fontId="4" fillId="0" borderId="0" xfId="0" applyFont="1" applyAlignment="1">
      <alignment horizont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B40">
      <selection activeCell="F68" sqref="F68"/>
    </sheetView>
  </sheetViews>
  <sheetFormatPr defaultColWidth="9.140625" defaultRowHeight="12.75"/>
  <cols>
    <col min="1" max="1" width="7.421875" style="0" customWidth="1"/>
    <col min="2" max="2" width="37.00390625" style="0" customWidth="1"/>
    <col min="3" max="3" width="8.140625" style="0" customWidth="1"/>
    <col min="5" max="5" width="11.00390625" style="0" customWidth="1"/>
    <col min="6" max="6" width="13.421875" style="0" customWidth="1"/>
  </cols>
  <sheetData>
    <row r="1" ht="19.5">
      <c r="B1" s="34"/>
    </row>
    <row r="2" spans="2:7" ht="22.5" customHeight="1">
      <c r="B2" s="35" t="s">
        <v>49</v>
      </c>
      <c r="F2" s="36" t="s">
        <v>50</v>
      </c>
      <c r="G2" s="36"/>
    </row>
    <row r="3" ht="19.5">
      <c r="B3" s="34"/>
    </row>
    <row r="4" ht="13.5" customHeight="1">
      <c r="B4" s="34"/>
    </row>
    <row r="5" spans="2:3" ht="16.5">
      <c r="B5" s="41" t="s">
        <v>34</v>
      </c>
      <c r="C5" s="41"/>
    </row>
    <row r="6" spans="2:3" ht="16.5">
      <c r="B6" s="1"/>
      <c r="C6" s="1"/>
    </row>
    <row r="7" spans="2:3" ht="16.5">
      <c r="B7" s="37" t="s">
        <v>51</v>
      </c>
      <c r="C7" s="1"/>
    </row>
    <row r="8" spans="2:3" ht="16.5">
      <c r="B8" s="1"/>
      <c r="C8" s="1"/>
    </row>
    <row r="9" spans="2:3" ht="16.5">
      <c r="B9" s="30" t="s">
        <v>52</v>
      </c>
      <c r="C9" s="1"/>
    </row>
    <row r="10" spans="2:3" ht="16.5">
      <c r="B10" s="30"/>
      <c r="C10" s="1"/>
    </row>
    <row r="12" spans="2:6" ht="15">
      <c r="B12" s="43" t="s">
        <v>36</v>
      </c>
      <c r="C12" s="43"/>
      <c r="F12" s="31">
        <f>F32</f>
        <v>0</v>
      </c>
    </row>
    <row r="13" spans="2:6" ht="15">
      <c r="B13" s="25"/>
      <c r="C13" s="25"/>
      <c r="F13" s="31"/>
    </row>
    <row r="14" spans="2:6" ht="15">
      <c r="B14" s="43" t="s">
        <v>37</v>
      </c>
      <c r="C14" s="43"/>
      <c r="F14" s="31">
        <f>F42</f>
        <v>0</v>
      </c>
    </row>
    <row r="15" spans="2:6" ht="15">
      <c r="B15" s="25"/>
      <c r="C15" s="25"/>
      <c r="F15" s="31"/>
    </row>
    <row r="16" spans="2:6" ht="16.5" customHeight="1">
      <c r="B16" s="43" t="s">
        <v>35</v>
      </c>
      <c r="C16" s="43"/>
      <c r="F16" s="31">
        <f>F53</f>
        <v>0</v>
      </c>
    </row>
    <row r="17" spans="2:6" ht="16.5" customHeight="1">
      <c r="B17" s="25"/>
      <c r="C17" s="25"/>
      <c r="F17" s="31"/>
    </row>
    <row r="18" spans="2:6" ht="16.5" customHeight="1" thickBot="1">
      <c r="B18" s="42" t="s">
        <v>29</v>
      </c>
      <c r="C18" s="42"/>
      <c r="D18" s="19"/>
      <c r="E18" s="19"/>
      <c r="F18" s="32">
        <f>F61</f>
        <v>0</v>
      </c>
    </row>
    <row r="19" ht="13.5" thickTop="1"/>
    <row r="20" spans="2:6" ht="15.75">
      <c r="B20" s="30" t="s">
        <v>39</v>
      </c>
      <c r="F20" s="33">
        <f>SUM(F12:F19)</f>
        <v>0</v>
      </c>
    </row>
    <row r="21" spans="2:6" ht="15.75">
      <c r="B21" s="30"/>
      <c r="F21" s="33"/>
    </row>
    <row r="23" spans="1:6" ht="16.5">
      <c r="A23" s="41" t="s">
        <v>0</v>
      </c>
      <c r="B23" s="41"/>
      <c r="C23" s="2"/>
      <c r="D23" s="2"/>
      <c r="E23" s="2"/>
      <c r="F23" s="2"/>
    </row>
    <row r="24" spans="1:6" ht="17.25" thickBot="1">
      <c r="A24" s="1"/>
      <c r="B24" s="1"/>
      <c r="C24" s="2"/>
      <c r="D24" s="2"/>
      <c r="E24" s="2"/>
      <c r="F24" s="2"/>
    </row>
    <row r="25" spans="1:6" ht="26.25" thickBot="1">
      <c r="A25" s="3" t="s">
        <v>1</v>
      </c>
      <c r="B25" s="3" t="s">
        <v>2</v>
      </c>
      <c r="C25" s="4" t="s">
        <v>3</v>
      </c>
      <c r="D25" s="3" t="s">
        <v>4</v>
      </c>
      <c r="E25" s="3" t="s">
        <v>5</v>
      </c>
      <c r="F25" s="4" t="s">
        <v>6</v>
      </c>
    </row>
    <row r="26" spans="1:6" ht="25.5">
      <c r="A26" s="5" t="s">
        <v>7</v>
      </c>
      <c r="B26" s="6" t="s">
        <v>8</v>
      </c>
      <c r="C26" s="7" t="s">
        <v>9</v>
      </c>
      <c r="D26" s="2">
        <v>0.085</v>
      </c>
      <c r="E26" s="20">
        <v>0</v>
      </c>
      <c r="F26" s="8">
        <f>E26*D26</f>
        <v>0</v>
      </c>
    </row>
    <row r="27" spans="1:6" ht="25.5">
      <c r="A27" s="16" t="s">
        <v>10</v>
      </c>
      <c r="B27" s="17" t="s">
        <v>11</v>
      </c>
      <c r="C27" s="18" t="s">
        <v>12</v>
      </c>
      <c r="D27" s="10">
        <v>7</v>
      </c>
      <c r="E27" s="20">
        <v>0</v>
      </c>
      <c r="F27" s="8">
        <f>E27*D27</f>
        <v>0</v>
      </c>
    </row>
    <row r="28" spans="1:6" ht="63.75">
      <c r="A28" s="5" t="s">
        <v>13</v>
      </c>
      <c r="B28" s="6" t="s">
        <v>53</v>
      </c>
      <c r="C28" s="7" t="s">
        <v>14</v>
      </c>
      <c r="D28" s="2">
        <v>200</v>
      </c>
      <c r="E28" s="20">
        <v>0</v>
      </c>
      <c r="F28" s="8">
        <f>E28*D28</f>
        <v>0</v>
      </c>
    </row>
    <row r="29" spans="1:6" ht="76.5">
      <c r="A29" s="5" t="s">
        <v>15</v>
      </c>
      <c r="B29" s="6" t="s">
        <v>54</v>
      </c>
      <c r="C29" s="7" t="s">
        <v>12</v>
      </c>
      <c r="D29" s="2">
        <v>10</v>
      </c>
      <c r="E29" s="20">
        <v>0</v>
      </c>
      <c r="F29" s="8">
        <f>E29*D29</f>
        <v>0</v>
      </c>
    </row>
    <row r="30" spans="1:6" ht="41.25" customHeight="1" thickBot="1">
      <c r="A30" s="11" t="s">
        <v>16</v>
      </c>
      <c r="B30" s="12" t="s">
        <v>55</v>
      </c>
      <c r="C30" s="13" t="s">
        <v>12</v>
      </c>
      <c r="D30" s="14">
        <v>10</v>
      </c>
      <c r="E30" s="22">
        <v>0</v>
      </c>
      <c r="F30" s="15">
        <f>E30*D30</f>
        <v>0</v>
      </c>
    </row>
    <row r="31" ht="13.5" thickTop="1"/>
    <row r="32" spans="2:6" ht="12.75">
      <c r="B32" t="s">
        <v>20</v>
      </c>
      <c r="C32" s="2"/>
      <c r="F32" s="38">
        <f>SUM(F26:F31)</f>
        <v>0</v>
      </c>
    </row>
    <row r="34" spans="1:6" ht="16.5">
      <c r="A34" s="41" t="s">
        <v>17</v>
      </c>
      <c r="B34" s="41"/>
      <c r="C34" s="2"/>
      <c r="D34" s="2"/>
      <c r="E34" s="2"/>
      <c r="F34" s="2"/>
    </row>
    <row r="35" spans="1:6" ht="17.25" thickBot="1">
      <c r="A35" s="1"/>
      <c r="B35" s="1"/>
      <c r="C35" s="2"/>
      <c r="D35" s="2"/>
      <c r="E35" s="2"/>
      <c r="F35" s="2"/>
    </row>
    <row r="36" spans="1:6" ht="26.25" thickBot="1">
      <c r="A36" s="3" t="s">
        <v>1</v>
      </c>
      <c r="B36" s="3" t="s">
        <v>2</v>
      </c>
      <c r="C36" s="4" t="s">
        <v>3</v>
      </c>
      <c r="D36" s="3" t="s">
        <v>4</v>
      </c>
      <c r="E36" s="3" t="s">
        <v>5</v>
      </c>
      <c r="F36" s="4" t="s">
        <v>6</v>
      </c>
    </row>
    <row r="37" spans="1:6" ht="38.25">
      <c r="A37" s="16" t="s">
        <v>19</v>
      </c>
      <c r="B37" s="17" t="s">
        <v>46</v>
      </c>
      <c r="C37" s="18" t="s">
        <v>18</v>
      </c>
      <c r="D37" s="10">
        <v>210</v>
      </c>
      <c r="E37" s="21">
        <v>0</v>
      </c>
      <c r="F37" s="8">
        <f>E37*D37</f>
        <v>0</v>
      </c>
    </row>
    <row r="38" spans="1:6" ht="38.25">
      <c r="A38" s="5" t="s">
        <v>25</v>
      </c>
      <c r="B38" s="6" t="s">
        <v>56</v>
      </c>
      <c r="C38" s="18" t="s">
        <v>14</v>
      </c>
      <c r="D38" s="10">
        <f>30*2</f>
        <v>60</v>
      </c>
      <c r="E38" s="21">
        <v>0</v>
      </c>
      <c r="F38" s="8">
        <f>E38*D38</f>
        <v>0</v>
      </c>
    </row>
    <row r="39" spans="1:6" ht="25.5">
      <c r="A39" s="16" t="s">
        <v>44</v>
      </c>
      <c r="B39" s="17" t="s">
        <v>45</v>
      </c>
      <c r="C39" s="18" t="s">
        <v>14</v>
      </c>
      <c r="D39" s="10">
        <v>45</v>
      </c>
      <c r="E39" s="21">
        <v>0</v>
      </c>
      <c r="F39" s="8">
        <f>E39*D39</f>
        <v>0</v>
      </c>
    </row>
    <row r="40" spans="1:6" ht="26.25" thickBot="1">
      <c r="A40" s="11" t="s">
        <v>47</v>
      </c>
      <c r="B40" s="12" t="s">
        <v>48</v>
      </c>
      <c r="C40" s="13" t="s">
        <v>18</v>
      </c>
      <c r="D40" s="14">
        <v>210</v>
      </c>
      <c r="E40" s="24">
        <v>0</v>
      </c>
      <c r="F40" s="15">
        <f>E40*D40</f>
        <v>0</v>
      </c>
    </row>
    <row r="41" spans="1:6" ht="13.5" thickTop="1">
      <c r="A41" s="5"/>
      <c r="B41" s="6"/>
      <c r="C41" s="5"/>
      <c r="D41" s="9"/>
      <c r="E41" s="23"/>
      <c r="F41" s="9"/>
    </row>
    <row r="42" spans="1:6" ht="12.75">
      <c r="A42" s="5"/>
      <c r="B42" t="s">
        <v>21</v>
      </c>
      <c r="C42" s="5"/>
      <c r="F42" s="39">
        <f>SUM(F37:F41)</f>
        <v>0</v>
      </c>
    </row>
    <row r="43" spans="1:6" ht="12.75">
      <c r="A43" s="5"/>
      <c r="B43" s="6"/>
      <c r="C43" s="5"/>
      <c r="D43" s="9"/>
      <c r="E43" s="9"/>
      <c r="F43" s="9"/>
    </row>
    <row r="44" spans="1:6" ht="12.75">
      <c r="A44" s="16"/>
      <c r="B44" s="17"/>
      <c r="C44" s="16"/>
      <c r="D44" s="9"/>
      <c r="E44" s="9"/>
      <c r="F44" s="9"/>
    </row>
    <row r="45" spans="1:6" ht="16.5">
      <c r="A45" s="41" t="s">
        <v>22</v>
      </c>
      <c r="B45" s="41"/>
      <c r="C45" s="16"/>
      <c r="D45" s="9"/>
      <c r="E45" s="9"/>
      <c r="F45" s="9"/>
    </row>
    <row r="46" spans="1:6" ht="13.5" thickBot="1">
      <c r="A46" s="16"/>
      <c r="B46" s="17"/>
      <c r="C46" s="16"/>
      <c r="D46" s="9"/>
      <c r="E46" s="9"/>
      <c r="F46" s="9"/>
    </row>
    <row r="47" spans="1:6" ht="26.25" thickBot="1">
      <c r="A47" s="3" t="s">
        <v>1</v>
      </c>
      <c r="B47" s="3" t="s">
        <v>2</v>
      </c>
      <c r="C47" s="4" t="s">
        <v>3</v>
      </c>
      <c r="D47" s="3" t="s">
        <v>4</v>
      </c>
      <c r="E47" s="3" t="s">
        <v>5</v>
      </c>
      <c r="F47" s="4" t="s">
        <v>6</v>
      </c>
    </row>
    <row r="48" spans="1:6" ht="25.5">
      <c r="A48" s="5" t="s">
        <v>23</v>
      </c>
      <c r="B48" s="6" t="s">
        <v>41</v>
      </c>
      <c r="C48" s="7" t="s">
        <v>14</v>
      </c>
      <c r="D48" s="2">
        <v>131</v>
      </c>
      <c r="E48" s="21">
        <v>0</v>
      </c>
      <c r="F48" s="21">
        <f>E48*D48</f>
        <v>0</v>
      </c>
    </row>
    <row r="49" spans="1:6" ht="42.75" customHeight="1">
      <c r="A49" s="5" t="s">
        <v>24</v>
      </c>
      <c r="B49" s="6" t="s">
        <v>33</v>
      </c>
      <c r="C49" s="7" t="s">
        <v>14</v>
      </c>
      <c r="D49" s="2">
        <f>81+81+46</f>
        <v>208</v>
      </c>
      <c r="E49" s="8">
        <v>0</v>
      </c>
      <c r="F49" s="21">
        <f>D49*E49</f>
        <v>0</v>
      </c>
    </row>
    <row r="50" spans="1:6" ht="51">
      <c r="A50" s="5" t="s">
        <v>26</v>
      </c>
      <c r="B50" s="6" t="s">
        <v>42</v>
      </c>
      <c r="C50" s="7" t="s">
        <v>27</v>
      </c>
      <c r="D50" s="2">
        <v>2</v>
      </c>
      <c r="E50" s="8">
        <v>0</v>
      </c>
      <c r="F50" s="21">
        <f>D50*E50</f>
        <v>0</v>
      </c>
    </row>
    <row r="51" spans="1:6" ht="39" thickBot="1">
      <c r="A51" s="11" t="s">
        <v>40</v>
      </c>
      <c r="B51" s="12" t="s">
        <v>43</v>
      </c>
      <c r="C51" s="13" t="s">
        <v>27</v>
      </c>
      <c r="D51" s="14">
        <v>1</v>
      </c>
      <c r="E51" s="15">
        <v>0</v>
      </c>
      <c r="F51" s="22">
        <f>D51*E51</f>
        <v>0</v>
      </c>
    </row>
    <row r="52" spans="1:3" ht="13.5" thickTop="1">
      <c r="A52" s="5"/>
      <c r="B52" s="6"/>
      <c r="C52" s="5"/>
    </row>
    <row r="53" spans="2:6" ht="12.75">
      <c r="B53" t="s">
        <v>28</v>
      </c>
      <c r="C53" s="5"/>
      <c r="F53" s="39">
        <f>SUM(F48:F52)</f>
        <v>0</v>
      </c>
    </row>
    <row r="55" spans="1:3" ht="12.75">
      <c r="A55" s="5"/>
      <c r="B55" s="6"/>
      <c r="C55" s="5"/>
    </row>
    <row r="56" spans="1:2" ht="16.5">
      <c r="A56" s="41" t="s">
        <v>29</v>
      </c>
      <c r="B56" s="41"/>
    </row>
    <row r="57" ht="13.5" thickBot="1"/>
    <row r="58" spans="1:6" ht="26.25" thickBot="1">
      <c r="A58" s="3" t="s">
        <v>1</v>
      </c>
      <c r="B58" s="3" t="s">
        <v>2</v>
      </c>
      <c r="C58" s="4" t="s">
        <v>3</v>
      </c>
      <c r="D58" s="3" t="s">
        <v>4</v>
      </c>
      <c r="E58" s="3" t="s">
        <v>5</v>
      </c>
      <c r="F58" s="4" t="s">
        <v>6</v>
      </c>
    </row>
    <row r="59" spans="1:6" ht="13.5" thickBot="1">
      <c r="A59" s="26" t="s">
        <v>30</v>
      </c>
      <c r="B59" s="27" t="s">
        <v>31</v>
      </c>
      <c r="C59" s="26" t="s">
        <v>32</v>
      </c>
      <c r="D59" s="28">
        <v>8</v>
      </c>
      <c r="E59" s="29">
        <v>0</v>
      </c>
      <c r="F59" s="29">
        <f>E59*D59</f>
        <v>0</v>
      </c>
    </row>
    <row r="60" ht="13.5" thickTop="1"/>
    <row r="61" spans="2:6" ht="12.75">
      <c r="B61" t="s">
        <v>38</v>
      </c>
      <c r="F61" s="40">
        <f>SUM(F59:F60)</f>
        <v>0</v>
      </c>
    </row>
    <row r="62" ht="12.75">
      <c r="F62" s="2"/>
    </row>
  </sheetData>
  <mergeCells count="9">
    <mergeCell ref="B5:C5"/>
    <mergeCell ref="B12:C12"/>
    <mergeCell ref="B14:C14"/>
    <mergeCell ref="B16:C16"/>
    <mergeCell ref="A56:B56"/>
    <mergeCell ref="B18:C18"/>
    <mergeCell ref="A23:B23"/>
    <mergeCell ref="A34:B34"/>
    <mergeCell ref="A45:B45"/>
  </mergeCells>
  <printOptions/>
  <pageMargins left="1" right="0.75" top="0.75" bottom="0.35" header="0" footer="0"/>
  <pageSetup horizontalDpi="600" verticalDpi="600" orientation="portrait" paperSize="9" r:id="rId1"/>
  <headerFooter alignWithMargins="0">
    <oddFooter>&amp;C&amp;P od &amp;N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misek</dc:creator>
  <cp:keywords/>
  <dc:description/>
  <cp:lastModifiedBy>stanko</cp:lastModifiedBy>
  <cp:lastPrinted>2012-07-03T10:39:13Z</cp:lastPrinted>
  <dcterms:created xsi:type="dcterms:W3CDTF">2009-04-27T08:45:13Z</dcterms:created>
  <dcterms:modified xsi:type="dcterms:W3CDTF">2012-07-03T10:40:35Z</dcterms:modified>
  <cp:category/>
  <cp:version/>
  <cp:contentType/>
  <cp:contentStatus/>
</cp:coreProperties>
</file>